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2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000- Data Analysis\Data-Analysis\Excel Data Analysis\Sales Data Analysis &amp; Dashboard\"/>
    </mc:Choice>
  </mc:AlternateContent>
  <xr:revisionPtr revIDLastSave="0" documentId="13_ncr:1_{B33D8A00-8A55-493F-B0F7-717E1D4E317C}" xr6:coauthVersionLast="47" xr6:coauthVersionMax="47" xr10:uidLastSave="{00000000-0000-0000-0000-000000000000}"/>
  <bookViews>
    <workbookView xWindow="-120" yWindow="-120" windowWidth="20730" windowHeight="11160" tabRatio="875" activeTab="1" xr2:uid="{81440B9A-F05E-4326-820F-96D121B52359}"/>
  </bookViews>
  <sheets>
    <sheet name="Data" sheetId="1" r:id="rId1"/>
    <sheet name="Sales Trend" sheetId="2" r:id="rId2"/>
    <sheet name="Sales by Region" sheetId="3" r:id="rId3"/>
    <sheet name="Sales Per Year by Products" sheetId="4" r:id="rId4"/>
    <sheet name="Product Share On Total Revenue" sheetId="5" r:id="rId5"/>
    <sheet name="Customer Ratings Per Year" sheetId="6" r:id="rId6"/>
    <sheet name="Dashboard" sheetId="7" r:id="rId7"/>
  </sheets>
  <definedNames>
    <definedName name="_xlchart.v5.0" hidden="1">'Sales by Region'!$A$6</definedName>
    <definedName name="_xlchart.v5.1" hidden="1">'Sales by Region'!$A$7</definedName>
    <definedName name="_xlchart.v5.10" hidden="1">'Sales by Region'!$B$6:$H$6</definedName>
    <definedName name="_xlchart.v5.11" hidden="1">'Sales by Region'!$B$7:$H$7</definedName>
    <definedName name="_xlchart.v5.12" hidden="1">'Sales by Region'!$A$6</definedName>
    <definedName name="_xlchart.v5.13" hidden="1">'Sales by Region'!$A$7</definedName>
    <definedName name="_xlchart.v5.14" hidden="1">'Sales by Region'!$B$6:$H$6</definedName>
    <definedName name="_xlchart.v5.15" hidden="1">'Sales by Region'!$B$7:$H$7</definedName>
    <definedName name="_xlchart.v5.2" hidden="1">'Sales by Region'!$B$6:$H$6</definedName>
    <definedName name="_xlchart.v5.3" hidden="1">'Sales by Region'!$B$7:$H$7</definedName>
    <definedName name="_xlchart.v5.4" hidden="1">'Sales by Region'!$A$6</definedName>
    <definedName name="_xlchart.v5.5" hidden="1">'Sales by Region'!$A$7</definedName>
    <definedName name="_xlchart.v5.6" hidden="1">'Sales by Region'!$B$6:$H$6</definedName>
    <definedName name="_xlchart.v5.7" hidden="1">'Sales by Region'!$B$7:$H$7</definedName>
    <definedName name="_xlchart.v5.8" hidden="1">'Sales by Region'!$A$6</definedName>
    <definedName name="_xlchart.v5.9" hidden="1">'Sales by Region'!$A$7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3" l="1"/>
  <c r="G7" i="3"/>
  <c r="F7" i="3"/>
  <c r="E7" i="3"/>
  <c r="D7" i="3"/>
  <c r="C7" i="3"/>
  <c r="B7" i="3"/>
</calcChain>
</file>

<file path=xl/sharedStrings.xml><?xml version="1.0" encoding="utf-8"?>
<sst xmlns="http://schemas.openxmlformats.org/spreadsheetml/2006/main" count="34784" uniqueCount="55">
  <si>
    <t>Date</t>
  </si>
  <si>
    <t>Customer Acquisition Type</t>
  </si>
  <si>
    <t>State</t>
  </si>
  <si>
    <t>Product</t>
  </si>
  <si>
    <t>Price</t>
  </si>
  <si>
    <t>Units</t>
  </si>
  <si>
    <t>Revenue</t>
  </si>
  <si>
    <t>Delivery Performance</t>
  </si>
  <si>
    <t>Return</t>
  </si>
  <si>
    <t>Customer Satisfaction</t>
  </si>
  <si>
    <t>Ad</t>
  </si>
  <si>
    <t>Florida</t>
  </si>
  <si>
    <t>Product 2</t>
  </si>
  <si>
    <t>on-time</t>
  </si>
  <si>
    <t>no</t>
  </si>
  <si>
    <t>(2) low</t>
  </si>
  <si>
    <t>Returning</t>
  </si>
  <si>
    <t>North Carolina</t>
  </si>
  <si>
    <t>Product 3</t>
  </si>
  <si>
    <t>(1) very low</t>
  </si>
  <si>
    <t>Organic</t>
  </si>
  <si>
    <t>Mississippi</t>
  </si>
  <si>
    <t>(3) ok</t>
  </si>
  <si>
    <t>Product 4</t>
  </si>
  <si>
    <t>delayed</t>
  </si>
  <si>
    <t>Product 1</t>
  </si>
  <si>
    <t>Georgia</t>
  </si>
  <si>
    <t>yes</t>
  </si>
  <si>
    <t>South Carolina</t>
  </si>
  <si>
    <t>(4) high</t>
  </si>
  <si>
    <t>Product 5</t>
  </si>
  <si>
    <t>(5) very high</t>
  </si>
  <si>
    <t>Alabama</t>
  </si>
  <si>
    <t>Tennessee</t>
  </si>
  <si>
    <t>Row Labels</t>
  </si>
  <si>
    <t>Grand Total</t>
  </si>
  <si>
    <t>2017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</si>
  <si>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</si>
  <si>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</si>
  <si>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</si>
  <si>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</si>
  <si>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</si>
  <si>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</si>
  <si>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</si>
  <si>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</si>
  <si>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</si>
  <si>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</si>
  <si>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</si>
  <si>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</si>
  <si>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2018</t>
  </si>
  <si>
    <t>2019</t>
  </si>
  <si>
    <t>Sum of Revenue</t>
  </si>
  <si>
    <t>Column Labels</t>
  </si>
  <si>
    <t>Total Revenue</t>
  </si>
  <si>
    <t>Count of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</si>
</sst>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NumberFormat="1" applyFont="1" applyFill="1" applyBorder="1"/>
    <xf numFmtId="0" fontId="0" fillId="0" borderId="0" xfId="0" applyBorder="1"/>
  </cellXfs>
  <cellStyles count="1">
    <cellStyle name="Normal" xfId="0" builtinId="0"/>
  </cellStyles>
  <dxfs count="2">
    <dxf>
      <numFmt numFmtId="164" formatCode="dd/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C6FACC"/>
      <color rgb="FF0D811B"/>
      <color rgb="FF66F076"/>
      <color rgb="FF11A723"/>
      <color rgb="FF13BD27"/>
      <color rgb="FF10A021"/>
      <color rgb="FF228E2F"/>
      <color rgb="FF95F5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Dashboard.xlsx]Sales Trend!PivotTable1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Trend'!$B$1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'Sales Trend'!$A$2:$A$41</c:f>
              <c:multiLvlStrCache>
                <c:ptCount val="3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</c:lvl>
                <c:lvl>
                  <c:pt idx="0">
                    <c:v>2017</c:v>
                  </c:pt>
                  <c:pt idx="12">
                    <c:v>2018</c:v>
                  </c:pt>
                  <c:pt idx="24">
                    <c:v>2019</c:v>
                  </c:pt>
                </c:lvl>
              </c:multiLvlStrCache>
            </c:multiLvlStrRef>
          </c:cat>
          <c:val>
            <c:numRef>
              <c:f>'Sales Trend'!$B$2:$B$41</c:f>
              <c:numCache>
                <c:formatCode>General</c:formatCode>
                <c:ptCount val="36"/>
                <c:pt idx="0">
                  <c:v>225731</c:v>
                </c:pt>
                <c:pt idx="1">
                  <c:v>224548</c:v>
                </c:pt>
                <c:pt idx="2">
                  <c:v>223484</c:v>
                </c:pt>
                <c:pt idx="3">
                  <c:v>278196</c:v>
                </c:pt>
                <c:pt idx="4">
                  <c:v>266230</c:v>
                </c:pt>
                <c:pt idx="5">
                  <c:v>290545</c:v>
                </c:pt>
                <c:pt idx="6">
                  <c:v>355169</c:v>
                </c:pt>
                <c:pt idx="7">
                  <c:v>393933</c:v>
                </c:pt>
                <c:pt idx="8">
                  <c:v>229320</c:v>
                </c:pt>
                <c:pt idx="9">
                  <c:v>335450</c:v>
                </c:pt>
                <c:pt idx="10">
                  <c:v>351046</c:v>
                </c:pt>
                <c:pt idx="11">
                  <c:v>266605</c:v>
                </c:pt>
                <c:pt idx="12">
                  <c:v>259495</c:v>
                </c:pt>
                <c:pt idx="13">
                  <c:v>257885</c:v>
                </c:pt>
                <c:pt idx="14">
                  <c:v>349520</c:v>
                </c:pt>
                <c:pt idx="15">
                  <c:v>303523</c:v>
                </c:pt>
                <c:pt idx="16">
                  <c:v>271232</c:v>
                </c:pt>
                <c:pt idx="17">
                  <c:v>211561</c:v>
                </c:pt>
                <c:pt idx="18">
                  <c:v>258372</c:v>
                </c:pt>
                <c:pt idx="19">
                  <c:v>264448</c:v>
                </c:pt>
                <c:pt idx="20">
                  <c:v>251170</c:v>
                </c:pt>
                <c:pt idx="21">
                  <c:v>268407</c:v>
                </c:pt>
                <c:pt idx="22">
                  <c:v>255850</c:v>
                </c:pt>
                <c:pt idx="23">
                  <c:v>264294</c:v>
                </c:pt>
                <c:pt idx="24">
                  <c:v>291449</c:v>
                </c:pt>
                <c:pt idx="25">
                  <c:v>170811</c:v>
                </c:pt>
                <c:pt idx="26">
                  <c:v>240407</c:v>
                </c:pt>
                <c:pt idx="27">
                  <c:v>204011</c:v>
                </c:pt>
                <c:pt idx="28">
                  <c:v>236108</c:v>
                </c:pt>
                <c:pt idx="29">
                  <c:v>275295</c:v>
                </c:pt>
                <c:pt idx="30">
                  <c:v>302998</c:v>
                </c:pt>
                <c:pt idx="31">
                  <c:v>239334</c:v>
                </c:pt>
                <c:pt idx="32">
                  <c:v>242180</c:v>
                </c:pt>
                <c:pt idx="33">
                  <c:v>186102</c:v>
                </c:pt>
                <c:pt idx="34">
                  <c:v>271812</c:v>
                </c:pt>
                <c:pt idx="35">
                  <c:v>269347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9F-4030-95A0-E9545E267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63344"/>
        <c:axId val="230965424"/>
      </c:lineChart>
      <c:catAx>
        <c:axId val="23096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65424"/>
        <c:crosses val="autoZero"/>
        <c:auto val="1"/>
        <c:lblAlgn val="ctr"/>
        <c:lblOffset val="100"/>
        <c:noMultiLvlLbl val="0"/>
      </c:catAx>
      <c:valAx>
        <c:axId val="23096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6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Dashboard.xlsx]Sales Per Year by Products!PivotTable3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Per Year by Products'!$B$1:$B$2</c:f>
              <c:strCache>
                <c:ptCount val="1"/>
                <c:pt idx="0">
                  <c:v>Product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Per Year by Products'!$A$3:$A$6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'Sales Per Year by Products'!$B$3:$B$6</c:f>
              <c:numCache>
                <c:formatCode>General</c:formatCode>
                <c:ptCount val="3"/>
                <c:pt idx="0">
                  <c:v>1136722</c:v>
                </c:pt>
                <c:pt idx="1">
                  <c:v>1110774</c:v>
                </c:pt>
                <c:pt idx="2">
                  <c:v>1017960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F-4418-8BC5-84A69791E884}"/>
            </c:ext>
          </c:extLst>
        </c:ser>
        <c:ser>
          <c:idx val="1"/>
          <c:order val="1"/>
          <c:tx>
            <c:strRef>
              <c:f>'Sales Per Year by Products'!$C$1:$C$2</c:f>
              <c:strCache>
                <c:ptCount val="1"/>
                <c:pt idx="0">
                  <c:v>Product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Per Year by Products'!$A$3:$A$6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'Sales Per Year by Products'!$C$3:$C$6</c:f>
              <c:numCache>
                <c:formatCode>General</c:formatCode>
                <c:ptCount val="3"/>
                <c:pt idx="0">
                  <c:v>455113</c:v>
                </c:pt>
                <c:pt idx="1">
                  <c:v>411333</c:v>
                </c:pt>
                <c:pt idx="2">
                  <c:v>404965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FF-4418-8BC5-84A69791E884}"/>
            </c:ext>
          </c:extLst>
        </c:ser>
        <c:ser>
          <c:idx val="2"/>
          <c:order val="2"/>
          <c:tx>
            <c:strRef>
              <c:f>'Sales Per Year by Products'!$D$1:$D$2</c:f>
              <c:strCache>
                <c:ptCount val="1"/>
                <c:pt idx="0">
                  <c:v>Product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Per Year by Products'!$A$3:$A$6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'Sales Per Year by Products'!$D$3:$D$6</c:f>
              <c:numCache>
                <c:formatCode>General</c:formatCode>
                <c:ptCount val="3"/>
                <c:pt idx="0">
                  <c:v>704444</c:v>
                </c:pt>
                <c:pt idx="1">
                  <c:v>643149</c:v>
                </c:pt>
                <c:pt idx="2">
                  <c:v>507104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FF-4418-8BC5-84A69791E884}"/>
            </c:ext>
          </c:extLst>
        </c:ser>
        <c:ser>
          <c:idx val="3"/>
          <c:order val="3"/>
          <c:tx>
            <c:strRef>
              <c:f>'Sales Per Year by Products'!$E$1:$E$2</c:f>
              <c:strCache>
                <c:ptCount val="1"/>
                <c:pt idx="0">
                  <c:v>Product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'Sales Per Year by Products'!$A$3:$A$6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'Sales Per Year by Products'!$E$3:$E$6</c:f>
              <c:numCache>
                <c:formatCode>General</c:formatCode>
                <c:ptCount val="3"/>
                <c:pt idx="0">
                  <c:v>217899</c:v>
                </c:pt>
                <c:pt idx="1">
                  <c:v>206217</c:v>
                </c:pt>
                <c:pt idx="2">
                  <c:v>180279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FF-4418-8BC5-84A69791E884}"/>
            </c:ext>
          </c:extLst>
        </c:ser>
        <c:ser>
          <c:idx val="4"/>
          <c:order val="4"/>
          <c:tx>
            <c:strRef>
              <c:f>'Sales Per Year by Products'!$F$1:$F$2</c:f>
              <c:strCache>
                <c:ptCount val="1"/>
                <c:pt idx="0">
                  <c:v>Product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'Sales Per Year by Products'!$A$3:$A$6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'Sales Per Year by Products'!$F$3:$F$6</c:f>
              <c:numCache>
                <c:formatCode>General</c:formatCode>
                <c:ptCount val="3"/>
                <c:pt idx="0">
                  <c:v>926079</c:v>
                </c:pt>
                <c:pt idx="1">
                  <c:v>844284</c:v>
                </c:pt>
                <c:pt idx="2">
                  <c:v>819546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FF-4418-8BC5-84A69791E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1219648"/>
        <c:axId val="271224640"/>
      </c:barChart>
      <c:catAx>
        <c:axId val="27121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224640"/>
        <c:crosses val="autoZero"/>
        <c:auto val="1"/>
        <c:lblAlgn val="ctr"/>
        <c:lblOffset val="100"/>
        <c:noMultiLvlLbl val="0"/>
      </c:catAx>
      <c:valAx>
        <c:axId val="27122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21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Dashboard.xlsx]Product Share On Total Revenue!PivotTable4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D811B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1581186070348536"/>
              <c:y val="9.264735975799635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11A72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8624881721977643E-2"/>
              <c:y val="-0.1283983569850378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6F076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7.2344888867885551E-2"/>
              <c:y val="-0.1513866275190177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95F5A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8730623974521042E-2"/>
              <c:y val="-4.627904562777110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6FACC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0169520196677152"/>
              <c:y val="0.1114468318578821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'Product Share On Total Revenue'!$B$1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0D811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7D8-439A-9627-4F94E8EAB9CA}"/>
              </c:ext>
            </c:extLst>
          </c:dPt>
          <c:dPt>
            <c:idx val="1"/>
            <c:bubble3D val="0"/>
            <c:spPr>
              <a:solidFill>
                <a:srgbClr val="11A72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7D8-439A-9627-4F94E8EAB9CA}"/>
              </c:ext>
            </c:extLst>
          </c:dPt>
          <c:dPt>
            <c:idx val="2"/>
            <c:bubble3D val="0"/>
            <c:spPr>
              <a:solidFill>
                <a:srgbClr val="66F07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7D8-439A-9627-4F94E8EAB9CA}"/>
              </c:ext>
            </c:extLst>
          </c:dPt>
          <c:dPt>
            <c:idx val="3"/>
            <c:bubble3D val="0"/>
            <c:spPr>
              <a:solidFill>
                <a:srgbClr val="95F5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7D8-439A-9627-4F94E8EAB9CA}"/>
              </c:ext>
            </c:extLst>
          </c:dPt>
          <c:dPt>
            <c:idx val="4"/>
            <c:bubble3D val="0"/>
            <c:spPr>
              <a:solidFill>
                <a:srgbClr val="C6FAC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7D8-439A-9627-4F94E8EAB9CA}"/>
              </c:ext>
            </c:extLst>
          </c:dPt>
          <c:dLbls>
            <c:dLbl>
              <c:idx val="0"/>
              <c:layout>
                <c:manualLayout>
                  <c:x val="-0.11581186070348536"/>
                  <c:y val="9.264735975799635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7D8-439A-9627-4F94E8EAB9CA}"/>
                </c:ext>
              </c:extLst>
            </c:dLbl>
            <c:dLbl>
              <c:idx val="1"/>
              <c:layout>
                <c:manualLayout>
                  <c:x val="-6.8624881721977643E-2"/>
                  <c:y val="-0.1283983569850378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7D8-439A-9627-4F94E8EAB9CA}"/>
                </c:ext>
              </c:extLst>
            </c:dLbl>
            <c:dLbl>
              <c:idx val="2"/>
              <c:layout>
                <c:manualLayout>
                  <c:x val="7.2344888867885551E-2"/>
                  <c:y val="-0.15138662751901774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7D8-439A-9627-4F94E8EAB9CA}"/>
                </c:ext>
              </c:extLst>
            </c:dLbl>
            <c:dLbl>
              <c:idx val="3"/>
              <c:layout>
                <c:manualLayout>
                  <c:x val="8.8730623974521042E-2"/>
                  <c:y val="-4.627904562777110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7D8-439A-9627-4F94E8EAB9CA}"/>
                </c:ext>
              </c:extLst>
            </c:dLbl>
            <c:dLbl>
              <c:idx val="4"/>
              <c:layout>
                <c:manualLayout>
                  <c:x val="0.10169520196677152"/>
                  <c:y val="0.11144683185788218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7D8-439A-9627-4F94E8EAB9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'Product Share On Total Revenue'!$A$2:$A$7</c:f>
              <c:strCache>
                <c:ptCount val="5"/>
                <c:pt idx="0">
                  <c:v>Product 1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Product 5</c:v>
                </c:pt>
              </c:strCache>
            </c:strRef>
          </c:cat>
          <c:val>
            <c:numRef>
              <c:f>'Product Share On Total Revenue'!$B$2:$B$7</c:f>
              <c:numCache>
                <c:formatCode>General</c:formatCode>
                <c:ptCount val="5"/>
                <c:pt idx="0">
                  <c:v>3265456</c:v>
                </c:pt>
                <c:pt idx="1">
                  <c:v>1271411</c:v>
                </c:pt>
                <c:pt idx="2">
                  <c:v>1854697</c:v>
                </c:pt>
                <c:pt idx="3">
                  <c:v>604395</c:v>
                </c:pt>
                <c:pt idx="4">
                  <c:v>2589909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56-452F-A025-FA05E40438A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79813203962327173"/>
          <c:y val="0.29030858430831741"/>
          <c:w val="0.18822772533507184"/>
          <c:h val="0.512714088705013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Dashboard.xlsx]Customer Ratings Per Year!PivotTable5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'Customer Ratings Per Year'!$B$1:$B$2</c:f>
              <c:strCache>
                <c:ptCount val="1"/>
                <c:pt idx="0">
                  <c:v>(1) very 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'Customer Ratings Per Year'!$A$3:$A$6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'Customer Ratings Per Year'!$B$3:$B$6</c:f>
              <c:numCache>
                <c:formatCode>General</c:formatCode>
                <c:ptCount val="3"/>
                <c:pt idx="0">
                  <c:v>216</c:v>
                </c:pt>
                <c:pt idx="1">
                  <c:v>194</c:v>
                </c:pt>
                <c:pt idx="2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DA-4B99-8E46-740A6FF36AA4}"/>
            </c:ext>
          </c:extLst>
        </c:ser>
        <c:ser>
          <c:idx val="1"/>
          <c:order val="1"/>
          <c:tx>
            <c:strRef>
              <c:f>'Customer Ratings Per Year'!$C$1:$C$2</c:f>
              <c:strCache>
                <c:ptCount val="1"/>
                <c:pt idx="0">
                  <c:v>(2) 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'Customer Ratings Per Year'!$A$3:$A$6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'Customer Ratings Per Year'!$C$3:$C$6</c:f>
              <c:numCache>
                <c:formatCode>General</c:formatCode>
                <c:ptCount val="3"/>
                <c:pt idx="0">
                  <c:v>421</c:v>
                </c:pt>
                <c:pt idx="1">
                  <c:v>371</c:v>
                </c:pt>
                <c:pt idx="2">
                  <c:v>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DA-4B99-8E46-740A6FF36AA4}"/>
            </c:ext>
          </c:extLst>
        </c:ser>
        <c:ser>
          <c:idx val="2"/>
          <c:order val="2"/>
          <c:tx>
            <c:strRef>
              <c:f>'Customer Ratings Per Year'!$D$1:$D$2</c:f>
              <c:strCache>
                <c:ptCount val="1"/>
                <c:pt idx="0">
                  <c:v>(3) ok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'Customer Ratings Per Year'!$A$3:$A$6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'Customer Ratings Per Year'!$D$3:$D$6</c:f>
              <c:numCache>
                <c:formatCode>General</c:formatCode>
                <c:ptCount val="3"/>
                <c:pt idx="0">
                  <c:v>825</c:v>
                </c:pt>
                <c:pt idx="1">
                  <c:v>775</c:v>
                </c:pt>
                <c:pt idx="2">
                  <c:v>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DA-4B99-8E46-740A6FF36AA4}"/>
            </c:ext>
          </c:extLst>
        </c:ser>
        <c:ser>
          <c:idx val="3"/>
          <c:order val="3"/>
          <c:tx>
            <c:strRef>
              <c:f>'Customer Ratings Per Year'!$E$1:$E$2</c:f>
              <c:strCache>
                <c:ptCount val="1"/>
                <c:pt idx="0">
                  <c:v>(4)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'Customer Ratings Per Year'!$A$3:$A$6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'Customer Ratings Per Year'!$E$3:$E$6</c:f>
              <c:numCache>
                <c:formatCode>General</c:formatCode>
                <c:ptCount val="3"/>
                <c:pt idx="0">
                  <c:v>423</c:v>
                </c:pt>
                <c:pt idx="1">
                  <c:v>419</c:v>
                </c:pt>
                <c:pt idx="2">
                  <c:v>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DA-4B99-8E46-740A6FF36AA4}"/>
            </c:ext>
          </c:extLst>
        </c:ser>
        <c:ser>
          <c:idx val="4"/>
          <c:order val="4"/>
          <c:tx>
            <c:strRef>
              <c:f>'Customer Ratings Per Year'!$F$1:$F$2</c:f>
              <c:strCache>
                <c:ptCount val="1"/>
                <c:pt idx="0">
                  <c:v>(5) very high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'Customer Ratings Per Year'!$A$3:$A$6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'Customer Ratings Per Year'!$F$3:$F$6</c:f>
              <c:numCache>
                <c:formatCode>General</c:formatCode>
                <c:ptCount val="3"/>
                <c:pt idx="0">
                  <c:v>179</c:v>
                </c:pt>
                <c:pt idx="1">
                  <c:v>200</c:v>
                </c:pt>
                <c:pt idx="2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DA-4B99-8E46-740A6FF36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5082432"/>
        <c:axId val="385089920"/>
      </c:barChart>
      <c:catAx>
        <c:axId val="385082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89920"/>
        <c:crosses val="autoZero"/>
        <c:auto val="1"/>
        <c:lblAlgn val="ctr"/>
        <c:lblOffset val="100"/>
        <c:noMultiLvlLbl val="0"/>
      </c:catAx>
      <c:valAx>
        <c:axId val="38508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8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Dashboard.xlsx]Sales Trend!PivotTable1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11A72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11A723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rgbClr val="11A723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'Sales Trend'!$B$1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11A723"/>
              </a:solidFill>
              <a:round/>
            </a:ln>
            <a:effectLst/>
          </c:spPr>
          <c:marker>
            <c:symbol val="none"/>
          </c:marker>
          <c:dPt>
            <c:idx val="1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5D2A-4728-B738-35E066837B90}"/>
              </c:ext>
            </c:extLst>
          </c:dPt>
          <c:cat>
            <c:multiLvlStrRef>
              <c:f>'Sales Trend'!$A$2:$A$41</c:f>
              <c:multiLvlStrCache>
                <c:ptCount val="3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</c:lvl>
                <c:lvl>
                  <c:pt idx="0">
                    <c:v>2017</c:v>
                  </c:pt>
                  <c:pt idx="12">
                    <c:v>2018</c:v>
                  </c:pt>
                  <c:pt idx="24">
                    <c:v>2019</c:v>
                  </c:pt>
                </c:lvl>
              </c:multiLvlStrCache>
            </c:multiLvlStrRef>
          </c:cat>
          <c:val>
            <c:numRef>
              <c:f>'Sales Trend'!$B$2:$B$41</c:f>
              <c:numCache>
                <c:formatCode>General</c:formatCode>
                <c:ptCount val="36"/>
                <c:pt idx="0">
                  <c:v>225731</c:v>
                </c:pt>
                <c:pt idx="1">
                  <c:v>224548</c:v>
                </c:pt>
                <c:pt idx="2">
                  <c:v>223484</c:v>
                </c:pt>
                <c:pt idx="3">
                  <c:v>278196</c:v>
                </c:pt>
                <c:pt idx="4">
                  <c:v>266230</c:v>
                </c:pt>
                <c:pt idx="5">
                  <c:v>290545</c:v>
                </c:pt>
                <c:pt idx="6">
                  <c:v>355169</c:v>
                </c:pt>
                <c:pt idx="7">
                  <c:v>393933</c:v>
                </c:pt>
                <c:pt idx="8">
                  <c:v>229320</c:v>
                </c:pt>
                <c:pt idx="9">
                  <c:v>335450</c:v>
                </c:pt>
                <c:pt idx="10">
                  <c:v>351046</c:v>
                </c:pt>
                <c:pt idx="11">
                  <c:v>266605</c:v>
                </c:pt>
                <c:pt idx="12">
                  <c:v>259495</c:v>
                </c:pt>
                <c:pt idx="13">
                  <c:v>257885</c:v>
                </c:pt>
                <c:pt idx="14">
                  <c:v>349520</c:v>
                </c:pt>
                <c:pt idx="15">
                  <c:v>303523</c:v>
                </c:pt>
                <c:pt idx="16">
                  <c:v>271232</c:v>
                </c:pt>
                <c:pt idx="17">
                  <c:v>211561</c:v>
                </c:pt>
                <c:pt idx="18">
                  <c:v>258372</c:v>
                </c:pt>
                <c:pt idx="19">
                  <c:v>264448</c:v>
                </c:pt>
                <c:pt idx="20">
                  <c:v>251170</c:v>
                </c:pt>
                <c:pt idx="21">
                  <c:v>268407</c:v>
                </c:pt>
                <c:pt idx="22">
                  <c:v>255850</c:v>
                </c:pt>
                <c:pt idx="23">
                  <c:v>264294</c:v>
                </c:pt>
                <c:pt idx="24">
                  <c:v>291449</c:v>
                </c:pt>
                <c:pt idx="25">
                  <c:v>170811</c:v>
                </c:pt>
                <c:pt idx="26">
                  <c:v>240407</c:v>
                </c:pt>
                <c:pt idx="27">
                  <c:v>204011</c:v>
                </c:pt>
                <c:pt idx="28">
                  <c:v>236108</c:v>
                </c:pt>
                <c:pt idx="29">
                  <c:v>275295</c:v>
                </c:pt>
                <c:pt idx="30">
                  <c:v>302998</c:v>
                </c:pt>
                <c:pt idx="31">
                  <c:v>239334</c:v>
                </c:pt>
                <c:pt idx="32">
                  <c:v>242180</c:v>
                </c:pt>
                <c:pt idx="33">
                  <c:v>186102</c:v>
                </c:pt>
                <c:pt idx="34">
                  <c:v>271812</c:v>
                </c:pt>
                <c:pt idx="35">
                  <c:v>269347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2A-4728-B738-35E066837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963344"/>
        <c:axId val="230965424"/>
      </c:lineChart>
      <c:catAx>
        <c:axId val="23096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65424"/>
        <c:crosses val="autoZero"/>
        <c:auto val="1"/>
        <c:lblAlgn val="ctr"/>
        <c:lblOffset val="100"/>
        <c:noMultiLvlLbl val="0"/>
      </c:catAx>
      <c:valAx>
        <c:axId val="23096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solidFill>
            <a:schemeClr val="bg2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6334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Dashboard.xlsx]Product Share On Total Revenue!PivotTable4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D811B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1581186070348536"/>
              <c:y val="9.264735975799635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11A72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8624881721977643E-2"/>
              <c:y val="-0.1283983569850378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6F076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7.2344888867885551E-2"/>
              <c:y val="-0.1513866275190177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95F5A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8730623974521042E-2"/>
              <c:y val="-4.627904562777110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6FACC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0169520196677152"/>
              <c:y val="0.1114468318578821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D811B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1581186070348536"/>
              <c:y val="9.264735975799635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11A72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8624881721977643E-2"/>
              <c:y val="-0.1283983569850378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66F076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7.2344888867885551E-2"/>
              <c:y val="-0.1513866275190177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95F5A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8730623974521042E-2"/>
              <c:y val="-4.627904562777110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C6FACC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0169520196677152"/>
              <c:y val="0.1114468318578821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0D811B"/>
          </a:solidFill>
          <a:ln w="19050">
            <a:noFill/>
          </a:ln>
          <a:effectLst/>
        </c:spPr>
        <c:dLbl>
          <c:idx val="0"/>
          <c:layout>
            <c:manualLayout>
              <c:x val="-0.11581186070348536"/>
              <c:y val="9.264735975799635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11A723"/>
          </a:solidFill>
          <a:ln w="19050">
            <a:noFill/>
          </a:ln>
          <a:effectLst/>
        </c:spPr>
        <c:dLbl>
          <c:idx val="0"/>
          <c:layout>
            <c:manualLayout>
              <c:x val="-6.8624881721977643E-2"/>
              <c:y val="-0.1283983569850378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66F076"/>
          </a:solidFill>
          <a:ln w="19050">
            <a:noFill/>
          </a:ln>
          <a:effectLst/>
        </c:spPr>
        <c:dLbl>
          <c:idx val="0"/>
          <c:layout>
            <c:manualLayout>
              <c:x val="7.2344888867885551E-2"/>
              <c:y val="-0.1513866275190177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95F5A0"/>
          </a:solidFill>
          <a:ln w="19050">
            <a:noFill/>
          </a:ln>
          <a:effectLst/>
        </c:spPr>
        <c:dLbl>
          <c:idx val="0"/>
          <c:layout>
            <c:manualLayout>
              <c:x val="8.8730623974521042E-2"/>
              <c:y val="-4.627904562777110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C6FACC"/>
          </a:solidFill>
          <a:ln w="19050">
            <a:noFill/>
          </a:ln>
          <a:effectLst/>
        </c:spPr>
        <c:dLbl>
          <c:idx val="0"/>
          <c:layout>
            <c:manualLayout>
              <c:x val="0.10169520196677152"/>
              <c:y val="0.1114468318578821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'Product Share On Total Revenue'!$B$1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0D811B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381-4F44-B542-7B1FFF7465E4}"/>
              </c:ext>
            </c:extLst>
          </c:dPt>
          <c:dPt>
            <c:idx val="1"/>
            <c:bubble3D val="0"/>
            <c:spPr>
              <a:solidFill>
                <a:srgbClr val="11A72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381-4F44-B542-7B1FFF7465E4}"/>
              </c:ext>
            </c:extLst>
          </c:dPt>
          <c:dPt>
            <c:idx val="2"/>
            <c:bubble3D val="0"/>
            <c:spPr>
              <a:solidFill>
                <a:srgbClr val="66F07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381-4F44-B542-7B1FFF7465E4}"/>
              </c:ext>
            </c:extLst>
          </c:dPt>
          <c:dPt>
            <c:idx val="3"/>
            <c:bubble3D val="0"/>
            <c:spPr>
              <a:solidFill>
                <a:srgbClr val="95F5A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381-4F44-B542-7B1FFF7465E4}"/>
              </c:ext>
            </c:extLst>
          </c:dPt>
          <c:dPt>
            <c:idx val="4"/>
            <c:bubble3D val="0"/>
            <c:spPr>
              <a:solidFill>
                <a:srgbClr val="C6FACC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381-4F44-B542-7B1FFF7465E4}"/>
              </c:ext>
            </c:extLst>
          </c:dPt>
          <c:dLbls>
            <c:dLbl>
              <c:idx val="0"/>
              <c:layout>
                <c:manualLayout>
                  <c:x val="-0.11581186070348536"/>
                  <c:y val="9.264735975799635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381-4F44-B542-7B1FFF7465E4}"/>
                </c:ext>
              </c:extLst>
            </c:dLbl>
            <c:dLbl>
              <c:idx val="1"/>
              <c:layout>
                <c:manualLayout>
                  <c:x val="-6.8624881721977643E-2"/>
                  <c:y val="-0.1283983569850378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381-4F44-B542-7B1FFF7465E4}"/>
                </c:ext>
              </c:extLst>
            </c:dLbl>
            <c:dLbl>
              <c:idx val="2"/>
              <c:layout>
                <c:manualLayout>
                  <c:x val="7.2344888867885551E-2"/>
                  <c:y val="-0.15138662751901774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381-4F44-B542-7B1FFF7465E4}"/>
                </c:ext>
              </c:extLst>
            </c:dLbl>
            <c:dLbl>
              <c:idx val="3"/>
              <c:layout>
                <c:manualLayout>
                  <c:x val="8.8730623974521042E-2"/>
                  <c:y val="-4.627904562777110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381-4F44-B542-7B1FFF7465E4}"/>
                </c:ext>
              </c:extLst>
            </c:dLbl>
            <c:dLbl>
              <c:idx val="4"/>
              <c:layout>
                <c:manualLayout>
                  <c:x val="0.10169520196677152"/>
                  <c:y val="0.11144683185788218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381-4F44-B542-7B1FFF7465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'Product Share On Total Revenue'!$A$2:$A$7</c:f>
              <c:strCache>
                <c:ptCount val="5"/>
                <c:pt idx="0">
                  <c:v>Product 1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Product 5</c:v>
                </c:pt>
              </c:strCache>
            </c:strRef>
          </c:cat>
          <c:val>
            <c:numRef>
              <c:f>'Product Share On Total Revenue'!$B$2:$B$7</c:f>
              <c:numCache>
                <c:formatCode>General</c:formatCode>
                <c:ptCount val="5"/>
                <c:pt idx="0">
                  <c:v>3265456</c:v>
                </c:pt>
                <c:pt idx="1">
                  <c:v>1271411</c:v>
                </c:pt>
                <c:pt idx="2">
                  <c:v>1854697</c:v>
                </c:pt>
                <c:pt idx="3">
                  <c:v>604395</c:v>
                </c:pt>
                <c:pt idx="4">
                  <c:v>2589909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381-4F44-B542-7B1FFF7465E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69435851672398441"/>
          <c:y val="0.29503657787457421"/>
          <c:w val="0.23539760426939921"/>
          <c:h val="0.512714088705013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Dashboard.xlsx]Sales Per Year by Products!PivotTable3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0D811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95F5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228E2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11A72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Per Year by Products'!$B$1:$B$2</c:f>
              <c:strCache>
                <c:ptCount val="1"/>
                <c:pt idx="0">
                  <c:v>Product 1</c:v>
                </c:pt>
              </c:strCache>
            </c:strRef>
          </c:tx>
          <c:spPr>
            <a:solidFill>
              <a:srgbClr val="0D811B"/>
            </a:solidFill>
            <a:ln>
              <a:noFill/>
            </a:ln>
            <a:effectLst/>
          </c:spPr>
          <c:invertIfNegative val="0"/>
          <c:cat>
            <c:strRef>
              <c:f>'Sales Per Year by Products'!$A$3:$A$6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'Sales Per Year by Products'!$B$3:$B$6</c:f>
              <c:numCache>
                <c:formatCode>General</c:formatCode>
                <c:ptCount val="3"/>
                <c:pt idx="0">
                  <c:v>1136722</c:v>
                </c:pt>
                <c:pt idx="1">
                  <c:v>1110774</c:v>
                </c:pt>
                <c:pt idx="2">
                  <c:v>1017960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05-412A-B18A-37A45D33FB4D}"/>
            </c:ext>
          </c:extLst>
        </c:ser>
        <c:ser>
          <c:idx val="1"/>
          <c:order val="1"/>
          <c:tx>
            <c:strRef>
              <c:f>'Sales Per Year by Products'!$C$1:$C$2</c:f>
              <c:strCache>
                <c:ptCount val="1"/>
                <c:pt idx="0">
                  <c:v>Product 2</c:v>
                </c:pt>
              </c:strCache>
            </c:strRef>
          </c:tx>
          <c:spPr>
            <a:solidFill>
              <a:srgbClr val="95F5A0"/>
            </a:solidFill>
            <a:ln>
              <a:noFill/>
            </a:ln>
            <a:effectLst/>
          </c:spPr>
          <c:invertIfNegative val="0"/>
          <c:cat>
            <c:strRef>
              <c:f>'Sales Per Year by Products'!$A$3:$A$6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'Sales Per Year by Products'!$C$3:$C$6</c:f>
              <c:numCache>
                <c:formatCode>General</c:formatCode>
                <c:ptCount val="3"/>
                <c:pt idx="0">
                  <c:v>455113</c:v>
                </c:pt>
                <c:pt idx="1">
                  <c:v>411333</c:v>
                </c:pt>
                <c:pt idx="2">
                  <c:v>404965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05-412A-B18A-37A45D33FB4D}"/>
            </c:ext>
          </c:extLst>
        </c:ser>
        <c:ser>
          <c:idx val="2"/>
          <c:order val="2"/>
          <c:tx>
            <c:strRef>
              <c:f>'Sales Per Year by Products'!$D$1:$D$2</c:f>
              <c:strCache>
                <c:ptCount val="1"/>
                <c:pt idx="0">
                  <c:v>Product 3</c:v>
                </c:pt>
              </c:strCache>
            </c:strRef>
          </c:tx>
          <c:spPr>
            <a:solidFill>
              <a:srgbClr val="228E2F"/>
            </a:solidFill>
            <a:ln>
              <a:noFill/>
            </a:ln>
            <a:effectLst/>
          </c:spPr>
          <c:invertIfNegative val="0"/>
          <c:cat>
            <c:strRef>
              <c:f>'Sales Per Year by Products'!$A$3:$A$6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'Sales Per Year by Products'!$D$3:$D$6</c:f>
              <c:numCache>
                <c:formatCode>General</c:formatCode>
                <c:ptCount val="3"/>
                <c:pt idx="0">
                  <c:v>704444</c:v>
                </c:pt>
                <c:pt idx="1">
                  <c:v>643149</c:v>
                </c:pt>
                <c:pt idx="2">
                  <c:v>507104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05-412A-B18A-37A45D33FB4D}"/>
            </c:ext>
          </c:extLst>
        </c:ser>
        <c:ser>
          <c:idx val="3"/>
          <c:order val="3"/>
          <c:tx>
            <c:strRef>
              <c:f>'Sales Per Year by Products'!$E$1:$E$2</c:f>
              <c:strCache>
                <c:ptCount val="1"/>
                <c:pt idx="0">
                  <c:v>Product 4</c:v>
                </c:pt>
              </c:strCache>
            </c:strRef>
          </c:tx>
          <c:spPr>
            <a:solidFill>
              <a:srgbClr val="11A723"/>
            </a:solidFill>
            <a:ln>
              <a:noFill/>
            </a:ln>
            <a:effectLst/>
          </c:spPr>
          <c:invertIfNegative val="0"/>
          <c:cat>
            <c:strRef>
              <c:f>'Sales Per Year by Products'!$A$3:$A$6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'Sales Per Year by Products'!$E$3:$E$6</c:f>
              <c:numCache>
                <c:formatCode>General</c:formatCode>
                <c:ptCount val="3"/>
                <c:pt idx="0">
                  <c:v>217899</c:v>
                </c:pt>
                <c:pt idx="1">
                  <c:v>206217</c:v>
                </c:pt>
                <c:pt idx="2">
                  <c:v>180279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05-412A-B18A-37A45D33FB4D}"/>
            </c:ext>
          </c:extLst>
        </c:ser>
        <c:ser>
          <c:idx val="4"/>
          <c:order val="4"/>
          <c:tx>
            <c:strRef>
              <c:f>'Sales Per Year by Products'!$F$1:$F$2</c:f>
              <c:strCache>
                <c:ptCount val="1"/>
                <c:pt idx="0">
                  <c:v>Product 5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'Sales Per Year by Products'!$A$3:$A$6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'Sales Per Year by Products'!$F$3:$F$6</c:f>
              <c:numCache>
                <c:formatCode>General</c:formatCode>
                <c:ptCount val="3"/>
                <c:pt idx="0">
                  <c:v>926079</c:v>
                </c:pt>
                <c:pt idx="1">
                  <c:v>844284</c:v>
                </c:pt>
                <c:pt idx="2">
                  <c:v>819546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05-412A-B18A-37A45D33F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1219648"/>
        <c:axId val="271224640"/>
      </c:barChart>
      <c:catAx>
        <c:axId val="27121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224640"/>
        <c:crosses val="autoZero"/>
        <c:auto val="1"/>
        <c:lblAlgn val="ctr"/>
        <c:lblOffset val="100"/>
        <c:noMultiLvlLbl val="0"/>
      </c:catAx>
      <c:valAx>
        <c:axId val="27122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21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Dashboard.xlsx]Customer Ratings Per Year!PivotTable5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228E2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95F5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13BD2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11A72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'Customer Ratings Per Year'!$B$1:$B$2</c:f>
              <c:strCache>
                <c:ptCount val="1"/>
                <c:pt idx="0">
                  <c:v>(1) very low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'Customer Ratings Per Year'!$A$3:$A$6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'Customer Ratings Per Year'!$B$3:$B$6</c:f>
              <c:numCache>
                <c:formatCode>General</c:formatCode>
                <c:ptCount val="3"/>
                <c:pt idx="0">
                  <c:v>216</c:v>
                </c:pt>
                <c:pt idx="1">
                  <c:v>194</c:v>
                </c:pt>
                <c:pt idx="2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9-4ACD-B329-9E74D52A896D}"/>
            </c:ext>
          </c:extLst>
        </c:ser>
        <c:ser>
          <c:idx val="1"/>
          <c:order val="1"/>
          <c:tx>
            <c:strRef>
              <c:f>'Customer Ratings Per Year'!$C$1:$C$2</c:f>
              <c:strCache>
                <c:ptCount val="1"/>
                <c:pt idx="0">
                  <c:v>(2) low</c:v>
                </c:pt>
              </c:strCache>
            </c:strRef>
          </c:tx>
          <c:spPr>
            <a:solidFill>
              <a:srgbClr val="228E2F"/>
            </a:solidFill>
            <a:ln>
              <a:noFill/>
            </a:ln>
            <a:effectLst/>
          </c:spPr>
          <c:invertIfNegative val="0"/>
          <c:cat>
            <c:strRef>
              <c:f>'Customer Ratings Per Year'!$A$3:$A$6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'Customer Ratings Per Year'!$C$3:$C$6</c:f>
              <c:numCache>
                <c:formatCode>General</c:formatCode>
                <c:ptCount val="3"/>
                <c:pt idx="0">
                  <c:v>421</c:v>
                </c:pt>
                <c:pt idx="1">
                  <c:v>371</c:v>
                </c:pt>
                <c:pt idx="2">
                  <c:v>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E9-4ACD-B329-9E74D52A896D}"/>
            </c:ext>
          </c:extLst>
        </c:ser>
        <c:ser>
          <c:idx val="2"/>
          <c:order val="2"/>
          <c:tx>
            <c:strRef>
              <c:f>'Customer Ratings Per Year'!$D$1:$D$2</c:f>
              <c:strCache>
                <c:ptCount val="1"/>
                <c:pt idx="0">
                  <c:v>(3) ok</c:v>
                </c:pt>
              </c:strCache>
            </c:strRef>
          </c:tx>
          <c:spPr>
            <a:solidFill>
              <a:srgbClr val="95F5A0"/>
            </a:solidFill>
            <a:ln>
              <a:noFill/>
            </a:ln>
            <a:effectLst/>
          </c:spPr>
          <c:invertIfNegative val="0"/>
          <c:cat>
            <c:strRef>
              <c:f>'Customer Ratings Per Year'!$A$3:$A$6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'Customer Ratings Per Year'!$D$3:$D$6</c:f>
              <c:numCache>
                <c:formatCode>General</c:formatCode>
                <c:ptCount val="3"/>
                <c:pt idx="0">
                  <c:v>825</c:v>
                </c:pt>
                <c:pt idx="1">
                  <c:v>775</c:v>
                </c:pt>
                <c:pt idx="2">
                  <c:v>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E9-4ACD-B329-9E74D52A896D}"/>
            </c:ext>
          </c:extLst>
        </c:ser>
        <c:ser>
          <c:idx val="3"/>
          <c:order val="3"/>
          <c:tx>
            <c:strRef>
              <c:f>'Customer Ratings Per Year'!$E$1:$E$2</c:f>
              <c:strCache>
                <c:ptCount val="1"/>
                <c:pt idx="0">
                  <c:v>(4) high</c:v>
                </c:pt>
              </c:strCache>
            </c:strRef>
          </c:tx>
          <c:spPr>
            <a:solidFill>
              <a:srgbClr val="13BD27"/>
            </a:solidFill>
            <a:ln>
              <a:noFill/>
            </a:ln>
            <a:effectLst/>
          </c:spPr>
          <c:invertIfNegative val="0"/>
          <c:cat>
            <c:strRef>
              <c:f>'Customer Ratings Per Year'!$A$3:$A$6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'Customer Ratings Per Year'!$E$3:$E$6</c:f>
              <c:numCache>
                <c:formatCode>General</c:formatCode>
                <c:ptCount val="3"/>
                <c:pt idx="0">
                  <c:v>423</c:v>
                </c:pt>
                <c:pt idx="1">
                  <c:v>419</c:v>
                </c:pt>
                <c:pt idx="2">
                  <c:v>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E9-4ACD-B329-9E74D52A896D}"/>
            </c:ext>
          </c:extLst>
        </c:ser>
        <c:ser>
          <c:idx val="4"/>
          <c:order val="4"/>
          <c:tx>
            <c:strRef>
              <c:f>'Customer Ratings Per Year'!$F$1:$F$2</c:f>
              <c:strCache>
                <c:ptCount val="1"/>
                <c:pt idx="0">
                  <c:v>(5) very high</c:v>
                </c:pt>
              </c:strCache>
            </c:strRef>
          </c:tx>
          <c:spPr>
            <a:solidFill>
              <a:srgbClr val="11A723"/>
            </a:solidFill>
            <a:ln>
              <a:noFill/>
            </a:ln>
            <a:effectLst/>
          </c:spPr>
          <c:invertIfNegative val="0"/>
          <c:cat>
            <c:strRef>
              <c:f>'Customer Ratings Per Year'!$A$3:$A$6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'Customer Ratings Per Year'!$F$3:$F$6</c:f>
              <c:numCache>
                <c:formatCode>General</c:formatCode>
                <c:ptCount val="3"/>
                <c:pt idx="0">
                  <c:v>179</c:v>
                </c:pt>
                <c:pt idx="1">
                  <c:v>200</c:v>
                </c:pt>
                <c:pt idx="2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E9-4ACD-B329-9E74D52A8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5082432"/>
        <c:axId val="385089920"/>
      </c:barChart>
      <c:catAx>
        <c:axId val="385082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89920"/>
        <c:crosses val="autoZero"/>
        <c:auto val="1"/>
        <c:lblAlgn val="ctr"/>
        <c:lblOffset val="100"/>
        <c:noMultiLvlLbl val="0"/>
      </c:catAx>
      <c:valAx>
        <c:axId val="38508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8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697416263334051"/>
          <c:y val="9.4052903626590711E-4"/>
          <c:w val="0.19522779771833579"/>
          <c:h val="0.36825128664745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_xlchart.v5.6</cx:f>
        <cx:nf dir="row">_xlchart.v5.4</cx:nf>
      </cx:strDim>
      <cx:numDim type="colorVal">
        <cx:f dir="row">_xlchart.v5.7</cx:f>
        <cx:nf dir="row">_xlchart.v5.5</cx:nf>
      </cx:numDim>
    </cx:data>
  </cx:chartData>
  <cx:chart>
    <cx:title pos="t" align="ctr" overlay="0"/>
    <cx:plotArea>
      <cx:plotAreaRegion>
        <cx:series layoutId="regionMap" uniqueId="{7726ACE2-9E27-467B-9414-178D1619DB6E}">
          <cx:tx>
            <cx:txData>
              <cx:f>_xlchart.v5.5</cx:f>
              <cx:v>Total Revenue</cx:v>
            </cx:txData>
          </cx:tx>
          <cx:dataId val="0"/>
          <cx:layoutPr>
            <cx:geography cultureLanguage="en-US" cultureRegion="GB" attribution="Powered by Bing">
              <cx:geoCache provider="{E9337A44-BEBE-4D9F-B70C-5C5E7DAFC167}">
                <cx:binary>1Hppb9040u5faeTzVVoSVw2mBxhKOrsdx4mzfREcx5EoUZREUtTy6986J+lO4u63bw8wFxcNGGWS
EnVI1vZUsf75MP/jQT3em5/mVmn7j4f5l2eVc/0/fv7ZPlSP7b193soH09nus3v+0LU/d58/y4fH
nz+Z+0nq8uc4jPDPD9W9cY/zs3/9E75WPnan7uHeyU6/HB/NcvtoR+Xsnzz7w0c/3X9qpc6kdUY+
uOiXZ9vHzpTy/tlPj9pJt7xe+sdfnv3w0rOffn76qd/97E8KVubGTzAXxc8p5jHnLKY8pBRHz35S
nS6/Pg44eo4xRgyHHGN4h9Bff/v6voX5f2FBl+Xcf/pkHq2FDV3+fzfxh9XD+L+f/fTQjdqdD62E
8/vl2Z2W7vHTT6/cvXu0z36Stku/vJB25y3cvbrs+ecfj/1f/3wyAKfwZOQ7zjw9sv/bo98x5t/q
/uN9+99lDAN2xDTkQAnjTxlDn3McIhSHKIrJj0z5C4v5Y6b8NvEJU/59+lsw5c/l5nuV+eHN/1Rl
kuckRISQOGGcRITGP6pMkjwPI47COIkY5iGmyY/ceSLO//uy/phHT6b/sJO/h65sVGfkp/+irsT8
OUkIiWKUhBGiLIIT/8GIxc8xZwjHHP2hEfsLC/pjXvw28Ym+bP4e+vLDqsG7XElrz399L38V2f+K
h2FxyBlmnCJGE4KeMCd5Dl4lDnEcI4piHoE6fdGJLx7mLy7qjxn0w+Qftgu7Bb/xN9Se68646qf0
3nRK6v+iEiHynKAEMYJCErHfOxyWPI84wfHFpHH2xOX89VX9MaOezn/Cq+v0b8mr149aA+p5fPxV
pP8L6kTA78dJAhpFYoyj3wE2+hxhFBMAbAk4qd95n7+0pD/m0XdTn7Dn9fXfkj2vuvH/jSqh50kI
usTjBGHCAKE9MXnhc54Ag6IoIiz+Paj+6+v6Y0Y9nf+EW6/+PynT/w6/f4tQsnt3n19Cm+8Q+J8/
vRwBxFtPpv5ZhPTFvew//fIswgln3+G/80d+8D77bvrNxn434fHeul+eBUn4HDjIIswhRAKLOD1+
GaYQVMU0ojFAka9Bkz6b7V+eYQTgkUbgDhFPIPLC+NlP9iyG8Ch8DtglIRCGcY7ZOdT6dW83nVrK
Tv92EF/7P+mxvemkdhZ2whL4VP/lxfNKSZggRDCiMcJJGDOEwPH2D/e3ELGe3/8/S+uc10zyw4Ca
t7OLhDMVya0O0nFIujQs6jc8XuSJB/Zk5WqPVU98ypb4PqiRzINhUdui767KevWnnn+ohmXao6y2
jbyTayvGXn1ellHuliX5NLMPzgTRESuWjosPdqyR8WsUrvncc3TsQ3OSfgmvx+muMGGzb3VjNuOk
XsdhiF4urD8Fdj4s/aQPspQypTqYtlQXyaGZ+Cvc8zU1jqGsabdxafipNEwUxs970jflBo1BL0iB
3aY0KA861qZ9xOReN8xmStG3VVKHL7q4jYVCKu/rcr0mLMpqWkyi6DF6OWj6yKhKUlv5R0mcyldD
TjJx8x5zezfMa7lhyo4CFW0lcIeCI8bLbpzc+0mi4FqOJvNTXKVkKraFjua7JqjTHuGrGI/tR5TQ
Y2flruzW5eVc6HAfjW7PkRpS1jZrVnRxvS0WfoicDzelZ50whO350KtMBUUoov7FtOZa4jodkllm
nlcCLUQeTc/WjE9xLLp+WY+mQTus9osrs3mI7HYmu6RiNkeyypOmlxmvlo80UPFpGZMwZ1NTCDTr
a+zHaDtTlc5Gf8DG3i2xHPOxwFurqnYbFeTToNsxtYraQ9HXKp3ihYnEs3a7TA3dd82NsyY+jBRN
ebTejm00HGyX13SJRUR4vVWSHVGVx7EP02SeeM6cL0WP8WeE9BEVkzvqwJzqOUhOxcQ39E3jdLld
k/lKzQFLV1V9xNPgMxOHB+yb+OBKco1J1240kfNOdo8BLC8dy7DZNHMbbMN6fK/ZNGVyXdrcuymL
dEH2cRwdpyHUe8tKldfI6HSulMtWYtFGUpJ6zz7pjtQ5w/EkwrL4FFE57VBjcdqUXGaNXGTmIunS
PmAvifZl6qfBCVKSaMOp/6DDat4p7K6acu2ORUEE6ia3b4NuT1iZHNeY5ssieNcVb7vlRV/a8iWt
d8gnWVSZ7tCAgG2HCGek5+9IgNbjYnjmg7jYt3H/0hiPrnw3+VMdfcZmVldVMBY50VWYmqDoMqut
6Bk2RxpN+ggaN2e1CY8t7sd9nxidOSffjrSvUtxQnFaspaewewhma7aJb9+Xi5sE42rNYoOqg01S
iIbJdRgXJxP0dVbKoQCpW94j3vKtctGUBiR4MbWYgWo7wZVY6irctzzMRo9faYX1VRu1peCUTjud
0A3tsRVk0U2KuWObqCzSpGnG1C2W7IgbNjNTHzX1eKtGVaZyUuU2qZt3TmFRMH9dzmRMlw9SyWRj
dSOSit+aCQxXtCxUrEMoYi6PxBaBGAqQmlp/iFYid1NdzqJqUdbGscrDzr5U8foZF2HGm/ZYSp+P
ycwzScJHTss97QKSxkVfZMUy7Oa6fYB186xs2L7v5CL0YE3ONRKEdd1xJWvaTcucdaOttk6+nykS
TWGD3LYeGLjyfA6ruxaMtqCLa1Oiukko10thbL+kt6bDg1iLsckInZvr4LYc3IZpLfdxr15gO/nN
SOiDr6o1VVFd5gUd9IaMPRFLM8Z767o1dSquBK1vjKU+T1TT53gqt9rRIWsJTyca8F2NX9DEuLRu
oir1XRmmY9HU+RJUm2RYi9S17/rVNBtwVEPa1lKLcPYCD+vJxnrKVLeuebB8IiVtsrkpuIjLctPi
hWcLNR/oDPKDZ9jl4Fif2pW9bR/nZFLbRpt1b1ybNWEvKtktp0SiKRulfujm5BQWrLluxmARLnJB
FvqiEsW4lxUsufNTKbDpkr1uYyaGmPSbMXhck5hu5FwNoptDk6HpsWFTki5zYoWVqHwDPnfjZnmz
mkRmoYtMVi/Lqa4rsEm6/YhpcBeExTGabBaVZBW0jH3qAv92mMc8CJPURHVxUCZiuU7iY6Vs+Spp
/e3gNdmsMzI5wMAm9+OANnPlmeAze7UUod3wLqgzZsP4RZMq/2ZBvDiMtWOpjdmcTQvthe2jZVtY
3F6HzOkUxT3JsbVhWjJt8w6vN0VjXJ6MwykqLIgPJKfEWrPlponaDoTdgG7U68kByhBFyZIDx7IV
jWmcmHuCsjhRJmVDEKU4GeJtFbsdXvtdJ8d9sJRtFiZ8zQbrjdDVaNLE1u7g3ZpRT9ZrRPsh87SN
s74bj7KYwCfwud8kgbrjC1dp4Ie7MFyijJe2ypmfB2GX2WdjGIOEx0Eh3ArnZtaoEcR36hp3Cxjf
wm0maq7k2J9aWuIjMsakZWxP1IKakLmrX0zKbWmJrtc+mQ5xYDNbyeaoZVvmsdz5gilBAxflc6KV
AM8+HOZJb3E/G/DoXbDh0ZTN9UTBI68upV31UoZMZxbrrAmG4chcu0sGOYlZjnXODUu20Si3gQpk
mugIJLfu3Z5U4IBl26VzgkEQ+OREFfOrscfxzrwKZB/sKoR6scjydcGqPgMPP2xp0ft0quZuZ0YP
LrcRitDoRIpBi6quyRXuPQbWb4Y+mE8tUaFQnuzHpiM5nYw/r7J9YSXAgKQhWTBsy1IFr7isyn3o
OBNBQEtBx1WdRrtsl6EsM6KWMB3mgYEBitpDVRftgStVj6/cCgJQ9vGuXFm0pl4ZI8pyIVnRU5sV
lVuFwf1wGA3/FLslyHy8L5tqOFxGLy1sl+HA4jFl4axzZf2rmRXrgY/LLIaOTSBlAT30MY1TUtVN
2oKYHWiPPtTNYkSt/SxQj4QBI7YLXbgj4bgcLmRVY5QTnNw37WTzkviHYC0GsGG+7A5he+a2CqXA
su8OLVnHXUGCjM5Rn+GqVCmTyQxQtNHHOub91lkeKzFgh5RoGPiBhniZBo1LwzJY8si5jw4wuCib
LviyyFlPBtSRurQrJD7MI6nS2TehQPbOtHRTlDY8lIG5KxrXbOpRDQdOeH+IEnuqu6XcXnplz0/x
6oNNjUAQFzkOh0srNsHX1qV7IS0GyNXLZDdGkzlciP2ttcQo2MsyN76Qx4rP3aFLblER1sehKJq9
B3uiRx6lRDd1qmta5h0JW+EAv24i3N9cljsxxLdVU+7oWnQHVcZfCZpcrcS3Pi0rlpcFfTsvqz5g
xfXB96XSu+Ks9rM0XhiIZcC3Gr+vjTZbGwzwojcwdmlaDMfbhGpOL/IWRm8jHw17HrXwKR8FS3pp
KmIbMawDzy5sbTjScIpjqcQXehmIcHez0lClOp7flwPtAGcCubS+EZTI/mBiOBgcthmN106s67Sk
MfP9AXncH8iZXLpmaR7D3g75t6GmN43AyQg4S+v+y9mQy7FczsrG5ERiWWzi19q49VARgw/Fiqng
a63BS8XV8ULsuWX552HUtaimbgF/hnvRlBCjdHrwh9nPKQewsytC5g/fSGKa6RAq1m2aZL1rgz44
9FUVHNR0ljkJ+jkEVqzBaA8Xwj0zeUjtowrXKUzXaVi3lWW7AHDHoQjCr4R/a2k8KhGuMc7nwL13
FRsOF8IiDeaS02EDwBFs32gHsOrJKuoBdkrleF0YU25nvI6tKKy5Tdi0bC4P/VnZ0TBXqRvmOMXl
apUY1exE2LUAyM/Wg55NhDn/2qUVLbxX4tL3rnwj+VRuLky58OLCKN+gdkM1e2VR3SpR1GByBpps
mIzo9iKlT+TXThPEVLae028PWAJRlk/28TjoNb0I8gxWQwm8DHZnABDwy4GAH//+vJK590q09Vjt
IZz4cgSXXV72i2W8Hr7tHMy23nBT7dvFZ703dVaF6FOnuBfVrPGOuehlBBEx3Ae1GYkNYG+UeOAB
fm/LMuWxp7lz9WZZurtAjzKtuY5EvK6zSLh7DIEr3Foxq2l5Z5oGDCwvE6G1kuDHE5SZxTVX38ic
mChlkTxasogEqzGna9II0+1C1s1pLMmtr3iVjcnVEAzXcVncGAqxW1CBo8fjoawjKYKY7rHFt53r
Xg14Ax5zhFhsjQVrALxHbbNZE301+6ta64eIRW/CMvJCBQ1EfpN824Zv6qpZhOL9u9LrdzEraFoj
UIGora9NpdWuw/PL0KSkG+rNNLcnWU6DaMMYAbRAb0cLkacB9C4A7WxG5iScF2k2pRp3U7EA9GH+
dd3H/bE07sqhie9KVd0N0cKyM1ANcROlYSPZPgrBv5ah24+c6W2E4jRa5puk5a9r1IYpJCKO/GMA
eYJ8advdMvLplowc0Bf3B4vxlTIPc/ySr7e9UnJTVIEWQ9ucKjJ/hICkTWUQXAdj2YgYt7UoMUTr
nA+QiWgHQQtWQs4hAI6ZV3VJXmh1s/DmU7HIVfRLBQZUlfd2BLASLOGchmNz4mTm6cz8jtT9LTf7
5BzqxYVOI047OC5307AWcMKMVoFblRdTezV2wwioz1+F85uCMSdcSa8WABnOGFCJaJHCmqwCzJyx
vr/jCnwdKhoR1oCreCP3q+vabE4dbu4t8a8t5R88HMJaDYMYpxAEkZJXRjUH3oa3g3IDZBdQ3pv1
oYkhpvZ1okU92Ze4YKKmtIJ9JbEolXwzziibfXy3FEUnysRq0ZJHY5DJRjTsx7hiYrHjTdv7vOo2
K56PLqm3oPCfrXRaJC6pst6KJp7JaahVbsn5/r/CaTRIlteEwUGG9rbtAyqWXVyvZQoZxI9r3NzW
yYLSuaFXasGj4I0+sWLeIb0cXLscGzxuGt+UwuP5QY/RddWau9WwV02UvE/oWKQx6NHarWQfoqYT
/cBvVN9udaiup2aaBGDSraHju65rb2GVIvLJIsqo5ltdQeCFldrMSK/ZEhYCMiWjaDuI3JlcswDY
UE43s8IAHJs83EV+hXyNp2wjJyMQ9ktKIHWcoja5kbN9ty7FgZFiSQtr35myKsRkm72LqU1bzsd0
NSUTbm78MZaD3Oo1eG90k2RF1IEr2I8Q9LDOsk3BKQS3g78P4xGMXzDmcI09AwYHc0DHyAqm3M1o
OU+LIKsao0RVAlYOlDxSHb22XPuUD5PKqrrN6tjwFBlv4OfZADhZpqb103G0dsm4K3cLGSphsZtT
M4XDlvsoHWv9WQ1Epp727+Amo097n+RdFD26JbFZ1fnrHiCWWMPCCqUSlY59wtLSD9mEqyVt5O3S
VMtxbL0Upd+iZoYcUVslu7ChWjAWHOppCE5hXJ6qUFeinML6ph+bJU0M2lrCbpPKqLTzsc8YigRW
M9vUC/0MyKLM0eiHFHSUxWV0mNs3i5UvIS5eTxGWpy5pAVnT8TMakyFNBkhIGHQ/ExNuVxO+17Lu
8nXFx5HFUVoPgZh5ZUHKP2FlWL7W65zzcsqapk9nrIVE/Ir0rZiLFhR5pfEG14NIavh2H+pAsELf
SbncWA3Z2LZBfhs6HB0AwL4Br2FBpCARuOiTLScI1dh06sbwNqnXjzRE+iompE1XFtBrp8iLMCES
jPMghWyJMM7vfOPLfVtBWsC1SBQF/1zXas4hDCGpDeSY1UyqtCVRXpH+nYWM9QnMWiZn4CYpzWdI
eywbM/cZwk2/C4vi1QA26KCT4XOlptShAtxnax4ryKKIYfrM66XLAn3ioXJ5idVLWfkmazxVgrTh
yZnxBR7UJ3AxJwuGbNMCvKfSvRs9fwSX7lM0L1WaEHyI2nBf158aQpd8WsfpRCfwjTVgshGjNLbc
QvZqU1sMUBZcGiiSpXnQzJDwqivRdKuBtGRQHtoi63hyE/lRZiQAKwOoVgoUTjGYQS4BjwYf2WhI
1i8cpSEdwR7IW9OQ9prqyQva0iIdx4ml8EuRYjcKAuvU8b7PAjyhzOPcjFddMacRxh/MzDTgzHHa
di3Zheuj4aDybZRskq6dBIocSTksrXN+ETHkz9PJjoehq9534aDT1WXJQNLKT/oFWu3ysiAFFWUr
1xzNZZivcuYCoxd4XKXwA4MNx63owkhtfExvbd0zMfGm3g1kh9AwnQLKP1YJuQogCssobnuh8Wvd
rBKihoZBshQMWjn6m8KjdDT9bpJFncbtfL2UHl8hkGq5Ttu1npYTRhMB9xWPm+rQtMpks1VHCVYi
DWi3wtEMXqxd+VaSvHUWHyHhnZb9KDCJbksQfRVtkGIbwqaHBjWvu/HKak6Eh5uETI1Vkvoxhpgp
GdO5XSEDR2OhudvKIpA3i9/O0RoeIE2mhQ+TPg0JSTJp6Esp45uqXcZM4bcN5LeFPYeMF8I8TYdG
F7tI968xGLYpm9jSCeZiyHhBcqgfyy6HXLDc1qbIF9mA8y8/t3PRH4sJh1tWxF7YkZ6N4bwLkLoC
N5c21Zhcy4RQoWb9qvYfpTsW8UByB5BIsL4gaYHQnXEYOkudOtbcJ4XvBNxFmN2i/Ps1mj8Cbsqj
Un0Im0lMjeIvi7rLkAfcYuRLpGA9lk2f5grvIVN5ClqO85atgI/xPSFLf3C6pxAo79cQwivp1OOI
2W03aC+cdRlB9cc+xh9XyHhkvQsc2CIINUeQOs6Dq1j6OnddMaTz2JUp8ATMcKNbSBAAeg9GCuys
sAjKLp2WiAtImd6iYahTM7Q5aVHuomRf0G7axKoeNut6TiVN7RsTxV0+MttDMhPtKWpbSHmMx2XW
9FBR/IJF1ZC3vA5E1yY0s7LrXzjVbMLGaHCM2AnmFSAU0wyniiaiCds+g4SK3Uhyr73XWRg+DL0r
sgT42PZVvBlpNOd9mNxPvc7rugTUlkLWaU1BxVvBzwnzMVpObLieVkhaJKZ73SpmIL5axrSKkD24
RYVK9GXvDpd+OJQOUk0Qer1RljrIf5zzCK2sx8Ol/43IvgJzQcDSB5od5iXqt1U0IdFB4j9bzl8I
QvgBeYnZOMhbJeuDOf+QnvVLuBOZNwB44BfOQ9+In6Y1LRiv0+78o/VMlN15bMZDWF/Va/ueQyoj
71UyHjhTEGQuoz9op7so1XwlaS09+JWuKSEjUJbTYYRbh8N0JrCA0xqVensZD+n7OsbLXrZ0OqBx
niCTA0BwXUiUTWVnDvNgR7hwg5uRS5dRl6RB19Nzsmw4yHOSowqHtt/1AGfKQdZ7uO6yQup1ytg5
PULOBDI33xPlQpmt8RqJ4BzY43MkPxfoNnIKkJpUr8kUmw2Zi+lwIUOv58PqG9gWDXbFOXCuazdB
agvIpfVtrAunGzdhuDZjESTlzxF4WSz+kNAoUV/63wa1qbKOqGgX1hOwdnW5aWi/CwgER+vcV+Dd
C7gsMqQeBdzruoM6p7MGzWNRDHUNqbaaxPkIt1tBDfNowOyhH1Z7uLTwuXtpnd8YYu52KGE4sw4b
4aobjlh9IG70IPhjzQ9hHMEWqcEpALb40NI4PvTnlq+Hcs/g5tNbHh2KZsKtIFMSbJhpXlzG6hIs
56UVzTgW4UghwanHxwihOddkADQRVNEBFz7aN8PHS+cyjJ12+wY45kIdHi7E/NZ60gXAa/OmR6W4
rC/oZgQim0UWNhyOHfpCLsOLc8V+7l6OdiWtgDCh2faqvo5wBV11XuxlxQ2AhJRRFKX9eY14WaMD
PZNL90Lo4OpsMLdND564VcAmpr/8/neLOB8S5YS1Yjmv4/JkAUGQBUDmampIXvDXeDAvEr/06Vj1
JcRcohvCt20JwcrKBiVkZaioZwi8FkbhjgMVO14KZHp8vbZJBJgeUtqBh2y2LdwJanHrdOb1fTOr
j4CBUoWWSSxxS7Ook4+E6LvOgZQ0i06rLhrStQlHuOkZQ7E2cFyz7o4A8yGWCODy0Evb5hEkKjZo
wUcHEY2bNdk2Hj5ngir7HGYzxJvbtcASwEl5hKSvgZG9kdFdF/nHQMEOqOdWlHUAp8CYgJtSkFzP
DqWjDRjV8FUQRLUYqJFQFwLF41/LNH6oOXiAu2Mjy+prCftv3X+97lr4u8z5NniugP/Wu/q1dP5P
34JC8nO9n3360nk1v33rWw33uVDjt6U+Kf34Umz/a+3Ef/Lwh6KRh++r0H8t4DpXVkDZ1Z+VjDwp
0P1WbHKZ97VyhNLnCRQGJVC1kcSQQv2teCRiUKyaYJZQqO9K4uRcPfy1doRFz6Ggg32tkoQZXwtH
Iv48gYqvKEmiLwUn7D8pHEHRj3UjGKpPojgEu4hiKNeEIib+Y90I3CoaHYHyPA6ouyI6RHfzoOAC
qFrhhsTT+G7CQ5y1cJu2vTwNeRB9eRobjb48Var5+vSP5l4+dXn5j+ZGyb0sAbyUvh+OFwLXGEMP
0eCv/WRe4P7mTJ6MQV1H/+uLUNVCtZt3oEDm9I0ouP7+ritxGxy7Bm6CEvS27FV7QjQp0+DcHRYd
5tNUsW1MB/w2Zu5To930opwB9FYVZKhMvWkg+fyB9BBVAjJ668t5Q5IazKAI2YozVazFcVmG4nhp
0T4pjrooqRHf+k0RIUiW16JZwjLHrIC7T4PqEu7X1+g4q4gNGyhBio6XfkXHF0FXhB/7Rta7pcb6
VK9Vd1JnUhUzS8Hp4vTJg0v3Qqg03anpG0gyX5r9Limn5nR5puY5yMtqrnO4HvKQ3Fj5dW2N35R9
wa+rc2ud51mYhHRZH207i+ybJByCG6e6ZtsEVQd3jr679mdSBA0QNiyC9HoSzk3l2ENGi7ZZP5TJ
Fjl3HZVuvS77AL8C82nz2Bfl/zB2Zd2N4tz2F7GWBIjh1bPjMXalksoLq4YuJECIGcGvvxs5X5xK
9+q+LyrOIEFso+GcvU/h0FmxK4+L/hAX9VMpcY4jnLDukmLBekAMGinp+tLinInVIe02uUBgwuhM
M70rs1AkWDonP2+048u/dTIDZazbOJVS2147qpwx0SJLGaQfG6MrkLf9YDA6pBue3r7zwDkOSbdx
aZ+dKhxJrlFksXXtenReuR6/6nqgs66vgcaw+2Zdpo2zo9RuHwq/7zYBIl5HphNvic2cutgax1Jm
pfw5zbD49TrsdkVekoWydYZTTJ18NVfZ+1XdW+Kmu1/5jm1vkox7S5phCaA+FpiQRy2fG7nPO7aO
ZRhvOoqjFMJUWO3qnl99neabserKTaxJcCmmBHFnyeQX1/2yKbl8bSKkfblriQNrgAuJndRdRM0Q
rVTrMmzRo5jitE3YDD96tSoyWx35wBXy3JU6DlNT+jhYIppdrIyhCgZO8d7AYvGGzYB++um3+lBG
2audyJ7Pi7C0HiYxx5GAz5U/Wti+qle8nviD3sUqd6vHetxSZ5SAZDROOXNTl+6SPEvjRZOqZun0
OIsb5c2e1PSHhzjTxpdMLBW3gCNCsi1YM+un1Uh9SP3IOUodzoPEz8avXdYjyVKKOMhnQdwgQMAK
BAdZOpzDkSH8PDW5u0AP8VET4xivympcRy5cNRJn2LgN68yPxaMCCmxmD5X8KfoYUJNWP7O6Ovp5
uU6necQ0mPWiHZvmESNKM5ncZXyBp2jMcRoFaGHfdFQeeOX6Cyw340scESTYbe8XF+PVBRjmWQZh
vyQsSvYIm8iDCMM31y4f94kr1fOHpfCfYIl0Qh3eUYnAI5PQdnFEdkPPw4JFptXnAyrRp1K03OPB
X6knsq0IU2Qk7ekkYM4ETWpDNpef5c+uH+S/XX7uWw9jOrca7S5dZyRPbRlfSjbokxQieVL9PJK1
nEdqiJbZ9DWbhnqjizkMmYAcES2jkrbizsxcBlMPbeGwbvzu3d573PXMHmNnZnr89z3KvDqUeZ9f
hwCZyhogr0dhV9U+8jgOHl5TfI9TnG00cC0ytATQiZFEBiIovne7RsQI70tVr8BMDDZeltZfLUtu
ZZLOAIK46njMz5bXsIvk7SEe/PZlYIxvRs9zl9Rv2pe8K+VMVjU/SVbHG0Sd6ZxWVCIDPPDXLqqH
uSRE77s8GK4yLc/+pK8DzZdEjtG2FCx/HltkXSZ9Gyb+amgSex3JlL/S5gRolP8SDbm16drKXRo1
4k3bJinEU4xk2K5xx3QR9bF4dexk8R+/vgBkkj9/fb7vYMZznQCIS4qf4p+/vjFxgtojnviVUISi
BGIB54Sk46tLRg8BjwmAUuBE2o4BlnI1vJIs9OZW3NR7xOScC4+t5wEv7Ir2KlkMWZTuK4eke4ms
8u3K6KxAntN8jDef9MZXt56uZ8bvbk688oyUCT7xfxjO6EidrBF0ePSZq5YaYck9aSTbp1WQLKUa
45fGS07+9HKziJ1LzyXPxtXm7ptrN9ofXJWf+b+U5ZyTQtJnLxqAJSooX1S8iV0+s1xrLPJz0PZb
vJKrPnERYJmuSOYipRK3/O3qT+tnP0uLlU4RkDB971YV1PTBrlp3HuQh2VvD+LEJC7pNHK8CQOkP
/d03jQqyN6LH1L7RMtqIFGDk2d3l3tfomMpPdp/pjelqjEb/uZsMyQWxVWCHVLqKxmz4gsUzQW6O
Vi9A7CHA3gT9D4RtDmMa83iWAGclhNUKxImKWcPC6kKFrACHzJ9oopOTzYn99C6NYewg6l8+2Z1M
TnSSJpuRbKxUd8//V79xusP7KPf7AZ95u/u77X6/yXaX3p+M5Zm/BUK4nSE9zA9BEbtzzWy1kL4b
H4zOXN2b1BjizJ0jEvfm90/OXEfR5t/f5Il3/PFFxtkJsHYwkm0GoiUiJp9e5KIdlI9fb/DLijPK
rBmjpb00RwpFARi1rS9GSNNNzwrrSyE8dRXD9076u6hO4oPnVdhPvItFRLCfSProZg2FXz2G8bBA
nmbDxtLeO24Wb+qC2Hs2XTmTzlwZ3d2qisha3/3MVS/6C81Hse/9ELtX19arpqzqUzrGb40xKOBO
cZz4n864jJiekQ2FoWCZRmZn6kcnpRnGeBvHMB3C2b9/xj6YEJ8/Y8cNcAb0wJOYmAx/TpaaC8vm
lWP9EgmZQGTBY+AnyQGJ+25uZk1su362uRM8YnspDuW7PoC+ftd3o+jnqrSHaZv2UwOx9cHf6J3Y
/5lF30UVXsImG9sZJlC6j95nhtvVpCMj0DwIB7qA+9aIrJj32JhNY95oc2UcsQMBCNEBoGVmlLfB
A4pcezlysrAUDh4l8LGzvAvzXTkdPKRyyBrwDrEwIsmD7LGhiEVNRjU1ThQXM6Gl2gn2OjbZPIgG
tsvKpj71dl/MG5HKnyW+oiTy9KvEUWR59/DYr4ghSRF4W1A2UqBcPfzw7nLh/MeOy/v7twjYCc6H
duiywMaZ/s9vEYg6YRHNnV8sb+J5LQTdt++NVwt8ikZuGhe7wwI50kbUD3dVmeP1ykTnIAfF3KMl
UveYAv6TOLw+uEPrHu2pMXqRuNkyHKg7/2QwVo1IbFPZYtm0odVs1Sj87EhUlyyELV9KLeiWKVaf
at3WJ2e6mvTK9YbNzTdN3BQZsHTXuQAcjLYKz74PCkRfOE9OOgTnyVaS4IOtniTX7b8oBUyEsq1y
W/dFsjNXSG69XQF583Z1t96v4t5PdqkNbPy/v2HB32YxZoMEhFj4RIG1mfPpDWs8QZIBeaqfiBcu
KPU9NWvHEmcWgoMLaERyZ8SSRXTGqmRcqBGRcyTPYf7kmATcB/Vm6l0aJz05Gc+7uxnSiGbIoGCn
zAYISyTNcBSuU9izJsraY7EzmrF3hmNq1H6BBCxy7XqW4RW0Z3c74lgt8vJZuh6pGI4389soFOfq
WVVJtlQxwCQBIMqd1VZ7mqhSgs6AS9PUVhbtAPU0Aundav/B+e42TBYO5uPOypagMWM4o7pdRq3A
xOo70SqqM4UcYz6sCuxikIvr1MHoTAMChtAAuMEn6P19QYZq6/GGv+nujjxs3kYwurBg4cO//wDA
Tv/bHBuAGO16oH1NnEGX/Pl2cp9HWTKQ6he4LmPtLv0iXFV8sA5ZUJ4BDu62RrqpfBoBqpu3wyIG
vWye3eTJ29gT0FIeer/aDjkyfQ6S/916CNWHYYzB+CLJ6i4acFIAlgaCKFGj9Y3Z+UUVFUWQeQ8C
iI9/Y+es7bx87aMinmdNTq6EA+aQKys6lAVJtrbIAff0uHNIsWta0j6pro7Mk/lQ8/h1GpGnPplG
dKM4vQQOr9auBShw05fyp0vIutRAvYlORssRoesHmnnR2XhkldcfsyRJZo2Zr6b5Sbst2ftm0urL
AZwvJ85W7bvl7qjsNls4QKbN896pH0OtZhnwi1e3DPnV7lt7IcKgXhndu0ejy3RBdXQppwACG3m+
sqNIIKUC0ehE5ssV2HNA9ZuQQ/wu5ziqPxpHo7NC5IlGmtSPxnAfS5rIRY58Aq2t5sEt+bJsgvzY
xhoBkenKt6U6FixnO1rGy09642GMU0/jeu/Epp7V1PN9WONh9MbNFvo2rFF96v7nsHWo/mPTRt1P
h3+fsJCAnTyd//EDdYJPv/Y4HBMWIin9I63TZYPYhTOzKmDpqGr1wqwR97Uk6EJ9DF6NQuQFXM2a
MkgH2DtAJ2/+Rmd6jmLUx+4nfkjTqNMqdRvrz/FvNxWJ/9vHlAeWWP0op6bzL5y45fm285u2fziC
3zVxINNzkezd1p5rzEKPKVA319DqYkD1lbuOo5Bd89FLdl5plzNj1VSz69TBjfAzMCpEXNGhH2dZ
Xedrs0O1wrRdYIVQGyPGsmwXdkaB5ZyC6Tz6n9VE3u9WE3k3VjI5f+pLU4JElOzldiz07wj5qTMn
PL81Vtz9GouUbo3KGNsgA8Dbrn5LWufnjNjjQoc2srxIf+UtQO3xopt2NUlXp/PBHtipHEi782tW
LMGwil9r35pXEXdexjFaxHGp1pFugbgpKn7tSodfaaqXYdxYJ6PSQitssgq+6FmCKa7t7WXYtPmK
W6KbM6rCUwnqLlADuCpYHM8QTcm2d4NOQxfgVoClJ7e73gzSNkCx3Q2IFY4zh1jYbIjIHXddVSK6
kWJPnhTqTCzvZzP4+mXoVL7yKRvWXlEML1GrTt6EFU05/4/3wEcO54+NNaUOcV0C/IuPtI3jfYqB
tX0UVKQc9Q+NFLtDZrkG5tRzNTtgn/aomIyKud+AF9lxUAUT0l0Rtq03gIX2cyOapiu+ePlYXowA
WGC7cH0/WhmR05yBuMsejdRGeXftRPQ7zcp2Z3dWcURs1b3FuYbBWqq+t3YmhnWLVWVByFe8y1Lg
X/7n55goVgiaYRmCkpI9mE2YDHHeSYuMLMy+S/0phkMoFyCArZD2YgcnU1cT3DdNkcpz3FXF0UgR
voJl5vhAtphsQFJ5d39FgfPssEF9cBOgTc2V9HTwpRyqPQAKw6vRu0PqPoQNcr4AaX3WOz3BapiI
at5TMDr/YycHwurfvlPPdz2HeCHI4C7im38u5EFp12AueupHPfTBIo+iatvI9pjoAShpnXN9AK5C
H8yVSvN661X1EWeNmj0Y50mUfZQA0e1cAEvxD6ESclOEIX9oLECA/WT0ln4u9RX7qBDQaSG/+1Lv
0raosb5mAZK9qf3LH4ZklhN2BHizOCCInyPCFQzIK2FBKkcSBDMvG/JzPtE6/HHdysie8c5OxV82
CnEt8oEDVzhttO6Nx0W9D6bmruvyYkYowJk+CiEtQ6zuzUV13jaPqo20tfPsJFwthsJlW5ZZznPj
BfvIDotLmw39JWmiHabA9Gvhn3x/TPd4lHRvrkwDpNxQz5KuAWsaOA2jq8IOGSI7JuvbkQ6Jpy9Z
UUfr+yHQnBvv4v1M+O5rVMbDs4plxLpmWxfxsLs3Y1cMO5nJjZSNDSxdXIDS9u5yk32OhJUXjVuW
9O5p9MBfzGV5cCbJqBqsOjvS6IORMMe86TtFxGpISD+/64wLcjivtB3qdY8Yb/UjcUi+7BvtbZ3c
w/GrGOJv0sknmKIYdmqQ+TOtkpteAXi9HUArWyIyx7854JnPJGAvJ1fm3iN1mydv0jMc3sE50dE6
t8CDU/bAR5DfS02HXad775o7Sjw1amUCT25NjWDiRy7YBJPFCNnkFncf3GKxKpOQL/99b4y6M397
pTA3on6CH9jYOXje9Mp9SBVop8+LMB+dH5LjfZlq1O1NY4GLs0J1AmDG3nUub4YOHFSUBjDKPMvI
Hm8ee/cw6k+i8WdkyGeZxJ/kl82VW+PwkHQhAqNTMzAyd13sRO4qT9RkNpR2vilt5d7cuOOlK4/U
wdzonD6lC1aG5QrsSj0vdC23VJfhl9KzyNJzCmR0J7EY3WqTNgBnGzEZcuQDVdHMjNgGjJ464h6M
lPJRfYnZraPRSK/bREnin+NQ/EyIzHfSQ9C5dTWYFdOWdZj2n590ZNKlf/rddRZD5vqWa/vUr3WC
YQeAVgpuUvytTWX6te46a0ltjiVliKODN5JukbGUfCMjaIq09X796Zr6WH3cyZWVXQeose7XYNX4
yLx0/BhMTUkQziWEz7nI+BHUY0lmxmrkPtBH7PXdrVUBWgb2MHzCjvFjNTH8HD7kyw/9Ssv219lU
3aLkPAOqtnkd/RC8FQ/bNFcicGPEqujdtZ/yfGnE2s7E0glQxeHmnEV8bmddtTNibJUvPuPtyYsr
+pWn9Txw2F9t1CKZyBx2BSJeHAqPvphVzKiQm9vheCNOvgr9fZy6F3dQyHOa/TiVI5kVFBHB+0b9
vis3Vhv1HlaftuuoCKG2mqK2RzhGmH2adkgeSuFuuQYZEExIpNyHeudMTSyLGglDXI0qVZjtwsVd
Za6Mm/EwomlI49eoW4AKEsi6ixlgW8HajnxnqZQQL55SwwxFFcZD2sfR13A4cb8TLwSg5d0Y5cA+
TaIdSnfhe0RujaiafNflNLokVfItqr3v6cTlib1IP4RcyaeGZ7sq64ZXoxeT3gbH75/0PmLqDwJl
EWYmHaq9MF0a0eRETTbUGO5p07uuHZtNMZKtVRPnEBFwUrD4ESS9Id6b8F2MCLBrrHRBDZ50oEsA
oGEuq9JODqPYRkXpHJIwKZcxcP9LZwTwX+MUBm5CX37DuXGcC+5Fuw7x5aeijfCyi/Kbm1ruOrGz
ZlWPpPhW2u5BYGW/Bi4Pb93Hye1Td9laC6PHVsldMpHsRRlYH+APjiqSWSJ958HAH7AToKd6pPge
AIYYcr+ZsxG7xACEppPfPgkNuClKB2CbwJFsBOnTqpZdggSW0YEugAyG/xS26g+3nL2kPU4+M15Y
4aM7XEYE99Schrm1SG1HrJjT8isBh2IylhP2Ieq807+vEBSVrf5cIxii/yhdGgLTQVCkFHzKT2sE
AXZe+YLXiPlj89dqac9lL6wH0rP4RcgQ2UschYIJMem6GhyzSR8nrb8inaArS+T8JSQqA7mKeUcE
H4YnCfqIcUMJkHwX8xC0rakXiLbtok56svUCAXC3boqHkfQ/lGyT37I4grtQxbMcIRO/jYJvUtYF
APVle3EjfMmSlOW+yQDMo3XZr5sKzH5V0nhhD9R+nsbpmkj8Hse3cWzLPQsPQOyiAEqGe8CNqKQ7
Rs54CMBexqtBoSsDt0XAIG4Po/VU9W17NF5GbcShLceN25HvRm9UxmiaoUMVDxATvPntDkZZT0PW
FMUe2hzlV4zuw80Cv1ljtql3H3Syy+W+IeWC9aX/9lDmVixvydrOKnl70JvO+FisUouOZSCP/sNT
Vz3YPwlCZuu8jsttTOqzAx5PvkpcKuZ9kGH/khKb7ZPC7nZlSqNiVrZWtzOyCoBsb2IqloEzLDNM
NQrxfjCE+jAQG2CZ5dVvuX8Y3ejkuRzSpGozBFnrhrAtEP7ySoCz3Fmu/H336Bn5XeaJvwTAJcV5
DT1tT/rbBliLmRkjnAbKtDy3XssOxsPNynRT9oPGOwqj0QEpM9Vh4ufbnWQ4rOQwjHhH4RGKchsl
I5K51VrUqb4YLWgv+ZKi5OjyNgIQ/I8OooH3QUHtFwsl3GJtRkWNh+goshg8a6ypoCI0yTwsomGD
o5rp1MSRu9eNfDbuRqVHfI5N0E1zB54k4oH7YFGNCOokmqaMAZPLPBulkfAhxUFsbaoC34l5KqNz
7Pwh90lwNP7CFdUa4Wu+MJ/NoKPXaYO6D5DCPlXltI10sSJOjTNqzG3UCZeNxzhq8ljArwpfPhqX
evSdtW9Nc6kNqoGduA0q1awGVmffgcUBFW90gYaw7OJrNoL4gfz2d7eK6oXXKHvn9J2+WF33g5ZR
+j3Oe0QzAdg7gmebnuxoBO1hMuSe/g1yjfUoIpUi5d9kC3ODjskd4lEvg+qGo59Z7dbX+CrMTbLo
iypC5xuIU9k6K/oQeC+reEEcdY64LlhLWZ2scIxzL1az6xOw4OetRv2kqcDQliI4egW1Jn9A5Svs
BLQgJdAo9jwCVv/RWFF6qFt4worXRuRW6O5rlb3ehqrwGy4RhDwGYUuuNhnAYAUnfmlEYEnIKREM
NW+m2zaocjQr6agQIHd+mtH8wrfWoduzOcJN9Gpb2r1I7EGnx7ppcE6cy5Knt0cNrCZ/wNwOqvrk
4mQjpomwAjm8pnMt6v89c+GCYBaNfG2eo1XERQY1f3vm3gtOTZvlt2eefg7AfzHgD6YhM1aOp9H3
N0YydzHPjUpM/e25/u2ZTSddW3975jitCLLzip+aXK96K2Xrtgq3Beia4dJqC+/BshAAmpnLIQM4
Zd42AL0KHwW0jCWwlMKPJqPzm2w1WP4SFiBEO8boPo3RkyZfRSIAH4kXb4ORvG743phv2qID4Rz7
6Ci30gUXWACc9JrUJV21VakXFUmyK0Lr2bWUzwF+T4/GofVtZ0kCVS2NWJDUvqCzcTRdZIbaOz3v
85XR1QjKI7E3B6Zg2Koum791w7g1b1KwQUu5FnaXXUnMmtMAyv3dQ5agyIRWqzZmLGyZwgM+kSms
VhTY7eOBTdcq1mBMEl1vjS7XpN8PbvJtLMcW1c3KbEEJKn+BIcoeCFhGh1hX9TzWiygvtkGqqqeR
5GAG8GL4i4+rLPfr30M2/uyJtL8GqvdRtSrKjwAUBVtkR/w1tZsY9dNAFM07W74CWr3Lp04JKrdg
RrC/J8xBNqMZ5cXcWQ+KgSqCczQAvesi8Kp1ao/+rkn4X05vlyA/WmTTgURwEFg1Vm4R06UFYthi
SMsQNfKC4Mmql6WLWlWZ6On3ICZHJYsmnmlyRn0OfMiJLldc2OoXSOI/S9J5L54mqGrVD9EVRE5r
0YAEcAqc8e3ecW4XKCzxx31FGweg/I3h3Oe8/9oKRD9sGn26Xw9GNJ8p1I0Jh4KuPD9zVlXD+kWU
gY2Zd9RfsKGj362WzqLOrr+Bje2veDVosGeV+hq63kMpp1GrkIKNCCaeozt6ykXKZreeU+QThf6u
UUiLB99Nu6XpIPM10EPBq2vzbEWbvt5OQcwvY+idjR2R7xxlksr+yAuij741yPmtYxg/jtT1v+C1
a7YaVP1VaVfRa1Stbh2doFva7ageKGnHa8+rl9uDyBGcwxwfXDr03cH2SzpX06OL3npA7aL8KyjN
oIMHg7eSTdt+SwG/NA6WA+KXpaicAJLlJQwMMww9a1Y3sxq7hjOoUe3e60i2MM9gsXoVYtZ8bgPH
XQdFNaB4iraelYtvfrpnAeorqPJBto/jMXn0UPTo9nEpxxGzAdu+C0pqtbuIVs5tyCqReOFq/q0Z
PZTUGItq4/XB8HVU9tb8fal0GHaqUuLYbIUnVHOxZyOWpCcm8ycUWgR9OCjlRsVpc8uHm6Q4a8CY
j7gnN/dEOY39q6UDezutppWVsEsxNUGGvV3pJNbSLJ8C5+RLEfzkAJ/dFtQC3NI1DgsOKsbB33h1
Gb8O2E4ejOTpNnzQQY9lWCl7jW0ufQDrDBzygj9lrmU9pnGxo1EXP2tf4cNJpTcTtoifq4rqdUuk
Xhqrh3oc4MwO3dZYu979nRUBORppGtHug/gpn0bsRoD6pyFYifuOsmJIQuCcny7doAv2IWHBvmUd
dqcdKpFser892ZOhigKrXHwwW7rYYNL3kAFJEBmiqUT8kdn/uxy4R+bNqH/F9LV342QTtR2qsanQ
SXF45Q1AHbWzLhHHB3A0ztZ2B2w3ShPIy1gRjuQqOb055xaO57pF4Q/T2c4dPbPLstnivI/B6vwa
eyR5RJm67NIzFu8YD/9qvQw2uw3k0m5q/MzMjXCg+tkWKNKCakpkKVqBqLfykucstryltEK1NmLZ
o55gxNNib0Tt2BsBBMjFVdGUhCqWClX1nmNepQenIN20kU6fUaYoWFckerOCC54C3RQNW2PtiP/d
Vbw6ma5WvBwdVJqoQLs4I/TwZO4jcxfUv+mh5DQ+wCD//FDGKit6eyhrYmY7aVqivCXAfNGE4gkn
ZI8R8x4l9CKcZJZ3HUj1wKQEBghktLEVITc/OaHI+4TleR/o5mTGFJMTkxIlTpp4OYx63sowucZM
jk8IJC7TpmgvRiK9whZNsEcjBdTZAhOc3iQEWvdOrPqzsUVNeMoGFZyMhMjzFQkHdZNA9H1utU+P
xpbH8gflTBx9MGKfSISMVZ25YDBMtw8I6izg3Yj2xooqiKi1Fg7N/naTVumZoFmwM9Yc6/yMSpRu
vFk9FuGdynwwNGPyhAKyIO2TQ+NV6RaoIvVl9PwEzAuCCmyTGGekOQRV9OIjUoxfcYnSKChFdzFG
0uBWyqnDh7y21BeUk1CrPNH1hE9SX/rIkXugXIEdN31RwwKlYL4YV5mjwqIdxti4T6687bulA8Tg
yljDulQPyKxkVV8fM8fliyyVdAEwan1kpQLnoZ0uEx50KAuJ6ko3ZckBFZqVNT0nEhhgO84HMGam
MUDEnUlHvgCjt9UjshR5GuVXGvbyWAp+JBa11LzKwCStqeOjzCusDP+Nyg4lVMUskqW6Gp2NfTKT
drs3KhH20cYchAYzwEDrTW2rGrMv+qOkGKp98bFdGNH0sMFMSDtyMRrKsdcbGEjLxsaHtD+DVn1z
Nx699vGzK1i6MWLAG5TPUd1l9PVrHnXN3qgba8KtjBrM3em+cV2ixBRWmJkRTdNXqJ3bZNnB3Ckc
wQIWWL3mdw/CFrqXC/xQsnPvarJ0SNstMdOUq7xRKJEzfQadotal/+v219ZliFIliJmtzCiAQqMq
YZasbYRNr8ad5WM+t1E56u3xg9jFGYg9I0MdF/Nx9FbAGc9dgLzO2ncclKnBaxxawcNdZa5SVNxA
ylkfjHRT9SAmh4XWa162b91RR9hB7Gvo5jpOt7zQ/jJz4/YWjDIhKNNEdXAhIo8ebjEoWSNVrnX+
5ueEbY/qQX67DDmq2/ZpTA+UZc2BpRw1JnXGf0ZbgzW524nb/avd9MfSLHH4y9RKdghTlkKh8AfA
6TOTHrmLBtB7F02KRE3OjUfgPEF671bTt24DtahCoreopBieaof+LrkzvHgB5yurqrw1mxLQ2LUd
BlTZuTTYhRqvKPGfhp4irij7cIVgOPrY9An1LZpH8AzLR9Q2/sqzdHhBgeNghUJA4arF0vnC8WF5
fTTjPlEIOab5uXQ65PmtSu45ji1pKnixvLsIygBgR0XNBcpZ6uXQK2RS/DA/R5adbBlykIebDpTo
/uDppkb9v4q320JXZGkXmqw7/Mc2+NASQBhG1FNAXRnUfkOtiSdjTX0QaQrQqTPEj1ca/CMU0u1V
NEMVAXLgabikVTOcnakZpBjOiEn/GOwqfTCS0Qet/dbV6ExDPEsj5yj8E3PSDiBNoDoHv+6+sLSt
J9ZSveon0bWov/WSWMyNVbkJAAeVC/AUjEZVIEEROoQ+GikqeDcLB0A+kzr+OBqhKxFX3iPQoQ1g
44cWtVEfqWPVlx4EyW0YNWRmbEbnxRYqfYgeAaHJ3+jC9IDaKPa+S+Tx3hEFAlDzeRrnU0cnZ+BO
o1M/3UlE49udTIdEouSFwv/2lB1zbBvynlKEsGJUCLJyG7zD3vvbFXb4SM5HX0fSIHqESBqiFC65
eMC5otQy2xup1RbboULCdyOZxnfpABBw7qwd2dNL1wXxpUM8depsholEY01vN0pV1ymqnUwjNpyx
PaAG/OLxFbOyfC/k+NU2f1Iy2B5KOnrBkkx/tmmSqtpljmMdjIS8utzrHpXIJocKjLl9pYJxnQFC
geJinN4a5DrfrhhKiqybtPxmPDJavumNOGQZKscUyQG42WZmWJwj0rSzMLP8Y19mIWrqwCAneqdy
I3cWEOIfuerDU6fpW48kCX+PKKzZRSzbdo1oLg4d3Uc3XUejXV9k3jYXH1M7kOMIoxgHo+t1CYyS
W7x1qoFDfvTDVe4fPIbidqkt9qzJ3aNp+lADXjsm8aqrBjz0ZOBBCibSMFncDjVQHYTUjJ+xWn39
pcsjfNss1QcUWwYxzQt2vQcyXUj/j7LzWo4b2db0EyEC3tyiUJ5V9BSpG4TYUsO7hMfTnw9ZvTc1
io4zMzcIpENZIDPX+g0cNV82yPLaqoTRX64VDY9xDGin9Eb9+essUmaERNY6BdZHYGbe761f/abK
QkGp+4zXpAfB2QkJq2W+elqiPzW19yjrBZBrwmYtikJrcgOVqU0x1fbb0LPgmSuPLfda/zW8rIcI
gK+TPXS6cNkQhNE3NhIIk6xnYq2TZ7JOtsp+4yDiP1uhuv0zthIhQrdjrO+VxYgubhfHlzwWq/78
vJVVX/XyrLK76NK7Zrv3rGx5MfPwotTNhPBTeMlIwMkTpNRuNY4wXHSeokF5DvklekQGT4rQHvKQ
PUQifzl52npL49fuPBIg4Te114NsMBY9PiHydxvh8kmvdlEAmYawLQ6uYyDLXU3dfnQb7YWfUtkj
jl0Gspi3VndnEbZBDojWdsrYprFSiESCfKuh6DtEFNNH2egplUDmdtbPSmdoL/LCIm0IrK7F2ObC
iOuWwLi05EVfAFhbAL7QXpmuEicn4XOqBTgMxZgcvZbONL6pabqc26yoyQahzKPYJdFapWwOXdgY
30TdfsyWkT9ExD9f/mWQos1qUFa6fSn7QFEUqGtExqNo4EQxg0SejEvAjGUfbMO2doWil/u5CJFS
WOk0smggqLyVk68sdh2iW0sRN4/znJvoknjKhtz//K4iYIH8kFWAiZ+Hb5p2KZH1f5e94toE1FZ7
07vnzkTQ117GgCw0veTgf+tlKI0WlJodEw3Jhm8m0Nz1CnXX//OysvjHy9Krzcdq1yijFsy6Xly/
Dqmxr4ipXL5qCo15HB0IsRHCqu9kA4n28tr2VX+n1gM0voJ7mXnmFXkg+1DMjbXLTNV6HwR2CK1I
PlNHSwJITO5d6jj6/TSYyPqtDevIUKTZK3yGf0ZqYXEbKTsAOv5nZKMXxm1kpbnxZ5N3j3PVHdCR
an6AbpysMP4b1jO6PPVgv1qth6bjMCYX0SjZWSiTvgMmWj0TaSG35QxQSdjbyVFZNX/08ZJ86wjG
B6U1xtfYDNHctYjfobiYPaUtafmoyJvPBLQVsfvk7yxkRlVqtPQSrwlSCw5j1TvD0RXVB4v+Imgm
k1gUULhN1M3YWdRYBmBf8bdmaXdZKvSPstBWLIKVPGhdqB9cN7MPlaGRJEqIBVr6OH2YdnXxPOZW
TQk/eiaEXrO8a9ho1cvgJOGmnrP8oHlV9aKSqkIZyVs2tRnXL+M8qvfdkJ25KasX2QMZSBSZ5/xB
VtnCa9EFdeOj7L9E8LKbQssD2UoQH7L85DzKl5JVbjwFEK/7R1nqYgPRpESNECbm1ZNEKDu7Sq1A
FtHRri5DVH+XfaeqENcCgXvfJWl+7t2keCF0dR3ysvpuJG0YmMBATwKVyzdtKXdtq1Xf5xB2LP9i
/hR1qb7X6qfsrmhusp9cFvay6Go7p+rGj8romwOSBO1OVs9DHnRmWnwrRaEfKx0tKHnRQbFOFTcj
QMbOw4nBPNaiyp6yynQ2iVmygHAG9H+qIWQqbJiriSY/1V2V38fzsCVeP2YbkBj9wR1GhQTpWv5/
HHy71Ppq/3oBLRo6P+2qIwEPQqLduEn1wXtNtbK99Bpq+7K+1KYlqKPRuHUT5fRbt87Nf+9ms1g6
QmYTlzkxWG/4JBF/Jlnn+a2j9Xd9t5jf4OkQGWiTN1X14nvbRl5xWR+irA8GzA9KMPJr0W4sC3lr
3biTxdB4HSK7e4sNYV6nAqXSdr3YYFuIufZBVqermN3c/9WiEarqJcEJlv/nFEWR7yZiRCvTXX2q
bQfJh6xTzqEHTkcQk9sZ6Js/prMmNnGfpd+Rt7vqcvySuX4/JuJnXVpoPjjd+DoZItnWoQeAvZ4R
LETa8JCGbXdfoIcV1FkcvpEg+lWkQ/x3hAK4bvA+Gk1HrNSd3p313lPqynhI00bbG6bdo1q8xJcW
kf1tghzGi7o+KEhjTp+K3e6UhpiYGXnDITPU8DArIKu7VjdWeRb3UDcEIWRxNngCwk1Ib0UcNIyD
7qE8J1vHiLu0KJU8UKvUfM3ViWy5UZbMrxQ7K50o2tWts0O6+tDYaXNrtUXUHZC34DtdO8eVwzov
j7tba22TPUHuob+NNcKpOISmMtxaC6vLDr2LLYd8G55X4w2jKfOtNV9RtNGgqbfWJU/DPSl2/fZC
Aq+9fdIYxq0VhLG1h6dp3Ypxohp7tbPtW5G5TdsvKH7expbTuOx1K/RurdqgT6g/NKafz+2xdevu
ADn7VetWlY9mKNqLPPDz/nOWGnCMl+nuzx6yWxxDjyWRl+9lsa1xMShjKw+qKfTuC/wZLx5S/PlQ
h/dMvobjxyQ3d020elmslbKfPERV+ukklnaUJdloKyGh32Lcpf9n1zQnFpWn5MK+hsuzTldf9DIf
T1/XbpdEObsxBDyQ4A5+EbyvMC29oBEhmhzrhTFVoCWxqmthRe3568XCqkvOjVI9ZJ36+1sdMyZV
cynTrez79WKOnh0tt63vvur7SClOdqi8yVf+unZS6i4qZ6F2u4bzHDpaTUw7628HJTH7u9iL0Wmp
wdn/pzrPY6vzZVmv1a9Ti1RaxcQLBUPB4AGAxd3tVHbt6lzxkXrybi3/y+W6PAH0FZFaWF9yXq9j
Rz27Ilk2Z8XdRDhibFEIY22WLe/eiDpgE/Evl0XbyjDDAGJ1gRgSvQngcrJeQ9nk2AiVZew4L+8a
ymi+3br9Ja5787UgGiDrs8Kbjgs6yLereagfkSPBsYEYCAtaMNp38lB3qXcn1oMsdp0F7jKE+CXr
xqYhSU2OH7wychREplLnkjqdc8ly1Fs9vHWYhFF1lg0IOg+ouBL1t7OSdbbsKFtw+7n1jtexX/Xy
zAu1f4bJ4m2siKwT5BCUwpq83c+zrtwBachds4DdxWE2k/Iyrgd5JusSEkZB5KCb/UdDzJT827BU
Ac2u4onwR728iBxKmjzcCZbLt1f8txeTYzXhfRJAXCNzhH5ztLd36gr/lsy6L+7djZCX2653tNEj
FZLM99VnNHCQUT1l3Outk0LHtpJnBcmyo1MX+X7EquEtCbNHI5qLv5Y2TPlbdL/38OLu/9IjVJou
mJcO1QhPL+68viN41UXlna46yHqk5vGryslTu/W/yl8jhJ71ByR+Lu56EVl/6+zMqhMMRaNurL7v
HuaaGdo0VWKNxE480n3COVQQCf1mtrqHW2VdgtfWAQHKumptaAXwUfbYaiAvc2vQ0GWzQb9uv5iY
E3LgmzwPkXb+L5nzRuGU5T95nn9yQ39rl/3bFs2NPy7354Vk+X9nhUr6qCSJctcxscshbtlMmwGB
RuIAKHTkCO1GM9SCWSvI7KCmd25S5K6MmKJs6cNW74OoE8Cv+ZV3stIWtkFYZDbSIBMJAvlj+9Qk
Ks8SHQ1318sIl4wie9Tdd9kmaxovTAH/eyUa//SXdbaVmAhN5it4xhJPMViBp+rWJNtzlD8OFf6Z
t9eQdWasppsMNdGDXrnjAYVhMDBFkYPeHPNLS+zjEPfztyastJH/rstRtsg+4JS7TasNRqCtvWWD
U/XarhqMmaR0rp8qKxval7BI0UhtVJuvKXpGR2j6QEefbZpVdOShG7Gb8giARNnOp7nJ7D0Lx+gB
yQWs4xRTe8vYOvtYaM0/jRQCkGeNkZ8jwOFMhgdmydT8LE/6FyUkiTcYApVyR82Pap6lR2Vdd6lV
U6EWPE8vdQurKLGd+FNzs+PtSqgQEFwJu59Dz+2XF+U1XIqgMrr6bFjI7GvOnNdkh/5Tlmfy0GLJ
fjBb42riM3Ox/3sgtBZd6onHWpG4+l512w/Z+FX/R99lauIV2/av1/gaGmco83eFvpXX/qqXZ191
S+0md4n7/FXz1fWrTr6ZbLnoilvefVVjCpHsG8wnSD5Y7cWNvcpXnAgDJ3R6tlCtq2ApHj2ns56V
qnNf6lJ/qJ05u1dJpL60vbYgH9nl52EsvBf8urAnsjqH74BWsx3tncHyf6uvRQ9/xOOiAMGRV0oH
oV28OP4hGy0nTp5CbhfW3HdoT9fHYo6geGfyGCZFcSYDBZZBluVpwZ8I+VfRna1p8l6LEOvFfBpR
DqOk99pzUarj/a0UY28ASuXhVrKdQ7FU6qMseRkREjs3n0rD+abq1bItxm65lwcdICzyyIYKRIG6
sjH/aRAgKhHNcd0tQEnEgnPZogm0pGGvH76u0GQYLqZRvMfEYrj7qu/H2tuWBuhLb2zKAPyhue1g
VT10gG4ezMpB0w7ZD4SPaqAl68EgKnIpChJVIbsRVqXU9Ua0N8SCNNhakn3TBAFUYSfZwe7T4aHv
AzvFW0lN5jEoiGx9pgF7Z/tT9F0fqFmBpIdSO9d5IK0mGxqLJ5PRqh/DaBkkkLtfXqG4+xlHNaTE
B6QAfztNLSC4pHXbZZNG2Osg41Bv2aCEx5V00GV5/2Bbon6BQ1eRMSshg5Vm/VKwwNkLpIUD2Vo4
k3URqCcTjM67TQ8x1O2TFrE1srNjEi+Yyq1C45FX7FdB+8Ive+RaW2jgt0NWjr8XP5XFLjalpkRn
okLRWZ6FSxX/VpQNf9Tl64jaLdPKl0M0FHF5tlgHQR5qimMyHnMB2zhWxXmIkvRRs7AGipu2+WwH
+8WbVOMl6ycThqIZ7vJ6CL+hm0VYoBafzYLzSDnM3RWGinGZyHZuGjGV91MSqy2+VtG8LUF5Pdjj
GB61Fqkgs9XDB309sGtCvdkwgyYl3L8FA8sivR2vslF2Y4r+Rfg6PclryANaJIDAox1pKnBpsbm8
iaXZRaYxfzfqetz2JNKPk9On+2QAER6uBJLUSJNr1cQoYrehTSSC4ldDvBYLswP6hOfmbyMUGCoX
BeCm05RQQcrWeTeicGTXI5wzNNL629h/2ms1miH2sV+Dg2QJGh8Ec3TQ1EK5c7tRuashed21IK+3
YwTjRTbIOtlqaWxzfVkGDoszAdwXpVice68DIe46ZvKpzvlT2zQI3QDtOrQLElV5UyrvaHdsZAf4
SlnQN5mJoDgjwxKoTtQzQShq+VRoKvndG9bG66yc2S4z7lPb0u+JSI67qFCK3+pkq0jjBrltT+xm
bx6ybcbOaJgnlz8mY+XBErl+9aoXWTAqHhB+AegPgWDnpyPmHkOWHL0Qs8M152tUs46PjBr99Tl0
9rJBvpUQ7INPBjrxJaEQGg5ozTZ+m+sOOeQa2QIS+gScxTLvnaZ1trKbG5IiQI2OeXdt/f8ehXxK
89r3ra8Y+vCAlujwABtheIDEdcRZz7j7qsfDkETxsrhsB+kmG7JcRbDA0XF5+c9wPu98wF9zDXE5
xj3UCyLso2t/Uy31vcgr8+/U20NqdX4peOoBDXHrN6dV7GDwwNcZUQxlsXSHA8gs496q239G842+
gx7+24j6X1wuusCFTkffXU+dpogveFm5myTMM4RFqftq6IYJ35pMXXnngIFb9yKJY5IVlg76PlIT
9yJLsn6tkr28JQ73t8SvXlYA/laaRz3r4aNSPEkCiDwsKykkRd7lRgoBLkpEIGzmfZMuw0vs9net
1s331lIMLz1Z940LEvAoGxNEXndLDDdLtqpOPp2L0liTFgwVRR8/zeC4ZKOsgmkB1Nac72XJCokx
hO1dyPamRLJ2LE656UWXAUBpgLIbsYi1iPgK+Z/1DL43X5ksT2uftkE/H/VlzC8ddzoKuJLProv2
gK7o7o4l7/KsqBA/XW96ndeSrFJ1/a1sqvwi+7f8ZffQvJh11h4uMKLHAYl92ehBphB6AFJM38ST
nlxtyFZjMfH0qfPHWbVZPZoJTj8kRXhD4+NioRGJfAbPzcdJDDXgSh1KfoGH5KQM78Ct3yNEyB6y
k83D5tGBk5bPM9nWvHD2JtH1nYv28M6sckACtQJI31Y2MenJA+lYXEawIPDwVfYRuBu/uwS6zU7F
SwhFvaBiK3uVZ4oF3KipdW2n2/ysKfTkjTDqMshJ6xN/YpYmFEvkjCl5VEOsBNrQDNxKJ4qbrUjy
gzM9zt66IvKgEUe8vl8C1T0Zulg2r/ivnV3cSk7c/7jZiOyvleL6VKtGdESI4cMboh9xGnn7MNE8
9NywCa3YDjNLJvyLllcrwbkam9nQd9sJ37qaz4rngJtcgbdjiIJ7wEPdGN4u7h/0LAR93mgvvaF9
R6/S9VUQYYHZh0Q7FccXyItu1BngD+q1mPxy9xA+KONg6doUocpeffA8TARU8oQ4eiEIB7qm2wJ6
xqmmhviJkPeEiDCWGPgKpecJ2KIfV92lJxyPKl6Cz8nqBdYYuKYgGL5DHaPwUVj2LViHG71OADol
Hxpejz+6pt+HVnJEXP3eqIV6xqsz8pmchq2XYKOA/M7fYf9DlAUOln33K500vov2A+H7feqV34YC
MIle9ztjRl0WtJo/irrydeVbhAuvJRqmlaa7iCo2f+Tlu11nO4NvpvQEeRmnxadMwWbSfIMN0JyA
HLM7EYnqm+lAyEBRxo2+YPvVOdZ3ffVPA3K88MYqhLCG+QN25LbGN4n/6tAemzq7IurfbpeIvJ2V
tTsxVT0208MPZSzLlz78u/EyAomifVWIjrJOWK71RACpSCJY0FPO5LE4garpV/CYfJKlSQ+owcxA
JMdfeRqJK6IBYzDkLz1GhK+GcxpAUG6UMH7R4IUEFeRMRC7sNeJpHiuBBfYynSo0MZ6WrLiOKBjh
0hGa2yXjxyDRO+xR1xS4kx+9pts6em0ew0oYMF/Gx15LBIvPrtkndlz7w9A/AP0ITDGPoJCxtKlc
xVdh7IO065+dpSJhOVdLgDCDwM5gRAEDbK6KWB1yN5tU6dUDjiK4QJglwFdwXWHlke1PnNeoqkkT
db17Kgb8j5PQvrrO0jw55jbuG3vf9cnJKxMVhzw8GUvXPiwLPAaTR5yP7pmGLDyzwNjDKW9CdI9g
rJlNN4PiUE9wuNsTq4hE3zaY5536zJ4ESh+cNvDecv+3tkVXqSgre9iD1jxWNYEu0JF0lVdB+JXm
2wWiUiCFpvvFhKEMZI/yNIrVCaEzp2BC9OgUe4m+s3r1XtXr5gSQfOEOS1xxn7M/DlpI0ften38x
idnQZBbvsUWieqOwMvCZ/aITzkqZUkabsHa2bpy7P5/Kqf9IXTZws4MlUql/QjJ/RvTY18npHSOj
T7ZOOvxVt/w8sbc81KadnNQaaCkZ+KrMN8BmvXvs0BL8fnagX+OXMlmaLW412Vb0vwpM5XyAug6s
07reLkri3g8Cb+7FXXP+foz/21kz+tfSgjaf1vVHV+bK1sHda5MWGpiHcLiodjyQwidRrbXVc5sM
3yOBg31uJfY+s0mo1GO/Cwc8OHi/2bkopr2HnXFQ1IXn64U1XJqKLwu/lpdiJK+vN2xdwnifpcVu
IaB8sOP2rigqsUOI+3Ws1ZtH5+KSXMsjnHQsPdthBXMnavE8Iwi+VbXhoQ6190R3CNW04qyy30BT
bBi2MBetk6IrMTH7zDzmsYrLQIcXlFZVvgn5WhV/60i9+pOZTpumzQMvjB670tAOaYFdRG8FovEr
p31W8/itMbF09YyJra9bXBPHRvXbGJFEisCmCq846hqLhMzF7VtgUNln7rxx2rsanWXXnm0/9kqM
Cova3VWke649kEURtd21tHqiuUW9CyfWUPBuVN9T2v6VmD4unYP1blQRjCxCTvex6h1wMOqI0J8q
Zf6FXL+OjPeHNRZPmWWMx5LME+4QpIuZnKfNbAHnq9Ci3BCGRkW05P/tZI3f5EVzTseOZ7A7mTs7
xL2oV6YxMHLtLc/rCewq4lez6wVpjeXkmEFOjcf0LA9DbKVnsqPnvBD2CQhUAYx3eHYzCBZEltBx
UPy+E3+nhvVmjfNfQu/IgSXmHWDscw0LEbkPBApsNJSMUHxrEatBIyR/cZPeuk5M9wju5eKAv3zx
UMzg8HD+eox7TJl6nAULFnUBVuRl4Fkpws/aCJa2QPlaw5ei0WPjVFdudhCFG93h5h4eWvzVz4tX
WMeQldoJQ2YNOzZs/iKcX85VmmHtPqUzypi2sUcif74M+DWzmIXWCjym2WFwowOpbrVtnWbOQ9FF
yTZC8LiH1mPGNsnUubeevJolcdkY5SEBKb5ZUZCbLlPJm5ugz604tl5swxs3I2rlr217GBQbW6sy
dV87kvYb4Vj9m0gTBedwYEDGPFh+CqL+29Kwc9KaoXpXGnKiXtZNx9oyrQDKK1YoPC7fJ9zEYLZ7
9ju04g5wMtgHcKooMvSoGzGB9bgsNdr7ZPe9n2Sx+l4lVu9bxEXeI6sA31wt4zvxdDZsWTO8a/g/
+QUoqXfPaoktLq54jyoeEVOYN+9QyCZsBU3xECnGKZlZISF07xGQcMJAFtN40a+lAotoSt6XLqs3
8JJMMN1Rt2vMiUnWNE+JzZ44jMzh2nXJeG35rOfJFTsAZ+yVmYCCGr9ymIiOdWGtTUTJe1AWobx0
GV/ZaGLWx7usQ4yb+2wa/VrRsm0fGWsUtAekGeMxbkYt/5DJ1DY2kPGdqirtDl3kH+6Qk2JukWZp
VOR91GXeDWmED5VV48FFiNQfNCO/b6wRH8g4M7YZIWDfQJpOrzLvcWL22y31dcia+dC3aXhd+CzY
6tyBWXzNkzB+IJDa+zmbCJYbinqvRb3gtl8ebHNmwq7EvCGQALouXhfVITtZdUj7DWSGbme41ibC
oXdj4vB4b499dfQWzT1pyWIEY718r/pq14lq2TftyIqi9t4ABwe9GFOIL9z/WP8uaH24MR/FBhvi
4ny3gNZGpyjMksgPcwKt+CLMPPIhY6UplKEYSzDWz/mDrWRXfX10RzmBK7voscQsi0CphcXEHUN8
ICCwKXtsw/rVelAtKhKRTA8dyqFPY+0RVLeKXdsbtT9WBDUqL3KDrIpsvyWzvG2T2g6QCR9OhmXb
lzTG56XOFnALLeEyzeSBWrKERngivSuNBpCucTcrnbUdLNQu4XY0KNU6Fu/sXsG4/aDN2TVW2vDc
cav6OIb/ZTpLv7HIMh4G1bhDLJ0Q8uxoW/wtqn0VxfnGTF9bW2seonnSfSJq33l6k2Ee4/mEAMIw
D0iltpFyb9dtf53sSfFL0vWXNkZ9V8e3oUcv/pR08PkqwjxZJx6IdgNu6AH+VMIzD6VVh3tH0+Ln
PJ+xgoT+rmrZFXrjjr/EdO1aso0ZqMRTFLrlpijcS66yCoyU3B9c9d4koLM17Hn2tU45dV71Gse2
c1d2yi8x8UNNlmZgx96U23bOfrYG+B3M6gkF9g9VL9K7fBgnX0lnnHW88b5j3sdfi2lFtYtToZqY
x6HkH8QDTOk+DE/lWBdB7Ci/zMkczyi/GfupTjZJP2G7GPM/6Wu9OCnxAAXUIDA6T9XRnYcRkk7V
3JmjdlUFWyoDqIhhmhtdSVPAsqzI4sI+i8mbTqjYC18TQ7uHZLtNJlQk3CZeDrjIt0Ar65eurR5x
O242bk/a0WnbDy3OdYw8NZM7LOfm89As6idYcui0uFFztdeYaI/C23Zc8UtQ5+dAZfdRe0l8gqOk
kr1avretAVaOZUHATYHA48xTeZmm1VjU+8jD0vQ7ZyDW0e3GKRfnqbVRBemm6wTIEAtmxBbd6M1B
aGc7efiCpnG+XabIZjOMh3iCn8POxqBgGzv5W1VMU9AQMtviVa9u8wQ0YaVEODLp9V05YYrYhkxR
hW0a2Gh6+U5JB2fTFWm3icNkTwwuP2VLebRV3T6zxsfexOoOZpo+GJqm7GtuJFhEDzkAjrFI48eW
/WxkkWhGspA5H15J17TsWFWhs9JnZ4f71bQvalsLUgA2fuxuHCu9xyrFYnnTDpsChGRgOdlj4sVn
xD7FtvO6iLx1oe6wkbAOi6N6MH4bRDcxLfH1ISt2PSZiS29Xu4SUtB8pfHPhrOL+5wofunK+Q1SQ
J0mI2WyXdh9aZqMV2bfjs1YQFipg3zS6Hvuq54WbzrCJPYXpFOS6eOancomxuD8If+aI6tVBNBuB
k4ORiQjKgdbHVHzMMbKedOwDjGSK3xLiM/BcNwrYQEDtndgMLCl2eLlCGkcJAnR41T01ORQug0Sg
R84fL6pkk0/m7KuspM1ew0wvWz6RWRjPcZo/KmGDeZmqhZe4NT5skzz8gkt72mfxEZ0x0zcV4Fy4
07m1c3bYZUI9PQ+GGmgL4fCm0VSeeyHUuRCcUtaeOh0PyGrC8iqNGj+0LXWvKuxZhsYSt4O1gIIw
V09yNAQeQy9bdnA0cWLPIKT2i8JOfcLEmbhlc9RW87dpjIeTPPs6RDY+cHgmELHpuTOn1fwcfPt+
LnN3z4+Lz3yOsZ1NvGvXLXiZTBlO8auJeopXIOHZBdOE9eJuRzIAm/R9Q4LRdL0z0QsX19vuGmu4
kWdN+SbcggBKaY7isGDdumWi/q67+XxCbAQxV6MvtwN6p35la1gqWlbp8yWYx0HB/a+u99LvnFmk
ZBM0hVurr97sBFRAt1phZnzGrLVQAMKGWEkqhExnNzzJA8tX1qFJdrUIu++kj/zSI82aj9Ze8Dg8
CRV/+k3CstRvcE5E5v6vtiv723clz+TXlCxYBiZzuLg+gcd4H2pFyY42LE7yzF2LEzsOfu9ArH5+
9XqwV48/O3qF1FTzoNtqq32bopOV9Zz0zSijUtu0aoMDcreQcF8C/KgeNcVLt+XEByP5Zmn1qgTB
Cr5tQ2xa1y/WiJr7oWqvmcLjIk5pz+aw8BPMa/dL3hxGhIs3YRm6fpocxw5eosJiDRjsZJzkO0DM
g7yws7yStsPCUDPw3pOniKFhZt+GBur/gCiRCoH+/VKVHlurEVe+cTXoA+ign2I45psatz+gqe6S
fxJ3cU9LH078c3XLZXdMudQHH3X1+Ch/q1qfqpNYD7IoDyZiHvzN15/y35rDGv/Er97Ix7e7GdMe
FyS0Vo+bZrA/2Jz0m9bMdXtrKyYCI2V2wN3DI6lDhwjfyaVyMYbDQ154Anxm7DRA7jgMIP528884
TI9kACdN6e4QhU6OuVIkvn3f1+ia9cnwWIb1XcZz4FQWRr7BOvvHXCAIqBit6xd9r5wW/b4tPHQp
F8XdOplQfIDRpBOidHkKGzzOubMKvDSiR4esWFg8J87wKlTX2A9rmEC1rOI0RZ4/CaGfZ20JoPB7
o/PcC+5hb3DBSxbViydpkA4hxAgi5TAelcrOuHXcGb+hBFEaR2lZNRFn9BBvaIb8hOqTekCMlGUV
ZKwzX80RLRjF8heyzr4yAdJyDd3PvMh8niy/rOvs5FXLT35sZzMDWj2aY+n6rp52QUKKTB877zrG
i7EnqFzDGtukbCECS7TVvVpAahzYRm3iHGWmPo+qeysl41xVKM735R6iPYbhKiC0oUpC35iwn1Rb
UsdL9g7qX5zDMjU3IdoaQasszV2GcIahVcpbzWN250zCPeYd3A1PYae8WEv315TFe2fp9gNgmWfH
ias9t0B5CImjv1UlBmRlqvzAsLzeIBw/gBiN86uisu9pvQFz0ST+EeHGQiRpUzmT+TFE8aMdJs6v
Iiaexrygl4p9n4csX8oobXBlnA8NHsyfRObxKO54Rjlq1x8IljyRGoTj0jcQrYiWBFXUZkddIafp
FOZy6EMPc0NSBwEoTSNYlK7dsnwMqnpM92qzxjs8IlIlkdYu7u0rQP+D0sTDE7qAj0ZaJR8hTj8w
wUkm6M9ZrVYreSXZqoa9PLWj+tG12ns5ds05HCBMku0nD1MVUJ5TDx2gsQyiDOZvnGYF5NZs5iG1
7eYiPzdFPZ6tNXo3A/UdDdEcvEEor+qcbmPPIKQKYy8I+3w7RWn0ClLwM+7c5WIKjCcMFcH8eVDH
rdsXIButKtnlYnI/BPFr4blg69twPhP4jLAuRk5pIIN8MGYi1CUbqtYbjY2TOdo9OwDjKOqk3bdw
z54Ts4P1Tib8l1APpuWlP8XMH4YQi/HoVXmNYkphHjxEYx8NPLI2nRKXf+X1L2QFEnKkuJMswvae
QRuj5J44EIabpWRBnS33hBh+znp3XOa4ex7bzn3sEbZISvDM88C0kCeCx5HMf+e8WVw8OWTk0rDg
/m/51ix7ykpZlgfZ/Wv0V92/XkI220son/OhXihH9A1RK1USZpXbaTVqLKLXsjyT882QqHSS5d9O
v9q/uss6efijTl5H1s1aVwaGWuN1N5Cc94EEY7wsT1WHJQzh1P/UYl78P3yd15KkuNa2r4gIvDlN
n1nedc/0CdFmBu89V/89LGYPHfXv/Z8okBBUFkZIa72GCcGyP1WA7B71Zb/U10PXMpxIAyqWcgqS
sLpJUS6f2cHEmGAndbOZ/lNXQo9ZZI8r16QHr5am8jq4mbEHRBS8SluZ4VfexOZwljYpVLjpajT4
92tTZifPAcPYdlA7eN7V1IH5bAflzVyT32HB/1tbjDugpvXqdWtjxYkws208Ffh5HyPsYc5WGWBO
olTWo1qa6qOP1QWfvrH9Xrvalwwg8puuKjj4+mF2tPPQfikmzMudYNqhllz8GYG4OMdGmVxIjMBa
hp04pNpB073+0NcpsRQ/f7CLvrk34/Ts8o29q+2RKdKcpFeYY/ikhuFdXjvNGXGXj7xOnUUdUj0q
LLsYVgL7YWjHmBm++pDgtYwYSnbnDcw9KxY3F1BUeKt7mr2blAz9uGL+HjpGsOdCe28E9B/ytlb/
RG8tP4SDnR/VWXsm3dyxxOzKvV0kI2YaVX4264JMj4ogk6ZDlGPqjet9r35gbgdgtE0WNgWRpDSz
wMObgfFHXP4ymq5hpQygsQusL/NglocM7txrGiFSUI7FD2L5iNAuTXWgd49eionXUpMConBwaqB+
H6S/tLWd/uFZfX0vtT4qZjJM40PbTh44tRa/4ywZXvPQz6HBRsNRQZvwVdqigsku4KhHqXn4QOPt
nv2FDM0/HebRcpDD6MGgLOeQItP/jgYrfJHTeCUiiComKLutQ9+Vy/S+Tq/Sht9jdN8q/qOHc0gx
oTMIe/dZmzPMlupkOjlusIQnGLalLbCilywngypNVtHPd2Fa/JRxXZqiYZ72aqnpZ6nGU1O8TkTF
1zPkyUnRASoJ5lVArsBBn+Mydi5xw/iKZMt/QLdrlwbZVFPzv27tn/sR4s+BQxr6Sc63dey16G0k
G8fKBnVuFJyKByQDzasxLvo5FU4T0iZFX6jFQ7sUQaxg9aFP86L5BDXn3x1bZy2ZnUupq89bk2zh
HFY8bG1unP2lYqG4y+vI27l1Ez8UOinjcIz+2drabKUFRFB7N+mhkGFau+VBlV4UHTAMRo4DcWrT
X9Rb2o+AQNDRZ85wkqqGTOeJNQm8a8dqEKf3F5DPEitcOkdDmF3iMARUvVSHsCuvIw7jCBPprL1C
+8PwUvBtGLqsVZOk+kVvQO63Q2d/jHk9XBCArw7SOR2b5NLW5XQITLjyfWs7N79mUmInROdURQsR
SUvtd6fPWYJ54RepWZmWvC15AqlFrm+/o9aNSlKbvUhT0QXMJrJyvpcqiClzn4zWnxU6Dwd9RJTX
ipC1VbpIOVqe575rTI0uas6kTqoFUi/orzHJkc4Gw8UzDIY72emD6Hj/qvNY9/thMnivyvJZXU6a
tEx3W8/L76Vj5eGR408ddpK+ne6kDfNO/xg2qFB5rO+9qOwh0fCJG+XDJt8mV8cddk3jYO2oTHvD
1ueLkzYnFFZTsJ9BdM5RC3kPhpeyrLOTp1TJKR0W3cvBfiNIYJH81bpjASrrQ0l6olOp+hUtUL7u
U559WNo4Mc9nlPMcO2Uubjh3cwTd2VmqvTKSbPH8L1XapR9AhIsXrzPPUqvKoX53jCujY3S05+rs
gAq6ObruQd9KtMuY++FHMxLJSitSUtBo9IuWB84+JCewRPmcfQ/S5RilZncijLXExlym89nb1Bn5
3tSz4OLpB3thodpqX79IoacXw1SejLz+2ulKdArcanriRyPDUYzEq1PWLooBLTImebwP7BKqoY6G
IKpZxfc27599v1Lf4wClSRA3u9r0/LeMuFZSMVdXlYrrM2mgi5ZCtsJljmEX5kOQB+napI1+dFOM
/jVu0p+l7RqXxjCgimPUt5uY4t5lVfYHc+/mp2uGj/2YaX/V6DckXmOxWHrCm3LHhBzLzqFtgUtY
6LLrqE8FC/46zOtd4GrWhxk31wgg708tQxhOeU49C80mu7irNTU/FRpx2lyJ8yMAlpKkd/SVSV91
7l2IDGHrhTsfZtez2RcY00U2jt3hdzWY7bPXaAs6P3cPk0qMMEezHcsTl6CtCjIW71wMBIb8feji
hV2Yhjep4iLwQOpFu4d5bz/73UQeqhsquBrG+BzV5sIvi5sTqOD40lRohFhKfjH6JN/HqV1fCPrV
R3OhlbMyN16Z+vPnZ3KQJCgOgKCOsUKin6QWJlN6GxG8sXem/jIo7WswMwIZDLWnwNeLhyHOQX0p
WvmBOXPzVGf5i8Vq7aOfXe2lbfST7EP61LvrMGTZjfavjsH5wwwd7w1dZCzqdeujt4zpbVb8newb
EYIj1qziF09PFb3F16oncr/U8GOYX3M9P0oNp9bytfGSU+iXFvrolfJCfP8s+zrPUl8ctPDXWmlW
L+0wX001UZG10C9Jlc6P2VK06oDHQ6sTrqFWdk1/6l3FRstItx9HXXNY807ZjogOmgHSaCx7Yotv
zDRld5le24/qoLHXn9r5aEZYaKx12SUFCUyzKfpHqaynyqrGIqlaEEbFWvcy9BlhySYscCq16hDC
EMphUi2WP0ASwOboBfZM1gI4EdWx1ek9u+p87cLpfa3KHq0u+1tkJY9Z2v9hFnFxzYh4PfZ99U+B
AqZzLBO72n/aMaje+KDzU7a+reFoxq4ZtWoHgBxpkeUsUUswaNRjBAOwHngyEnc8hT1kSi1Vgyfe
JEgCdj9P9xHwKmmTfu5UBk9SxaPuGcYdUYbl+K19rhrki2pbQZcxqJnK+ZgcT34I45Qij9scgDEU
yyEtSSIvbZHJ6IkQUACcw27fMyv/KP0qfJSa503+Aq3MWeyyc2hj5awMdsxCOu/eVTvXH+zS+Qpi
pAX0Qo8KWCqL4zephDU5pqxO5nupai1QDsh46Vmq5ZTHV3/wQA4vRyLjmT3NQ7T+YWmyrWkf1Wnw
KjUrGwixDmiiSDUa4vFom0sgejk8tK3yBhfD3kk11R3ruYaCKzX5fW2gX1I7q5/lt2cLzmu0YuUq
PaoFWDTpWnmUahmqM49mXq1n8+wMGaQYIajlT8nZIr9/TktCvCSWSa1ZWq5iu97UN5tkAYHkqWKs
NovmotpkhgJbSz+ckTE6DgLnOwDiu5qtEIbJs9FY89/ELb5MREL/LDvoIiTlw7ccXbcdphzFrme9
8giCI72Uhe3fWmMOETdXogt5yPxSIOL5pGfxlxR5tl+YwaDQHo5fHLf8lWeFvSvMZLxpWEg+uTHo
G2I/0a8rifiGCD4LAy1w48d0zGOQOEFwR4r0HI/zuz3nxg45TuAbZWo/tHNXzLus0ni8eVP7NHuS
QrHt9IloqAGg6ruDwuO+T2CguwMmawQ0ewBXQM/h0KlobHawWLx2vAMsP1/rpvpRNqmCLU42vVtd
xWM3Pmt+rX+x5/BnPruo6CcP/VT6p9AO/6q6LHmK4gjd2tRRTtD01S+lFWtMWtuT5ur2R2ifSYml
X415Hk6GshgXKuldoHg/ma6rN7OO/jKj4kc3hibpncq5aCBGybK5x7hEaGys4xQFJsgPXmgk3waS
ROlkuUCRKpKVDi92Uo3eQQ9JL1UAAV6L4kxEPiblF56mNo/f0hZ1YrIE2tdqDryL5ZH5BPieHqsQ
eUzTAaw0gIVvmt6/t765sL4fh1x7xUXlBhG92pGFCk5qQUTMQu6SwMtIvFdlbl47xtM4ftNbJkkv
RWu7lynrkD8cASjXe+KMykVTyKvBaapOcOd15EF84/YTqIf6mBIBO6CvZB9yO98ZqFVe+TwisWkH
f1aZW7/NOh9tmvQnh8Q94G4nJGJKoZhjeD968c8pxyZ9HNDOnefy7xkaTNnq3regC5q91YftC8lb
7WzhGnkLrJyofFS6hyBXjS8gP39gklT+baKCSS7or6jrMJhyFh+1okQcYmi7nYpIHc4rwfCqFlr0
XIFSkZoUldVqJ4jzBMeWHlL4pQ7SZfTufMgqr8ioaMD+4gvYiGNsD0x4NFN9m0itHmFd2kepWggp
Pmax9yC1HnTh22BAxh7t/l6aDNgHZyeyq0PjJtqb1xstKE8AREtNmjTDQvCtTZObHLB8fa4GX2bm
LtGl0PxF7bPs3iYfSKsZlS9SKzItOKaun5+kOrKyIV/d3qTm6Vr3FikpCAGnn9Y2ffK0a+/lNkhe
ziYFk5ITr0b2LAcErjIdkypRQSPQg1l1/NzpZB+WsylLMQ4E/hRIA1fpQah7uPkFKlDbKQM3vSG+
mqy/OYuGYh9509sUE+6YLE1/a3wHbbk6vKVZyJeuaOO/7dZGV5q506sT2q/p8Kv0ZuOdmOZ+Mqzx
le+E8V6O5c8wQWhC9hGiVfeIU3oXEKPmu6214Ll6XNulb27owa3Ck2EveweVTI/aRBb28s9870vA
MPWU4a/ADAIqWvQqBeIoxRG71uKY/NumT1G2CyoP8W5bj16nYATl5Xtof5vnNIyMN7fojLdkVhj0
wbRcpRorXnfVZuAh0kUbbOOND9jkZNHaP29II4+otF7s5fAqqE/A3X0E0eG2VUrnvEqRxA2jXTOM
VyeIndcWbfTHMVagmesA0AozgB2dzcR5liOICIYvaMmxpvHbfA/qtzlygcYjwOZ/zld3fxeZ4h9h
9gOM0iflFS6dflK0plur0taa9aHW+J5JTQ2a4jxXAOzWqu5z1JydfYAbT9I0GjPpvC5W9zijBW/S
Ns3+Tct5MaRWt0p/aa26oAd/VIrenp5KwCEPaxMsyOvA/H9nOHn07Li85i3aWfaEIyC5XTLFxhC8
SuGp4VktjPlRaqPvNo84RJwLPY2S/dwsUeC6cnayt4j4yqeWTuisSeLT1mZ4yV+eqvLR68vmRcMH
efeX052ssVFfpeA5QsGjJ1u9tfnm8FFH6niPoo/62gd+fF9r9h9bh4R1CsobTXPe2twDYf9xPWnT
DwhWICO0t0Z7utej+LkdveyRb2CGJ1Z26yFB3KSGOaat7mTTS8NXrTXb629tcpjVFD/q1g8OWok/
PZLQzosUbk2U0IEQAEOdtlJVAOmSi6mHQwJH9a2O/fLNT0rCa14cnaUti3JilTEQ8zAvyv1U+bj5
RJl/lc6m4X4LClSKDRP4T6na7TFlmD0GXVS/1XP52hIofEDvtX4rEkRuzVDx9yp0ULwehjunM3su
ADtD4FMHEqkgpTS7flOnOn5qYvcqO6VJcw2N4H3jXbVpKB8nc7yz67Dnfg7GR2MO5c0b6w5U0BRk
D3VQHvPyqKhDeWgapz5oVjADPPKbk6kYzkOfQNGIe/zoM1M9Wnb1tTH8Aj58f++X/YPVByi2h+Sk
4CX88Lv4ZIUIHiQWK52CGQCG69VljDDscXMQbPVV7QOYE0oIplvt9UPLHGTfMPvIvW9NrGe7GZTw
Hq8QiKQ+X3PJ9oGPgV1vgkFXleEGYuJDq53oHPBBIMCtAkkHpNz3+p06ozXXaopBcgF2kquc01H/
wrqLwQb0wqE01MesS6+T4ij3VVdCj+0H95r1EOAM4yNuhpjln8s6GbRn1ofu25xZ2m0io028oyWY
aBS7LJ9aOFM7dTQ6NGmI1kMnag5e2WO6PPONZDH8oPYvWth4z4sI3wSJwZ4qE95jYNybTayelAG5
4CL6gqbrOxmhQ9Rq5amwW/euz4ypJhDA5lZMAwrwtlHdIVr2FYTFePXVtj+VeLzuQGr4j33+i9OE
N+RWjB26z8PeMQ0yt4Wi3WfMVTNrVF+MlDMPVTbfWQjOBiEgkUyZjwXuqgME1EujDfWt7vz6qJru
cGgcJ7hP3Xo+qK3+NRjxDwAx1R0DPF8qdS5fLOAfL5VufihxVF2wzWvvkUkEV8I35Zg2TntfFgVR
En2AvzX7+6Ca+nuABJeuRpCxrZN9XpdnLxu9a25MFQ5PAKLs3gx3RgQ3ou67i1UtiMCg047mgA8W
AOEfSDV9Z5TLLiZZ8j1Xq98Dh+v2qLMRweO5sRsFuF7StncaJToJwLXQkmDF3hl87Q0bto36o0r0
CV6dWd8NAA2uyhLwMJoXmVFry7SaKQqPUUceJA0RZskxOLtGQ6t+6Nn33lYe0xSeL+Io+zR+Ab38
9+wa1Y38m8qXMKnRXFNvU1FpryYMD5PHnnSvXQ8J+Bun2ht5GN13eRXcgpEZRqbx/k5hsYfeib+g
NyxPb5kRsnJ6NCmc6GPCH+BoJMRQ7aquz6E9/XAXA7LRxZ+KUGAbEgpdwQ4NBLe6t51r0Ic4QgSQ
aTR0ObWiXiIlXyEC5Pshjn41WYlJbGRe+Jb3CaAS5K3qExf07zrFImYkDE/2AVOOtrKeCYzouxh0
2QHL0TcMbuGYuY3BS2wU17BmHIwVE3e/vtmXHTGBOn9G01S97xeDXTHPdczJIlUPtSPfhXrgH80O
pF6o6axQFKdj7LWaY5Ak7h5Q1ikqgl8KmQeUGCIUhQhl/OytofzSImvOR/vS5T6+Jy6cJj0gB6KO
0FM9pscPQQOQZ35hRdLuyXtWpYkNZJrtVGKQaayG/HnHWiDUhwly8dPoEWCv9W4iKxy8IqzC57Ot
QCj5KEWXKEvdjyAvMSMCm0UwFsC4CofHbAlez2lwsr1FfbbqfwWunyFQZgBvdHWMg9GYAnjon8PZ
QW8fwvyu06AytX8NkAYjYL/HBgPLsLYdos7OzsxbdY/QdHFUiw6EcqdgwKKpCvKR6MUEgU9ioXTf
pmp6HUO7uSfUiJdiNyGKlrVPsJdfiTQ3Ows9+as36aBAdd+6OrZ7U/zeuymJ796sBadTxd33xvXu
y4hh1mxwB1XTqrrMKCy1Wogbc+Geq677hveBASfYDo5KmUwPA15F9w7B42IhEAep/pY67h34h4lZ
9mIKpw/fRlbtRDcC4Es4BupG5++aAhJFFlcEKtrAJOtWWpfKrYqdldjtGeh6ASjOswDd8DE4QWa+
OTlJKb1Acwvp2LfS6lyiPIV2SOL4XE6tee7ryvsj9d7hMnVq6/+c7foA551vqbdAZJSfkdHvcysL
bvoYjHu9UpsDK3Xv0gM8O1vgQMGdkJJSfBZvHYR7xyoIeqjmgRnggzdaw3M6oFHkUENMBjNhM3jP
M8W+24pqKJy1ajPzv9o1FLF6th4tn7mjN1jgGN0MoGfleScfA9996KG+pjH07Vky73Q14FX0TeNu
rmPSpsw+fqW5fsyDZLqpM/JNCEW9aHHwl7U4REHVucdESx5GVmd8iJdiEc8x81G7V826fRl6PIfb
eBm5qXll0L7UEVPdqk7PZeBge5c63EYwYVelZf3R9SkzDyv6kqQ6Oodm8WwZo30a84j191L47sPs
dfDQWi0+Nt1L6jTJLWR5cEt9JzoYBQQA2NjRnWWbL3pgwN7wRp4oTMAGEFfE9+LjoNQvs+4TXCMG
w/OPwJmWXQQDZi8ZaajCwBJNa/G6AoH5b6F05It6tE3xfOVVDZHU8kuQGmPmtYRZ8GtwkD1fEgHK
rB91/6ZUGG7BkeiOiQfHOuhBY03BMLHi9DmW0Mg9gtJXHtTirjGn58VpHGqHbx9GVGn22FWOPHPk
/XqTm2WmLkAzJ0zhlXRIT84a6CLPLO5AZFyGCUYKcKXHzuxelBb/p9yMk4PeVfm8F8xcuBD4LfBn
R2eYcjgFs/s4pprGVLDLnjxSc7e4qb7MwI0+8NoAbVh8D4co/VBzXGK89pdb+DzcEiVwllBBPeus
dFIeKMdztQcpJj5hAKw85eBLbzTAAyaVUiqAPX2QAlOdY1q7nKGYtXf8ofNrFpcM2WPnHGorBh5C
SgEQXDHvCxTTIqeweS/svcmQ9zBoUHprgAJKB7Aqafh7SI74DzEB1ksyh19CpOAQHz3hulgeHGeE
4L7gjQBoH7DZq27o/6YK6lv136xr2rt2yM71WPOZBBWYOIl/VhNIQi08zrq+OuGfRV4aX5GQR5Fz
fNWTwLqkg/I6EwRY6K24uZuL8UD8Te2MS+yNIdn6gxfP3jWMrMeYVNo+1ZFVatUc4T8DxLh955r6
dK+l8fuoskoNqwAZxRDK8GLSVPno2iQNfw8o0JdVASLI6u5kk/AGy1Xaq3BEOv3dDY72BmzXRRpb
mVgImIzT2oKrz9O+ORSp7T3DAnCe1Ol9BsH3bABGsPOgOVVx8rVkYoB8JRaKfUkyVapzqmfM+coM
gKaCy3HnhsyfjBT4i3XIg87YV2XRX2BHFO+dWTcXbD6tvVT1xGnAG9fWLmyU5oHpMv9P29kHvQx+
TbYynYs4ne8Q/njuZ8DepmsnTwFSLk9Bo9VkhpHCdHonPVq1XZ1LaOBGADtDSZCYy/h5C1PDHZAK
dkKSjAUuvPOYHVlFPxnEORjFD1n21IWAxfC0ese0rL1mC2amXHB1IQiLq+k8RQtutDYm9QowIpxm
9izFpEdfFMXwj/G/TdIu3bPltatvZcB19VrodDiEp5QC9Gx0kNNaXQUH/zSpBhPD8D1uQAr4b2MT
pKcAOq/dGnCLhvENoXLUDfG8W3U1BCMkuKHMZMHgxg5K3ov2huzo/BSS5PhjcpvgBi7Lmo9MVvkl
silvtFXBJbvIZjITQYKFxb831AVoX7fVURAqlfO0QAqZywIc6oFbBw1eD/4uUbQljkBrABbrSFbl
T0fJD4kaOC/TL7MfQDEvF65ZzihbGz7Rxmt9PgpUURrHOZuyi/SMnJYrgyxi8M/x7XIS6aWF6rSz
nSw9yK9M0JomAYvw2eLqdw4a9SwKI463h+Q+XMFw/uyW+zeakXPJUaOWdLAUiVx/2cRVOSClhfGd
VLOsOoelouM/s/ymHNxngHfGRf6k/AwveAqjakCcpK+OXln+kuPSMYBjvtzG9Q5Lo+Clcp+si7WQ
Rre2sdS7M1IreDIB+lixv/I0QLslQz1O6XhU9fq74IGlGIBRdzX8OuKpSI5k1WBjRlQ5KWO82xwl
6b3ivEI1+NbDXDx6DV73yDhAbWyT5k3uvZ24TwNxn9NcGwzr1hCht8fUnfRWcUsdln9tiGbbdtPA
DutAqJvgILdL7oZslZpLWlc25SmwQt0nr9ztvKLPb/g6eqDPZHMpICLwbCjnSmMVhb5gMgNEAOac
sqKZj79tytEOjhQgkV0jv62bc9qDhrKji/y9sWmIUTeHuE2+zqN+kyu3XiWopbvCSqeDXGu5Kklb
sP5vNcRXFoi13BM5QrakbX0cpC6FkeIY0nQhEE1EH4fuVW78+mjKpdmeBtlTE/ncVWDYD3Ip5Efq
fc31aYNC3xNBZ5ZrVT/axTYEucv1+pq5088Ar4wThvAWT92bVuUtTNvwlM8QnVt9etWXoUM+21ls
O+c5mEEC47q3U6FzooTboCdkJXnx//zh336DbGJ7BdldD/W153r3UJPJQZoY+kGGAPm+d8iNX2wA
WeNrCpd3vbgrnOK3t+Y3UMXnK2iQxisiWJNzczLCXJuPsRt+U7pMPW5XmEHwpjsulO5tcFH75wwT
y5P8lt6vnlLckU9oNPbzvsnC+3bQFWAeyzi0vNZypGz9zzavK2eEA8LkIE9CH6cnpjAsXZYHQR+R
djLhWG+Pz9LBrmY6mPp+QILtIk/w2FnDZcotliXVMXcGjI/cBVz5P/+uXaRXPwQr7OUGcIUFkLI9
e3P84OoLgNEo7HqRt2F4W4ZleZKkurUVRH+WEcnSZ+foO9UAZiV9dgKFMVL6S7G9rb89ouum7J8r
b7h4jbmXJ2E9BFuBs/KlbUgQyFjIgr05o9B93d7w7VmWNqkGy1Oo9v2pAaR3Dp3oJPtMedilx3b8
50dQ6nLXZGs9Rurr5qf9Uv3Utj62ZWXb/ww92MqR4E/NawBXbpcCjylSQG69DcJ5+XDoHkTTQGeh
OuknfCjI0zMvkDs+2DrGoM5TPrcvDnMD1of3OhGLWS12LdSJHFDKUHd31oJVncfyJR/c7mSaM1OJ
RlcPalAQu+kRmNmR4D0Js2DKF7tIcx7qQxCVT05W/Xbj5a/Kc7C+TltdGrfHZHtWpEsxpO2lx35Q
HkYp6mW4li09gb5kxnCe5OrLSQrwjBOYFR673odWv5e3BFY7rbL5W+vgGn/kFiJKsm6ZcA0+Qqr7
0xYuRcgF62IlvRIHhxoSL/iGMdE/oh64OzImR7nGUshtj5fpCUK5rJGn9Ec+6TcvNrKTOo93iVki
UOZ1FxlkNEbtFs5uiXruISyC9QtgtL8g5WdXOaHcedlipG8XNowdDb/mwXvGXs5dMct+Yr/5eJ6d
cnkitsFA1VTnynHb79PbUTv0E8T77SqWmcNImiyfmczNrINvQRcSUgm8gD/AJRvMxD3kR6ULuTUo
Jwa6KKNmHVcdM5lsgdetzpPrXCeAOeRzz9Aj0SiO7H2GY9g6u1pXUZEWFOTcdG0dhOFSP9ZGYpzk
/PK7fDsar63+NBt5e1JN40Xu6nZrZSvvup+xMUW7sShQ+odC/s8CbRs4FPn2S32d2LE8LXGkYfkA
xv+oZXYOO7/NhwcE2c0L0LTqJqydIeqqG8/C32WYZev9lTuxjTHbjeED/Rfe4ztz8uqDBUEaWQzH
wOGk4CVwGcEPKAQeSy6Z3Bl5rAOV2KMFPNgv8A35dzCXDtuIvt3J9YFexvvtImx7ZUu6/P9PxVxt
hL30IO+TzBTkx0h1nYtvddlaG+cI2w8mtAgzyERX6eyLiseidJE/u065ZBOHTV61dZO89j+w+vVD
Kb/zt1nGemyZu3tgAfckBLHH4EMv81eSI4Su5TVZzOfnfTCZ39BaIZ4c9smlaMJQPUr3ddNfvqAR
YJAuSNd5nDypMqPbiq1tmjNSDhpKkRowsWUSJv/OVqwoSan/Npddf305jzBxHsYCXbee7QZ4+skm
SzXv0estSEL9cOWHmPVNd3X1KhdbJnWytV37rY1EEJrXAQSQrbP89a26HStb223cdmzn+3RslH90
CHUwhjFmysCJhBvYIqnLm8cVT1jGL/vXHz+XWrGLlEH9bRopt3B98ubvAUT7qzyuEUq6gKaXexB2
HZIb8qT89005eh2qAOU0F7dMD5+pIAEkkW0J94kTIgQP2bvt2NaAskOKrZ9UB//noNX5df31y5O8
kj22d2adz6wPs7R6et6RP/n3vZOttZdsfq7LQetZf+v1+Q98PkrRSGy09rs2IzUr48o2e5Bj/1vb
1kX2rvNs2dwKuR9bVbbkuP951t+WM9JbOn76U/+t7dNZP/2lYBnwMZqruxBG3/KK4+FMrqKa17Wq
vPBSEEqBnAmNiMX7Embbiq1tzvAEhX5Hn6o12Fw7yXArJ9+6/rZHNn0zACFECn59ouVl2d74Ty/V
9gJtL5q0bYfJEf+z7dNh/+306+s65wu5v4hB+40HF4c2prXLXFg+XFuxrmS3+m+xiv/W/VPbup5Y
Trv+BTnPpz7rXxgS715Thr/Vzgv3MjTIGlS2tm+0jCFbVba2CdnW+VPbp6r083sEA/qfWo0kQlLY
EPl4Ocm9M72VR3jdlFapz4SyWVZnVXbSveJtG94BU0Eb3+rKvNDIpS4jP3OhgIiSlVnuGjryA6ud
9zI8EP1HkrVBGfgfuto6aNgqMQQZXYpyhoSJ+NtB7qQU23ArVXkUHFn0b322x2Br+/QIbacZgyYl
ZOHC9BrU2Tx0jp7Oe1n/JgAMCBcl43vQDtFpfePlomzFOqxudblc/7MqO7ZXV6oBgZR/hm+pfzqD
tM1ZAnZCS3iNtsF+nViv++X+bEc2eJWweMuuFoERY4mQ/LZy3LrJsVLIxGCrytanfjKIbm2//eOy
59Mhg1cpx9l4ABX4XEOlwDVAehApNzSQHMuHq8QRr32TocvPkiy7yJUpkz7PLrPq7JrMsS5yh7c7
ur77vwUzf5sqbF1lS25+VPRE9NZOa5ArdxA9MeIImRQdrexh9krSMai5aNOjvKJrnFKegHHW4+YP
eZH/iWrVanDEOpvUSUNyMM+za4JEMCxxSGtS1A3Zyt1W961AQf8stHblojvszBYGZAzIW+TD0rXg
bOr+nXC2LRIAkYp2jVxVuS91BpVJr4r3MoZnInxyfbnBc4voTrvGMz9dfrmov92idem6XnVZs8jm
+ppHJCdnz5yOcpXlz26F/ICtKhf2U9u6qpM9n8mcW0/Zvf1LehjqextrvR02hljFBbn/pSvi8Wwg
BHjUYcxShXqGAGlxxWeSvZZO7sxwkOlZ9noeME89SfBuqoO3SMvO2nIONamzhzKo2530mrtsvChz
aR7UPgOkNwzFrol41aXwMtfc2x4ATw1M0X2auCc1Cq38iGQQhsus7I9EJUENT8610YPmCU4WuWZE
YyGeZw7uRbF6n/rj+4Jofw0gpbzCv6kPqMaNqHJQlbYMwaMsIT1Rj6hAxHaVvsaeg7Kg2T1MMVoI
DrCFk05u/+xZ/vycVs1P+I6X3tTKL2Nu4qqV+t/ykil5jQ/8zQ9UkOJZ8957s/XdI1pPZtcPSDho
Leo4w7ALmrr+Ws9gelmSlx+6mtp7FHWAV0XIdqnFYgtgEkqec6tCv0lVDxUSwShDleC4MWKsHsdl
D6EkzAQGHAXCRDs3hV0+zlNSPcqWFFlROOie5TnCwgThrSIODmWF/JA/DX+aJM/OrbpI+WVqZWBH
ghLHYQkA71yflVtcxKheqxA+DR8jURUFw0ObFWCCvHZgPdwU7g2kBuk1j2B7i+rX1E/R87AUEF2i
Z19NviGrqVylqcww6UZ3EVWuAuEzwyJb4wTPDWrYzyqZ0OdU0bT9NI4BKwh2xLYHtCq1uZY5lqJ4
yO6mYegetaTznualqDNgezbPFuxqemw7Qj1L91rp4Io2kJ0xJ8zmxlFHF8b/a0qi+XGtgeZA+dfh
mduOryLLe0JlJtpXYbtD99Q4OpplHqapydF4A0xfGJp5sx2gzsBatYNu60m7wwoeGQwcwEsvLO8r
qHb3zVJsVZ7Pc1IQQx2QNrLhppX6LZ/N1NhrpqHdpCim4D+NRV8p+8n7P8bOqzlSZtu2v4gIvHmt
oryRSl56IbrV3XgPifn1d5D69lafL86JuC8EJAlVQhRkrrXmmKjcvSgj2AzU4EkEFIy69ije06F4
M0ilUxeO3J/flomemcpEqhXKGkqMmH+T7nyNilR/n9qUagWAOE/hmFN2DQfrbtbIJVtTap1qtxBH
XSTdPsuS8sq/QEPy36kP7ahwc+WZeVEN8dRADbq4cXo32HWL9FVpHhJB4sgB9riRm3IHqdBn8OvF
phlXAuOO1bR0T7QMU76EWq7lODLYNDkKslueGf5fB1vFh5PN5kmeqmlN7ep40R5xGE6dOVi0LS+c
2v/+Bl2Y/omiOf06b2PM3V3bd5tCBWuzDrBYFmH+iFHhTNC+bJkr2+YJoUX7gPZcXAkdH+QWRrvd
A6Z1iKHyEVjT0kO2OUb174NS90l14XHhGkihNrIfIhbLqoKC7gw/TZybgbBylUE7kTscSBYHMJgp
1WxcCt1Uuh2wTW0tN+XlyTN1eVU51IQt18ceRwpd6mWgl+zs8c/Xn5OlRbCzywbN2XL9AE5TkZdP
Hv703DPjYEJOkatyUYczCvfvbXm3jR0Iyb8a5W65p0fc4Q93FM5QgRfCuSZW/wN+KA8lvXlrmjDa
C3sIYbxH9UdVbeX+ZIiabaZDbapnxSFgrbi4hRMPPLRhHJ77ZTGkcE9cI9j9tUOIDDuZlzCwkw0S
huRUjTkehstCrsk2k1l2iSgAolqixS1+g/9HR3nIV+/vo/sRc8D/n0Myd6C+QtV2/z5N15dAbm/j
tVKJBq7/9e1kb/khU1np7TnrFh0FaUfT6lDAQqS8xMuiADBxkZtTEEAsjIMB8bqaEFxfdlcq5PLV
dye5hoPeiRdfTx6ZgxOXqEpU1R6eGJOiHJ0Xi1J8yFJy778OlZvygzuoo3sHEPjXofLT/joi181N
X1Gg8e8dy7eaqgSx420u7bcMe1Iql2Y3O3VTnZ3cMabgRIO82efkGVWyFZu0jLRHtYqGs6s3P4tI
Ux8Hu1Qf9ai59jxgr+SmUboAHeTtJwz4X07T6Seb0pIXN+dUJHOqSwbN4CWulVf0yOGd3GlW4SUo
E/te7qNSeJMhqHsolp5j85IOmvmkBXH5rKUH2YV3Tv6oti3yy2vUZNNZhFp2GZcFcD99WJlpw6rd
ziue2VTjLZuyD0JTEjmB+1tNB9xLXWKXKJeyl9xr4GhrRreWm4Zoh72Ba6pfmRZE/JVt9eIB0yvQ
Rdaob2IElS+twBZBRa+3W/SVL5SCVb6dB+Z+xDLzvrLHJ0po+ner+jG7rftqKW53zKsYdJKt9+/t
TCGF6ljFPRAdWLqR+BM6dvdOyZbuzwku4nYbPGkUn8Gw7QbqPVlLom4zYw2LXvg/Tcgi/9n5rzbd
cqiKzedzNXjNBr+2CsKcUz7limUf26yfYG6L8klHMf2A9ftK7lQoY3uiAuMVJa96kU120JJfcIdq
JzdHaBIHzZvStdxsEte8n8nSyS15xn5QLyqsNx1F9CmcZuoSSisyTg2sGGTRTQCFzS4uBN2T3qcW
D6wnaNlNHQzOUe4RXeBtTG2wuO9wO5kDnjwAY+IXodZijcYnPspNJ1ZtyhRicZKbNkZE+EDqwVlu
zsr0w+Wdf5Vbk8jveV4X90ZCfU8whvsoHpRblnfqJQ6QEUcBdlVDUd9T6LMBOyFuldc9p0mnnihW
GG663vFTSaDK16l7lh1kO1zEbaU0+VU2yYUJ5Si2ETA0vY7haol7bG6HN9k9QY52X5i3ti23bu/W
GBY2GzDm1cmenPIU94jlFlhwdVJUFm1fu2Bm1clPPFy0dDtu7yLNwQp8sp4ghGXvqlV7G7iZ1V5u
otGhpF4vXypzBElpCGoJlm6amIIVTD+qaooRd2W1o1C8zt6pos53yPGdrU7u4922jFPhKtajGeXO
pUotCiyWbt2k/p6oljzwatMuDOs03IhYc5fFrGXBmgheS/3uf9q+u8g1S+l+10LXdv/b8XpHAUxv
J3fNOLfXUakply5d0HdUdZm8iX4XavBsjoP90jojfKBCL895ZNiQjeuMirhhfhW1e5NdRyM7N7Hh
vTVtofpuk1iXrPIwYGkaaClwYZ+RI30qwK82Sbl2KRs6qxU/KndMfvQaBWKW4bZ3ntmHR8V20l2c
ReojVJVmJU/vzG9q5bWfPXkjyojMBA7jZOyJ2VZQdyvr5tkwx/m5O4AttWKV5k0JGRdG1bnimXq2
q8gXgZ4cG+Dk/+z46iN3V9+t6Egofgbj76tzqCa+3B9R93iWZ0scl0a7Rk5YO+bha1Pu1j0tHbf8
tOOvnqGm3ywztXaqPaDd/j6F5Zgnm/LyoxNZyibTSh1bqsHZW9T7HvC6ac+aYTpbO82n+wkfF190
avvMr1Gl9Md1Phg732DzKH9a78kdUoakY2ltb492V5qfaBKBRZo857n7+NHmqYNIJZw3TV0310Tv
mr1p1MMxdjsLd9+gwpagd+BjUazKgw9lpl6BxQpE8J6E43Mam8pvhUrLrw/KCw1UXGn9mrLhR6Qo
zptmtzm0Y21+jGzY4AxRwjsk1O4uX6DiqhJkJ5El1o5wQHbnIgWixrm1iJ/xILODOXrnAfyB+FD5
pYf4IFOdxAibQXgauubvHDKy3oun8NEy2u5B9NQswylun7yOOWEvau2Ouo2e8hwcltBdOT7BtSDY
67qBB9XoLEgDNctPs9bnJ7nmOA0pQBAIlz4F64J/zYPmDN5TkXlv2pQoF1N4HtcAfG8TZc1RbvYG
5LnCSfqDngjAVBrjskNfUepWtq73HCJIX9VDpF5EXQXPcTO/61aoX+XWvFSAO7p1J7t6mnOKNSu4
l1uRCHddVmUPZqkHz8FMLrG02sfKcJznYDcGufOe8KrcdaPa7ZxuCD9KfdcMjf1RUZGFZU7d7Idw
KN+wuVsLK3YfmEeeMXkor02gAM8PEW/0ItJWX23Ljrgk44yz7qJkGXfAjiZ+RIDXjNj4Le0OLWBq
kRP2z98dWqMx/Nrure2ApeC1XxbcGJPf4o3sy025g4RteW1n3LawrD5R7MQnh31NdQOGoytid+XV
WBY2KN6TqxiXwqnnB6IAb30VTx9TvBR6dOg54ECB3Mv0t2Qepo+xia31uLTHS/v/7O+CXPruH7gB
56E8bd2GLsC3/5z/u/3/Ov//7C8/V68HlNueuTELK1kPTNhv1TA1N90x9Z29tIHLaG5yR8Hk96tN
dgEU2d6qpe1fx/LmBGeleLtE550oF9aitvTqVt1yZ+T/tKnYR3uFuf3uJneOieetmga9QVjdKXln
IZhE8zVqzRBuHH7rvoBj4+ejVt7JxWjy/yrFi77S2nqjR6l6DmuEeDyk5AaEdvXcLQu5aRsKovuv
7bz2BdM1WI//2SvbvzflEbINtt2piClo+276OtP3dsZDbx7du4rL9UNg/wGRzHtP0TNxU1XFwQvQ
kuqj8zDZwvthAKAjWugNd5brYjiawlspMzUm+4qaGOHxoa2UraF78ytEhmHXc1YJPH1BlnWQnxHl
lPOJurMuOGF716DXSHQt58a84k7nqj1TN2LhOmAYW73txqPeRDC7/+uw82WuY0Ul4lwmX3KHXAhY
3RuXIiuU6MI5mJlZAdfpglvupMoNQHTv63sPG7F0nmG6GLBjgJA75oohCLqYZGx2Sp2LHZM/sPjG
n9rsPkCMDK9xghN82nfiLm6FtleTLj8EY2Zeo1DHE0Op5pcsyv5QdJj/4eAIO/ijYprQsbD+veEn
szPGPrzWZdveymVhqAwPoxJc4tLB0BcpUkvJhtVVVy1DFw8yWd0MXtlfZX/ZDYOnDaaREwZowGnS
xZOdknm8ZEV6C4F1bPClzO6BDmEQYWGMZvTquMUHrblaYZ/uaqQ1lzRHVGGM5nx2XCqLUcfbJycf
4kMJyvjkmbF1IOxRHr1pHo55PY4HRY2rU26UGPsEIj6nbQDiaXDcc1pNeL02BEniPg22SdepODCo
zdb1yhGhK9BlAFDinvxEtckSp78F0J7gBlM7yBOHaqBaiMe5x+oHc+fxKbbAI/fmSvQRQamwVJ9b
ctDraFSNl9F1YXnDPX3Fe0as6ngaLwE+VCCoi8yvpyiGhAU/jncTgo8gm3+mrbsJ8CN7I3vdwrWJ
F639HD9SS/onttX5p5IaPwn8Ii+3QgLloatv846XczCYO7GcwU3w76AOrMLiYWRCZU9AOikx+VlS
l6j35g+PWgOmgPlwgo063jepoy80/hnoWnPxrKkHhcwvgJlRtc9bDZAM8L7xmkBrYVA+7gtTiZ8C
xXOujoaaVhrBR6ZAcmcFw15kw/Rm2sydNC18ckt+KdpUlGAD1PEtpgBwE1aD2Muj9CQ9NMagHQtH
G3xiieURRVDCVHWpDLY8DDmCbvXVZE4AEWUXufZXo73skY3/3vPdfcwln5AP+D6PbKtrFx0aCbx1
jmPg1ao6rBw7pX/pMbA8joGag6/gkuTwtolbDig9lk2Idt5m6kp8LpdN3ZwQLZlWeZCbQdZoK9SJ
yQqTB0RytsOkYFnoRYTfU2VO1Wn00hoHC9bk4ruPXJNtOI3Tu9UpURoKqrH+P46bAUZVCNT/x7nl
5l8f7eAjcGAktPqr7fsQ+fljXM3HPHtrpyh64pkbrMrEsQ56gLZCFMaj6jnBzhgiZT0X/Jsdr0zu
7brcyy15kGl4j12fexfLUvagi+ar17dICruiexWjU6+MwQl/dKHyhKDI+2Vq2rZweRzAAV+HWqHH
dADK2+fJH4IZd9BBkp913CS8dtrubbG7X6dWX12Ic59UIO4XhAL1pdDqaAvOdF6lplpfvnfIvQyw
/ulnYslTds5a7V8okcG5eTmDPER2/N4U9uisnKEhZ/nfD/nXqZUxRS+kBy8ZNaoAM5cP+T6B3MwG
dU/yKzn67qA4534MMSDCOhTHF0VESEh0596E5Hif2cvTVyupMDAj96sNpS+WSpm7dwgVXBwV45JE
BfX/tbm04dQ9XOJlIdsowdQ2+KKRBVn2fu+Q/WRb3aj51hxwBZCbnW0UmxgsjN8nE+H9uvkZI1zw
SrV518IJ+ZuophenYtLeTG3wWMyF8CkVEze9T6BhOmN+5xpAVRIgbpfJEsO+pKoWgmNMzT62VQcr
82CCLE/xwVHja5Gp9TZnrnuvwtolYkD0OrMahcB6mT/z7aI1MW/3NbUhoFizaX7gKfoWtJn9WVnB
USWQGULCQdeUNilD6eey6mzwfQQZSGj0f8bJOwdFUX4abfJDMYlS87SkgJ6qIcsSuGGZoBYskJ75
nA/PQTO0MM2ZQMi9oxNVpyhHCij3Flh4ngMxtyu5N8miHM9LmHJy79TZ2bVRzI90ORMZj+Iua+pH
uS8xXWJOgJYYk8d3Vacq1wQnIdZDa47v5JpcqHn4Putqffhukmu4oUZ+go/P11Hfe1Und3YJiaiV
bHPaCNyk26I7BQ66/u73/TnqkF9as7SPwazTd05wpUKJ9DimXkWKKCB5omXayXN77aSio0KzHmu7
bAYVI3fIxehCDVorS59GUaZ6+32MFiif1VxBtvvvaf7qYjkJGjJ58u+zCWw61sKZKv/rvHJ3kCV8
xF89Z1tR1thhmb5hewjBltMrQ4NEEAXrXwfKHV8fKb9glKvB1jPNl682Q36D7w+fvJRbMHB69dBG
nf+//k3fvf85r/YrD+E2fH2H5SrItb++7PLlvr6T3PP1oX2V3yWAXZGK76zOVU/l0k12CMyGMI9c
lXvkYpKXX66abg+6YfjpkRG6KP2wZbSBndrYXto0rtcNBhZhjNQsbIsfVtlOMPSoaRTqwY6Ceed4
/W/Kcic/A6yoxp9CT7GONG38KDz4YN7QH6Ks+9XkgbdlzHRyQZjGtR77mj0tKFvv01awyE76ldLw
IAc0a4LDdz1ijC3uVm6TvjDP3CPCezZb4a0EPzu4HtNTE9QUF/fPWjhyMmR+ELHTq1Dbs5Ogv6yp
eiKgs8mIbpWm/iMqh7NC1nMqsUScQDBUS8KvVEg6pOh99+iImaZ66SlWtFvTpcq9mjDlrfAzuq+D
k8lYBHu5pWkYBTKpLL18tWmYuKzmcsgP30eFRPL8vAG5hG+qci93oEH70c0orupOIOWcH9v6sc3M
4X5gINQ5DSz0gin5MFMyArws4YuEz0qFyQoOOdge1L0D2aEbVyNSU9Oj3tDKrkIbcQBbFlMW3JoB
HX9enpxwsKj6Z1ESLV6jMRu3eglrTLYVEBh2My5rBEz/09bPDCRAmuq7Ghe90rWCu3xZgKPwKqe+
72xwTVkHF2dkDHM/L4s4M6q9OznTSm7yBDHuE2gUCIbar6bv9tY2X2OrM46yyVVqHS7ZOGMX2pYb
2SYXhh7opIlgNsouf+2AmGdM7dcHy2ZLL8nvTmVxkB8s24JoWNleZ/jd1JCxXr6k3BmnanGybACE
S5NFWP3qOIo/hFFyK6tNiSD4vtO0+EbO/M8Y18Fh0IwLIPLsPGJWdS8X7gzrH6yVtf1uyyZRYOIG
mT9VlURB0hgYeF73x9RKrXuC/dbXsX1sb+YywP0o6tp1UbhM2oIMj6HZqtzd1zYOSfW2KTNzTZ0v
+6PK0k/L4Dlp3bvZY3Qg5ppcUd2b956XKndWfAqXDSNO/lmMVvPeE7U8Tma2TAvR++D+R2HGd78x
hXKUzTx65YkctbTxrojvMbzrr1U5+V931FzFIbXG3QoqcntXNnl4MwmS3fSkfKyCcDzJbnLBkExf
YQtU7eWm7KtBWfetmspxeZRsQ1GRIUlIL8zhxrWnht59VhjePVzu+WgY/UcYNFBClnbdyQVOUskq
SFyU/7IbBMwDmfvoInsw8rtXY804xTP3XznF3V4JPfsesahzj4NYvdEiFy+DcXbu5Q6tA+6pViRn
5KbcATDFvNYZA0acNxTIsVFHKtkw1iLm+ZsK6/zdNyJ2iplZ6+wyvU627kTFBDjL6FahhvCxZ0k3
hgMZbe10dbA1PANyOPyWG6jn+GZ2LdpQIyV+MBIPdY0MU6HFy0QuGLvMuGXh5qnPI6ONKsQOT1Eb
LLAg9QWAh/9ZWzbh670WHV5+eGt41N8t1ioB5tBHuYZdc07++tgtKqF+KWGUa3IxyELJZcGklsJJ
2Qi6tt95OhnvMQH4Uk5P0Vfh1VLnrTLsbt5UfSbM0jGLXYQP3wvGyEgd5HYuVQ/CzF/NRXjUL0qa
ZvkKeBOhPLKl/siqAbtBgyQoAHf3KBd63Y0zBkfNwt/476qeeZ9xqsPAaAuwj3K3EDMKUbmagJ0B
+Z8mpDkA55O0g7L3dcXcCQuSFM5I4tqkEOVV/NoN7OW0RGV2sE+wO0BhhnzB3CiToSCx639Pvfkr
gBaRlfVuxP7Lt7THEF/HY9mLN4fLeoqxA9t2mvkRTaa3GZeq2pTTlN6JJ06+kX/v99WWa/I/QA4r
2pgh10rBJe2k9rrfpKG57zBqO9pGWR1sJglpnTQrRe13g2k/Z/zVljWi0EfUofIf5hbQGsbkLkD6
WbH8pEHEvIjSiqXi2ln+WXItB9qwqcGC8N4V2rGFbBHWNokuo4LEl2bj+a8Lg0SZ62Z7LQhFR1sr
Sh4Q7yfgVkfWp5lHysawzuXQjMc2soevhWHG4zHQlyuXTx+5ptdHJL/10StqoONytXA9oW3kqrRe
lWtykTpBTbWTBw1jqZ0vFzuWyqgR6DDo+F9vrMpzikOcAwJYNKLLnykX8g/+3uxzA7KMhm9msGiY
5qVGUV6OUmpO5Wo3E/Aqcmfyv/8z8j793pRrnjZgb4WAl4d3CSeQhbGU/X0vrN6Mdr1pndKl9l7e
B3IRL5sDKY7tHLdn2VQFFuYOoctoRNoaCOloYCuC/68oy4dMaxvcR40CDdiiGvtadXp9OKRAvhDJ
c00XPkRtYmMgF3IziaEQa7Hyp2FIOZwwhuxWc+sIXFGUZDw5bukb2HR15Titwhxr3Qh/al91a2Yx
uhrsiP388rLxSasWsC7jEXxjSwznkNJPpM43ei7QjaaXvKyjFYwyEqVzFZ1tamEuYdCvybe3q2HK
r7nGK6Lwasv3oKye1Lpb88ioSKETWazq/gBuYJnazuoN9b2+nwcchGwXT1rntWu6YmuShKGKvRd4
sbThNu4wosQJXBE5+RHKBH1euDw0kjtT1+z1pE3KJlA6bGGEvoX9D55ufjbM7FBUFfE7LIni1nyv
hxrPwinbgl+KNxZCv7Lrz1HYqCtejiiTo7L0WwQZUX8G/Eo9SUJKV1FJvYYJQRW0VGugbPF2qBeP
6M6gCpcQBcnp9VzpA/7GbutXICpal1ijGP+0DhfGFR5WKRw/C+8cTmmyjjHYCopEhWuKRWmsEa4W
KuBbA//zCdPMWvxJAhTZKpVU63G23F0A60apun2nR1wEOHSxaXOlzQiteDuY1MUML567hC4xgmQ8
1v5yeHUvzxZNgx3j2Ici3RnKhBBYod6/H5QdI4p5Tf7xg8FztHEn9PuVYqewiSjTcWfGnibaHBc8
GuWb/OFh4U371L2NIJD2ZDzVM8W0uGe4ODCoBf/oCpUumvk+BBjshq6K11ZvwpxC9RQpf7oAb5lm
vCx3kJ7Y3SWL5t8WO9dFy4uyZpKtOMG11PvPOoeOpPMTXWuDwKxpGsg3Rg6OOWpi+gREz2Xa4oBr
oxNDwe1nhBMME1H4nKrZ2u4WpAis5dWod68B7wsfyusKX2b8QXNSOC6fZddeDBNiFmuqciaIXtal
r5VtHrbBbYK4PtfuzyrDVS9Uwx+TULady0Rw0IS/DACFbUQnauW2lhf9UuCwrsoRb2JtnN+8moAF
AUhN+e1gkQjXyIgPhkYkz0vUG8QFd21MmR9E4mnS3C1GuJSPRJRiKaZKtpUZkpJ+prXWb+d67P0p
yqqt4r5ESlGsrCQPNk1WEJ8RxdaylfI8R5xw6IgMxpp2F45JB5pyOvTqD2b+0dqbHLHpm8c2xaq1
wa+LeP7G9qp3rRPgWQAkuQamx514oSLXAHaURGtcPPMVo0FtPcNfXXkYpq66acxXiRPtLVNRVwJk
l52YL4DEapMiSTBfGeOjWvWLBPcVF2KoqvV7zQgt9k2voSd+BGHdAHUqfyXz26ynwNey6JPi3Nxv
9WcsFJ8F9ZJkXaClDicPZOqS2+jG3vWJtY1T7xAyowjYDvQ/hG9AmNjvyWBdy5GkfeadTZ1uuTZc
DJXRP8/0ZCNwHe6q9hzMPQayxbTDntfGXbaI9tNPnLOJVz+lRf+h9RjKq910byaM/Pt5wfWWBAKx
RifRZ/KELoBM9tQMAzYMuSfWTdkDBEt+CC7SqqkwBVYM5VCNDLIiU6vX3Y5rr/qZQ8AfS4GTUW2b
3ApueBt2G1I7yXqsnWd7zH2j6HkQKGBos+wNj/vM1zwS3m3Txau2zV+pF0Xk2DGHHtMYvySqN+0G
I+HFJ5bK6HHTKtkLMP8b6DR31b4KGwJdHafo7oeDG+u/SiX9lcf6Z1sbmAU2kPlV5lBEuHfF0E9b
NydZEGvUsrsZdUTRFL5pREHHHNjfMJWPalJf6yVQVUxLIva30TpYLwx84YhS2VaYK7h3zWZU7EXu
XN2JKFnFpU20ZCnUrcPxUGq8FHJqhGzgfbBeeGra4TrRDk0e3zkUYqyqrLzmafknN5xDXds/2piJ
12jeR26W+6aa7SlUIR4UdPi1DAG6enc4driZhaCq/ZoK9E1vJBB5BpH6toIbva5000qxitEPDOXT
hWwUBYJC9NjYmJhK6Z1j76axecLmjTR0bu6IAuysmUhmVDwXo7o1cfXeupFN/TA1K7HFbaaUb55a
JkexDiN3YYg9CCOCNp69THOX+fBnnqJm/ixH+1Uvp5uw13pu11s7HC8zaM7UhjzX4j+p2falBGPt
li2cwVIno2a2hzQIKNO2d0Os+G6M1/37FFcfXpg92VV/Hm1qGtXhJeqyfUsNTjpyTyRduwXJBppG
nCPAgRS0AUZrMstPK2bgSuMbDb9PqPJWtq/bciCIO8GMgw8NNADvitD6mLrxA2/qfOVkynPrArLp
Yv29zdPPAZyeUY/v6Mt+U7ZLXayxm0V86M38aUJGvs7U8qHqgZfHcJhESkU11+PRxERsV5IGoObP
IHbUzjsSkMDU2kPY9zc8jfAQdImPD53zuzVb0BS8YfHYxuq9MEH+AlBeKeaA5aVagG3KznpX3FLQ
PCttHqyN6Xm70fYO73kLoA/a0KEcrQ7efkqx/ER5RISPJm7sJ0wxyiu6YUr4HLDpOr/IKiCyQ1S4
sz7VvDun6vDW86WY+r3GFGFA+sxevEY58eR7pLisWvW9w6UPrxrO9KWl77pk2I9lsG337VBsWy4L
Dwlm/uQOxxW5vZjx/wAK2KmuMVGqfYefmtpiLDZ657SE9dkbKfmUYjvE/HoHN/idZVgop9SnFWPz
avfdWfe6+97N1vg53Kou/LBy5o1IyLBuGLJ3B009fNJSrEnN4PJgYv05c2+QEQAbXzBsaLSBEc24
cQ2VAuN+ZzLPOHjMlsv8ivVowzggVolV8XPpX+2OoPKcueMKDs9dloztqnYgAqomBUdGHj6Vdva7
6sZmlXfZ4Ndej2MkosMmUg9C9R4cg0HkFEHOLkJxMlpG2VUffPQdv7u517c2MG+nFReD6B3klNQH
cWcrGdnQOgAlSu0UyN1XGIQUOoWE0Axih40wuMgOlxHLk5kHupb7ve54CP5ddyWSIffzxzaHESVS
Rd3qBsyGtokfMIDvAtj2vOAYSd68X+rY92cNEBmzMWvvBt2TYk5gN73+w+wgjU9KTN1L/9G03jYU
IEXbGI9iL/X8jBBBQ4IjozDeL1SFHw+DsNpM1nVIRKBX1ZyIdbrPZ+EeMJl8dWLgPbzBe1H90jrG
xtPAz7OEr5PEZ1MpcZgbYCgm3C51/KDx+PFRJ1HVhH/PHNfnMC7/YDIarUytJ61kPAeti1FJ8VOD
XOfODSoJDUewIHbx5ywufVifbAaLYVdchUfSEH8RUFcXBEQvjLVfXJIWaytcvCL08XOymAGkrhiv
rserxp781O0Xh0He5jYGUkkLR7V+TfWaX8ewtptZvbNEPjIYz9KV6TIGszPqNsL4jyCe3Z2sciFk
WSO8t3F4tspho+nWyMAK04zYge1g9/fKMFaHWEnvjZABOZ60hW4VO4PIVF3PAwPaSOwQaRutnfsE
hJ7tKPwJ3wp2akrNXqTV/AK4aZQ/BP1+xGV6CGxjxBm4I1t5zSswZiDuzVVGte1+tsLGbyFiekOy
Tmbr0vQetan9b0s5YrV8jjFmLQhCA3yk9i6tNkgZ7xNhmlu1qN+BLBz7Yob4XC6I5o/axLh69DTE
+mX0XJkOIyFqoFyCBKtaDRl3ljGYSUrQC3dH0ZKFNaQzrBMbcY89oQqxfiQ9CEgxTHi22/rWNKYn
XbXPdcIvMOIKpyamEmQlf1tOIPysgzicbyLN3sX2+DGPRypnnjMqUlf4gtSbXOM6YSV+RYlB2cjM
fN1Gq9RNSwjeelUg8y21bWvoIW96e1K0rY3h0cqzlEezNLcCwO3ykCpXcFCRQk0UUO8WuhzuHykP
NsU4gQ58F5HxU7eVaRvoAlgyElKIhkxPswy8HSNCy+PuLxW0AwxMsE2M0K8wxu/iCEZSavwx7K5Y
2SPhfgtqEs9NQogWeEFdvcWuqkOVc/wUl9OV4nGXOJb+g4DLbzyUq5NIyVrrJO4nrIpSXXsA2Jf7
lMogoDQ0X01LazlgExMj9nWdxL6b7kwLLq02jntHEy7jgKRag5proad0b4lWg6PuTkrM3VY25qrN
quckK5Aj2UfAmP5cMn4eOg9XX4IUKzuLdgOO41A756tNCXtl/po077PK58SnkK3iNu1vTjG8O+3w
CUl0P0/T2ta1j3KMLWjJA4hexBfB2FjwSYZiTR5ErcxHkTq3vnWRZST5Rbg9CZRaJZHtvSdWh6N9
bjwF3UNvqqC6YYjiIIbjjuoE/hgVl8wyz6Zm89MNO/ycyGM0qnNXMesQZTH4UazeYzjyrAtcMb2+
2IbR9BAFlqAW0LmRUMHAJQlgNs9vrvfg2gpFIvrC4su7cd11CQNsBpjg60I/0Ut/gmKLzflKND35
hminVMWlyJ7B5nkkO4M99+S6qSJjMyYaMzGh0VWPi42i28baPbYhwE6CftQu4A3u9dScFM5mqNU3
JctItfT6Lhhh7o0BZngZGLTa6deh6D6jmtJ7yzgwvmiLjAHG4KwsRpXMvoY7NT0wkragDme4VMXe
WiuFzcfgh5B5yjqgNreoDW3tusmvyYneIvKU09Tna0XABkw8fTo402tpxtkm0HeZSUK6QIeKBjXc
2PjAlGb/lhbhEqFm5h8k/Nc8u1nzQiBX0mhEWvGrU3YJItLJTp/Hkbe3hav3thoYcgi7I03Ykh7+
f3Sd15Kcyraun4gIIBN3W766XDt1SbohutUtfOLt058PNPfS2nPHuSEKSCgHSeb4XUhItOd4eCh/
Fj4ZGUlYXJsg3AmCRHbeOJyKxPxINQS7YYzz++w3VDa/YCR9AxDPdxoclVXJHb/1NIe5ocet1Pf1
VY07DxfgcaTcDp+r3PhJgDtbjiywRImQgmrFNdq/1KcWEkWfuZ+edUfD1DwuSBbyLaCnqD6EGGys
IC05qyo3P3uB7VT6zbAdReKW8dMxtIMzDdRPPNg8ovjMc6xO8ev+xG/mnRF1vyvN8DphOYyzb5Ks
SYPFhWC6VSERro8DT1NuRQSH6h1KDNTv7jf5llffI2I5oo8yCDrPOufNM4bTWGFGgs8cWfKiunWV
fFf8WViiPEWJZ+61OXI5LMZzaum4vkeq3UUR8zSdsX9R9G/co9BAINXP3aG9rYJxz3Gg4G2A8W14
JFboW2KY2oYErP0bQlJ/1Zc+7KFPb7iXrrhT2351spbRJsRUa4JxRnQ10olTmnhMU+mifMGAl3sT
ki213rKCXvNDt82fpQGXKoMzQcH2OefHW6lePGlpQslQiu8duKUR9N2G9J/ZT8ULzqElX4PJPhgp
A3QZEMpH78QIAKc95rCuiXdr2QqIxjgJU7B69MLgqfii4/VBfnqUlUPYPaWSmZpdoaeJe2JRpP49
rAhqGM2cPKj+FQPSdAeH6zF2ujOwAkI/Lb3KNGg2TALP/ezcOooX4z1Q7rvT1m+1zoWZWG9kX7yY
ttrIgJxCIoBxASdIdnyoK+4WZF0wxA+10L+3jfWhOR11ZZhutSC7LtYpxsQ8/50pEigmumPZXpMS
H3A6AGhws3mz8cOfJ6+uFpwnnAqx1D4npj1RuKt/FeWwKx3tLSWSeOWEol/3OQNv3YLN4HO1MIpp
Ve4hFZf6ypLpQ+43H0oioQjbCVNK6E9V++Kk8iQyu16bWsuYSkG/1zGoHmJN28g5n7f1jC1ScKLo
4/xXmIUHjCseqijc6Yn1GboVdaoKFJAkVaIUo705FtfEJlC0KtNj0RGZ2urFFlb4e2LU0EVNErqt
aBsnAM9xA//NVxgHW1s+wqkNb06kIAn3Z6UZ+DvZRrhC9Oj34tlvkFD4/u9Jaa8mUUKDnYevWvIT
z0RlTeZaC3TYWL15HfEe24jG+OW0zdH0ope8B1lHAfjZ+POPHaY/R6O7JwpdNWkLuF/lfOeov45J
f8lj6Hl+8M4Q4p1g1XDl5N3OKsafbTHr8nQe5FrmwQiccrzHTdh2jM3nSuWwB8ULN2KkNKtHJgHw
JtWE8KdnkUiR1OqcpcQp5dZz5vYSBF37MQX9WS+xkPbUxaQLl467b/LcXWc9Jneq2UZ99D1KK7n+
XVrFL0ukH35RwLU086cMt8bGyehc7Iq0JavBHu80qX7rkx8PywmttlGc0Bm9mFoHOR3lLyqLw9hj
SxiSDRrHOkW9VnVcjXDOJyk2OpgqHlwBWhDVr/V1Mw0xSYlRspsC54SC8t2W5c90mm4dPl/AavaF
O+RuJ7i1ae3GUzkcTDfYm1W8dvoWwrFGWlQ8XREvPeBaO+1LS2wt7A14/hjkUaZr1+Tu6ia9O5Dp
gIs+NPDBbTFZ50sVwnseHIo3DvWUlWBEx1WsLiJ9a2WyIUD1sQqb72EHBD5fgtNIxBTEEn0X2Fwo
6CeuU+rvqYh/953mSuX25mOUzywBHVpaGltSiE6pzF6a0PyRDbZkohcyrEVP5Xq4PMmGB6OKXhaq
QKBTlKF4XByYjb0Qqv29aOJfzH5fUYE2R2zzyVSe/A26l+9Wca4K/wfDA/gYIUMUn0L9WQPIqQzC
VtrRSrZuZh5gGVHWi0fBkKEMyIfUzrlTaFfmmvcho7Y7tc6OvGy1yS27Z04/eLtswopmkmlyUNVF
5RoAASfYuon2i3nvakQLISPfPQyThm4yw7KSkKxgcIOHLuqZNOKcALavrYvYIrZ4tPZjnRkPWgqC
VaJEAIlwmKi5oY48w9iPo1cekcdFq2okg2kwRPasjTWm8U5S75fVP9uwoY+5L+vU3zhIODDiL0ye
VQ1h406Wk2Uwpz8N310ZYcZNgIXtDOO69MZj7iBJR+T006aObEj4p45otQPfZzcZDFRb6VPpw8Se
qc3blFb1vmOEXvU8w7qKAmTUvJAv/N426azs4ukzaf1RGp23d/zfDpmd6zE13uGR8aypobvFugzI
OU5/aC2GqrlgaG/3xpevXG4aRtiZ73+IWLZrSkTuBtsA6QlMnHXFd7LpltzyIernIVuonUIHDp/v
/Ao981dXQ98e6YT91j/ixIxBOhWrxjPvXoLpt7UrRu1Szm8XzQiMsKFP9Tjfe+4b/nnYHiqSJSa1
7sb4POn2c1bcilh2qzjtX1QA+py67rEqJCVN55aYqMkd97MaLEz8g/JxtNKneIYOPC2jbDhUJ6kH
/bquBHeERwo8qrIH8jHUpgzKAQy/2TC47rmtxVF1kkAdi9nbQQShxGwCZodu40hgOAWeqIlwcGgM
qm1sFbcq7r4P2Ry0OMTd3hfZ7z6a6kuD00ZAeVu3mCmLwOMBOwrwASG2Xqh/j0bn4gW/zVqAyVbk
oblMOIvIVXSP8UvWv/kiwl3IZY4WBiJYIbFeDQ1eDkM+rF0vZu7sWP0KTHUfR7pxTzx6a7xjmd1S
Yhky8qGM6CRbqi92J6/MsV9tPbvXmZtutUpGEC2C73iMIGF3zT1qJn0N0YNucCYdOsQOUTmkSNWu
57LntjMRq5v8x+aMtk4awZBWkuwJMuUo8yTAwna6a79PKPmznlKl3wGuYKGCxB3EvW8G5nAauUuu
St11YtsGiqbu1UgxBNQFli9dXkCromBlFZ9JXOL9ovpDOlJnNlLLO5ry2GRNuxoDgKl6ovjkOMl7
S5GPp02urRSkhzrNw2MQd/MA2vxhIXFZUa0MsDsZqkc9ywBWTOsjn6En/2dJhWVtJBpj1+ZcU7OE
Jls9BEgDWwYjT77NValyip2tju6ku3bo69ZwVIqtpyxc0kdgD3tOrGlLKn7R1PbgZVwwOCMk+yrE
pYLh3WqokvapJDN9UxNvNBvyn6jLXwKrXKctdZsBRw2jp6zJWKo4xl2J4wdPhLCU/rpsI/3S9Pou
Y0y5Gh2U09FEYrnUb14hxV7qbbnDIfI4lbGzshO1DU0CW6aAh0MQyPrUU29PXAjucTK82QqSqd58
AzXj/1cT1B8qsn5Uxw9pTlmdeSs+tbFN9Eq3w4sBF4lSRefGAT8tK4r2hRg0RLH4QaZetp0awcO4
r79j0bNV1jz+zJHGTd3RSuhJ0yh/U/YkDo6Zw2aW+fgg6xkTqqDTEL8Bh89JKsa1KXniaDe2MuSy
0HqJALumEMiNxjTLtt6ytMrWjqH8NZYrCi4nqtciXhPZpjCAmm/JWzrwFsnILSzSylpLKec8hfJs
yfje2Py2vtHYhzhKIDBx2yPzeatsvnFp8ZboiajEBDbdGpCM7XZ3y7MgFifZGavP4RTkTzolFK4o
tfL5V7ZhUmP3XVdM93hvoxh3BI10oM6Mshywnq3tFvk6DrqDZOJOvHBGxGor1R6wWOARs/O6Sx4S
3oJW9l23JXHvpr/t4vEuelSXndN9q320ntCAqr0iiIYuurkN0UQj7bckJYiyTvBRCLvdOG77EICh
Ujj0TIxRgpGyuV184t/MTzTGj53eaoRPuyhgOpfYDYUwoSzg05pU6EzCRloSNhVXsuVjt8aNhOq/
uMixobsZlHnEqCSfGFZYXHOyMD6HwHrXzd/dMH1iPUO4BUbhVvk41baOM45PHdp/x3yLo6Vp7/QU
BQWQIe41NSIT6h5a3117MGabFJ847LZ1qP3wKuluW6MicC1K8gvIn7NNJ5d0PAmmA+y11g1GOsxz
EPcyYmVeu8fYR67xxEg2PLaPsfDHB9vXwTaY+kgFJccJ8mGn4QUPD/ml0VJ9V7mPeFwwMNTHt24w
DlOtUxUeqm9NByJi983aDFS9HnrPYKCYTnz64BLWzY/UBiITv80uenSZ7TMJ5qnYdQNUI6YD7QAA
HXoaY/ZDhW78FpBHouWEWRPutOlr7bPKux8iINcr9S9JC7dStp+9S0G/iCnBw658bSgKkPfm4fur
bIof4lvnMz2McW/YItB512b1WuiMp8EhuiCL4ydNFrjnWyOX3FTkqxwqysbomPM5syd+XagvXfQf
TaczYrH7g0Hfs59Nt/s8/YC7QXol7qfgvcyMTad65hvFXFVhTPnFSvchFriQDTeJFh8ynUDnyheP
Ze3FD3nNtS3KTcCPvBoLD3ogILhRetY2bPr+WrhbAXt24w6StI32fRzzG0/YmFGwWMkC+VyVK3gg
xW6MZ8Fuw7yD0DYI8lPxGSOyYqoQv5i656/DktJrmFsRryicpEHe3pSNMlf7Ra29/6kFB9BXHWsn
ee1qYLZpUL8cZ/ZmkUyNqhpiXce/YujTPvCm+hbNC4vqWwaT9mHZZKclUUZUHorE5tvWcwSNPxwy
6I9wck36UoLVXc3Dxb/qxk1R0g/7hfEat1HMdaDfa+wlNoZpOutAHFzbtjZy8u5BFEpUbtS08zrr
t5XPRCbr0UHEq2rIy2M51K+dU0x7MxbRtqvS6wBlDOwYdE5Uabnn5iHY2G0TfIQHsFqQOIZw9LGo
9LGpoDq8FVXdXrvCfU4VP6ia0lVWGNW18ZqCDO+dy0PfLfBkaYA3cB27Vf5IkZ8yYxMOH31r4CLu
AMvHrfEmbJiFRf2zKHFyQdHFUCjbepVzy0DENsUk6zWD1q2PdLADYsUzZw7a6L/iatz4dtcQX/iQ
VO2ww/gb5qJ/9abgEtjMVZiW7RKzCNe9llCPMfoHg/wBBjnDF10u5lGO+2iI6qlsE8owdvCWjuCf
kudSgIN0pY2/B/KDY18Y18gS3aZRWbDTUpIRSsP97VhwNLPmbWg6fyWxQV47o7526pH+WUyfcnAP
lSAmO/7t2FygU5b+Kge0tbrTMPbTCDFSY3DqRfGtSiBTNFxcZv2KjuPkVTB8Aj/c+lGFi0drrhxP
/poVJwzEcSepPVOsfdM5mzCvU/CXbRfYRw/KzwNCxW/GHDMeFBpoe84P4MjPOkVsiY4op/i6G3wX
U5s4ffVscGrTIaMIL5AHOx9vnQA9sKT/I3yEgUKvsvb7aduaUPe76jK2SbqHlnEcO/9GXAjSF2oR
iTFA1XE4ZzCO90xZX9U0XKRsb4xSsS0OT4lPC65ODUJQvUtky9U9j87AUW52HEqGs3VG5UQcSqs5
GgM56Nnwoo2TcWnhApnwgHd5dMgqhriNJ77MRLQrZdd3LW8m6lwJDwN+NxNlZgnpqXLDUwOWRs3t
3ZRNczYIi41Dd9xpTeNt6ilfezLkaomeUpwZ1gF9fV7tsVU6wpnkUZ7oJvr+4mdqEyfmD4LEae0r
sNr3RCYfTRVOXP3mvi/5X2REeCF56zt7qn8GgiJkHM9y+hgETZDxZOZusJZYlFFhALG1+Jm7qttB
fKKHfYib+Bv//7PzURWVtwmoF1Cmpehfe/pK65lWWcHXUA/Ptel8FWlzd8f6BRTCX5uxhk++Q3CW
h6NU6TMdkMbM3gFH1UgNtiWUbCIP3FWbTSVTfh3U2fHFCaO0D8Pv3XWp4InNaJZqkOczU0s3xO4c
u8HG/OFhFOPe4Q5SQb7P6Lh9W/su2ug35maKynM57HMdWhvy97D6Uk59J2eKarTKb6XcGT5PTvp0
3JW9QyY73I/Vh5m4cNOHbetGUOp0WZDLgO60mONntBGCnW98OuYXgKa7DSfvMkBJ2ygDawSo11Gp
w+n1wofBmoxVHIWXItdIrRTZ2Uatlqgy2zejpW+hzVmMLvp1q+y90Q8BbmNFSQRL+WxyYhzWuP0T
+VAxKQ1QdJLuGCK89sqGHn4/FvFXmJez6VRzFErje5PKKW2qOAxvmYTNGWhj/2ZMoXeisrEearLH
XSsytoOjXsOiehQtQRDYVPMxok2fwXV1qZaj97YudsJUqAQuX0ejTnCVSM546j1B/8b0byhArAZA
jIFwJ5hT+7LRim1f3JpJN04q63a90oJNmTAoK+pDrgzGrdSEIxXx7w1q64bTJcrogPywVFu9aB4C
l+D2QCd2AcaR4Wn11ks15Mrd93SotlVXMwRogkfNYNDfq/wzANArY8IovUCLNtpovttNeZN6c8i8
dNw2BuPdtEls6kECsVCKI4vfPzaB+CjkKRD0muQEOsBhvz04Drm0kLl33hcZKe8Uv2TpvoGg7Adi
4NC0nAST0jBgGDEE5g3Byi3s9VvUt7A9jGMRpNnOoDxgZ/bjYHozlYfhaFESpDjCdS0q814P0SsM
S4aj+FBZTYdQQ9lXNYkXX8TPkj5l5zrtPqmmvVcYDz5PcsSi6zYHICOachvHVCNJ7IyjamWWg9hA
o2TNDRjsFPBi6oyqOVruKA/3Y2fsnKZhVEKx0SOzYFVo6VkO1acfd59JDVYRTyujfE7LtuWmQfLn
59/N0P6MBuur7XL8+s2N0NNij/k9eNmIsULJrN0OPyjJAtgXqqJ4pt1EPr2GlvMWO8NBN8WxDBmq
ao15xn4HuYeEo9PyQLRqt12dfxtS25Z6wQMDa4jOkzur5Amr9x+VwjYw+ZBCksOWHCnqPtkOlbi0
ye+T722qcZL7sDG+eeSwlqX3I2xnRnwUnrUeIgVEO1IgsuFsZeSe5iYF7sz9puPi1vr5DcOjDuZV
91J21GKaADFs7tgXhGME2vnFc4aQYeVN41m13iaaLFKUaAJichb4pACzujvLrZ6Flb1XNVllmu7g
tQ8hTe9ePUl5WXjICiz3pW8MBmzWhi4XBBqPBGi48ltCQCdyE+zFLFG9K73daLBUS1JDh8i82YZD
Zii+gTE197bwD/MjD1zgPqnEWslQoU1H6uOX1lMp6qtVDe4arJFpN6F1K60Uj2lr11sFp6d3YT4O
zclsQYMD4JRK+4WTA1GP1FZXfYWDJLxU0+Gv7cHL09RgXuocKcHTN0ZGwXNt2rdG+5bplMBwRZoV
6XsNYXft2QxKGCj2qFVmGBA/qQjbCT0YKQ4w+vXrn6Vr7NpKnlvHwQ+lIBkyoc/G0MLJKWi2zaUv
ZHMx8qi9UICYgPV67QB9pF/VWjEcs1oWz7HUkmem1fPrZUNeo3/Ep4jHpu3jBemHgbGuLL3e/7Ob
htrQbYk1LG/LJugA4BCW/PH3JHEfxPTj7rC1prp4pg5TPkMXeyl0zDuWTYJ412vp6Yc/DeZWKQGm
Oz5tuPl7IgrpqPR7Uzsu7SBbD09DSXz9fNZlgbbkECKoBLbmky3bartu1jDsLGxc/mdbGrlrA1Of
29IC764RtktMQdtK+pscun8WzO2eXKn6h39tl4wNsNLpAbT+p71R2rhYyDM4qXn9uzklWu0awDBa
TrpsT/OR6KnQemQusivM0n+MyfR8LX2IU3nRNw/Lqu3lyZwBN22jIW5fvSpIT2ZJLVEFfcuTo3Gf
yEBYp8hvmrVyhkuv0/kuh46VV68DyHrHZTVOvXiPsEFu/pw48PszWYUUzea3rVJc5xLjT9PlrVyv
uIO6yMvyTn1EZOPkuwEFCZr3bZkdmE5r62U1Qnl66T3zW1ZqfA5dv4nSqF+W8xgcSSmjKs/LiSwF
qa9Unr9b9jaxtR7h9KKqSfOnZWGlZbVLKm4trLLCcN3aOV4XfVavl90wmvMn3jA6VGQw04vPbbJo
CmFdAWr9PU9SjwPzAbWnSGHumkZEN0rs4S7vh/QRCH5mDhTFExZ1ziYPou45wVJzU+Oq8DJWpb32
Ud+8Mvaq1kFvp28N1TfuO6u/hxN+dk5qOd/VYKlVqrX5T1kVX4TKIpes1N3t4uzXUChkg7H4VBNE
9tTNfzcDI4oMTAWEI193ekHHMemP/sCIZlWdqVZByc1woZF2DP2AaGKGOx2tp3wfgoV8AUScRDOV
n2nlPDkw/D+iPv7hqrB615kTMHqrvR8m2O0qidNxFxUB0SieUT4RJo+vZurQBc2By8u2ICmQVE4a
g5+uLJ+WHUZgOHQSfrFdVpcdVURxKA5SjeEOp/rTrgiGrQ3FbLOsNvMJcsd0t93g4qj3n/cg6zmH
Pg2OZvVlHq6nytF3mjBwIZ7bLOf3wAT3Q2l1fz7qskPVfrtXNZjW0mQ5/6Dp8Py7ELw/L+GzoUg/
TF1CXCQQ6I20oOzQllZMJGgRXrjNtG2jDfELJgbRujKs5meWalfTKvoAjPhpcv3wd5lZ7xC8vXtv
my4RyA2y2d5Jqap45UlTuTg5Zu/umLx23P+ZCS4uuu+93323cqxcQmuLeoA/aEqmJ+UU9o/BNvN1
EPTTs2dE+c6zM+x2srp7gN3v7klt9m/EmtYbUSb6G4zCGMOk8LHUk2c1meZVFBlGC8LugSbAAtsk
LK9cOABFQZ5cE6ZOe4HXwiVJZLpvS1xSUgXAlSX9eEks0eyFglWgJOB/K43sYrSjucfZJrgYnmnv
uVGcc5IgBMjpcLnLHhSkk32BtP8grDh8YjTCkM5w7F9B+oCvhP3ZMA9f1U0wPi9NI2vSqMr8T9Oh
q//VVCBzftbJ+N53jUXv2yYvsKfiM9ln+97H2xS3ZcoZyzYKnvuuLPpw2xMXuikqHdTP758ysyZZ
OfanrRlN/dOyIF7WWQvsJHbLqjG3MzqUuIEorH1B10Zwd0wtG1ef4GhG5fDnuDCmqOyafvUACP45
keaHURWVfrj+j03hYXuDTonZoHvISVGBY9kjBkaX8CRwFd5A2hm2y7Y+d/0nRvdw9HHcBBOi3bLN
6cWmH7FnWtb60M+uWJQdlrXlROjTvENMeh50Zs6xLCxp+QQ3cw/93QafswLKtc1j+5924B8bE2u7
27Kp8FyFpVt1yCsi1Ic0bTa62cOuoIDS7LRY8t8RBxluUSOix9SmhFqWWd8cHgsQAeaN1CaT9Z/1
uqww4KOO+6flsopxPqWmefH3FMuO3Aqamw2kjue0iw1MX98Mf9QPS+FeaSkfggvz/7MxsGz9oBmU
+JcDl4bLYtmBDhU4eD54mgro44lnH4N5AlqGlbh21H9uQVZCa8E18CdVwxqQx8ofzQKjCmtCj5O3
AI7CUV/KzL2nKEB445XU05ftmeO9YPehv3jzcLcskcVoYUt7lZ/yAlcoayRt2h9VuV22tyEzor4t
7qA4DuZEA/GqMdBlZhE5a4S9dqodrqbV8rIZSS5VQ4eVuaWdlk1VnLB3Wf/zctn6d3/nIVxLM+33
v7Yvq//aZpmucczKZNu71FDJvRpPoTn+s9D1+ilq+a6ThC+ehY713YgRH+hFUvwEtPu0ZGG/a456
awyjOUpbyL1rxOHWywSuH3jAv8ncAD5D4aFMl/40MPBlqtLoTuIlocZ0mLAytG0txpOLy5Y/xmID
K5z+Tw3XsSyzr7HA1LOtze+BVeswSHOXGXuvPfT3g2l02IrqQPcrvRfBwc8UU+sGaZdrZu+FZ/wg
n1x7xjA7PykTm8HImSAkDO2uzIr03umAaKOWGjsNCddP219zgmzb3rsqKB6Mskp3OgKxY94G2Zs7
jkeKkerd6EWO6sn3T1nYxc++DH4vbzeZLv9gOeQ3J8+6qx+AMgzzAfPngEEJphXDDVR2IPfYSX7E
WJJeloVQQ3spZQu91nKxONCYpZcQJC/CjOSwWtqg5ZxfQtNGAydP/6z+5xRL86wo7lmW5oe/p04F
tGCpdc22LZEGDMN0xLfFuy5rKkGA5nTY3i+rcQWLBXrqsXfrqwMg2BxrKiCww/RonZdadR87cNVY
yfKHM4FbR0Nav+dpdofm0f8iovnSMh79qjsbSZYKSLDPp1XuIhNYaUzk53K0F6BvyQYYMm4gZ7l9
hk68Qac8m8vlTonDnGkUq4ho6f2y+ndHkmoZOcjwLDvK3bfoTeuIERcYUp9dOyy9XV1A8e0Huz6G
on1Y1pbF0sSa2y2r5awukn1AvaxxnqJB147KRdeVoVJnlt5homAivtpE8+6lTaX5+jpNqYlWlkUb
Hqu/mNJrD38OMY10XZmBdfvTmP/papAsYVWW84RgiJP85z3+HN/7WcWVxXvUUApOQ9H0u3UDD/s5
SDL17M9Tjkiv4Or8Z5tbt80moQQGdQdLOJQr5mOlu+65NOPqjJblzpzYetWRVeE3Zj8WtYOlbAyf
3OFCPC87LVztN/BAioNewBNsOlHslQPfNW1E8C3yc2dbdJgjmPGAjgp5J+E5HVK3IbNfpxSWjZcH
2tcOfM3/Uh1DUlE11mvGubYQZJPzYIlwU8QpAiKYAi9UM7cD53oUlrBepsqncOqYzDAR2TE3x9Rd
yCZeLXsdAdI5No5/Bp7HYDSK0mtR29XVgbEGhF5FH6WTPVQqtt4qUThoKgLsQKYsuhcaBYS5gfO/
jwRLrSmqu+EHfJE/R9r0WOtirM1HsCUq7k6ZvvYpCiUMPKOn2PfxjTKaHIgkdfb9aJunmGcEdJis
BdGO8zP9W7MfM925Sn6frZMk4ilPib+LdM15HWbLIvx4V2Up3X3d+tO4yuYMhtYZjQtQZ0rhEtet
eZOCwX8p5sWfdk0lc7IttH+OWPY040hCci99IggRt4Nxb2Ekts+2aMOXwsazIsLobbusLgsaSMdu
nxnZzyogjIf+Nli20cCQlAOpgPRH32slybRdcLJVWl36sM+2SZY2b2YU/1r+akP8jqw+/Iy5Vimm
jwRdzMe4WBWd5HxM6lBTqGJZv01ihg96/0uqP8coLzVWppv9c0xpw0tJUnVCUuWdjGb0TkCe4Fu9
CSBRxirYJTwbKtKw2aWWXf9+ySBYbLQ22qVDmbWEFEh0fKTqrmq+PS7P5KiPASYMK0t3Wap5w99F
k0YEAMN6fZ0Q0m7bgcT1OhrEOVdmso2sWLsjkr/1XIWfVtQ9yroXd3QLCli8/j9N/ay9LUNXGQ6P
hRf90/RfZ5WTTsZ6XiaUEd/NSolvul8Vr0H3XytR9250tvlnj+H9155/H1N4Rb+vKx8SylR2JIvX
+sAzFsU/gKgut8vLxMAQIJoXhRfjMOnedHy7TlUyz9eWlwoPWo1M1f+9dVnHGb56mAQla2/UHpQV
nJCMyH0KVPwAKq89LNsRvlM8XTYa2eDiizy3BvTz1Gpp1dpGax2WBvWydXm5LErXAitz2nhV4Jzx
T/tlz2gEP1uvCk8j/fxjwK1xSAcKc0ZWqkdfGepxecUo9K0BTH34u33wA+PgCoD75dD/3Ra26T9t
G7x7V3gctNgOu8FlWVgYfXIdZXLrlBneJU2L9nt5+bdNPQJ3/LvNstvWLcxaOoJlImiGwauG+ftJ
qUanPj2/NDUYX8urZVEHPLugJ4Wrv9s60x3Ly9/1xJ6SXZzhY7YcjMQRp6Z/nYdyJSBNXdt0Vy4Y
2X+dg4GTs1bjoMOvKdBqYdfXedEjRgbqMdBD9Vimo4NG3BcbbzSz/95xaDoM/P5uLYRwNiCtYrMc
uCywVlaP9aGaWy4b6h5+mM2QY49OIyNp5j4BN14IQyhXyypSpnxfC5yWllVTIhnV0Gqel9XIjjY8
IM3XwjPNxySTr8vmPsK7tZFkyMWjGu+1AdTLFMI5Lns1S7+RpDk9EZQtX2o1/Tm1l8r21MdtgZ8S
B4F4jFt8hZiPzh/LSHETzC1NXHtyle6mTzLJ//20cv60DMPCHUjScP/7aZdTJnzarMaguUSlv1+c
0DMeF7smD+BFz2bpf9zRZz/1v6tlHaJE86DQLHuXHdOQ0rMv66mufqRGqg7L2piVJ7pKJD6psfVi
xrrIAqPoEW+3YVNTz94OtTNCZQqztY9RwTVnKER0km8BP1TYZy2t/xzoiBDudOnOuR7Ro6XV0SN8
s4CpRf+UkH9xxkD+1GqDe9dN3n70BlRHnvdYdsm3et6sPHQ2VQKc3rSJex8aEa8pxEfnZW9jx2Ri
jMlbYMCebiQRO0OvufcK0dhOVfGwW44yzZ5yZBvHV09LvbcpPi9v6WqdfsbpFQRwfis/jgFyK6Xt
l9UxGX9M5M7iYVUXr3Xgb5e39BqwMWMi+brtUvNNohpLIvfSpALEQ9cRFxNkdSEp27n0pQX2Ehu2
Dy9UvoxjKrEb+s/uQYPD8PeQaZpGOlEs9i0ercJCdRJ2L0HYdi8ELVE6TCGH+gGrWN4QINOP739b
GK3/rY9Felnak3pS70WH0HJZreYTzijufK7lmL7KrDWeIt7eE9a+acfqNij09gwAoNpXGnerjklm
K+zgM3xqwy7//H+Unddy3Mi2pl9lx74exMCbiTlzwfKWZBWLRjcIUaLgvcfTz4cstUrN7tM7zoUQ
WJkJkCwVEplr/QYPpwScoDd5DeiwbcfahujfhRfDrN4dTUq/R64K/MUsXjXVKBY1yoR7spHmIR+V
Ag8kx/oSSsVcDC1s6nxqJ9unMcYbbpAD3iRG2Z3G3GnvxM8zISnGrVl8dXOgilLRsxiTImNXQapc
ZIFpvwAcOIihdai+tbYMB1E1FX4pMjrib8jcrphZ7KP++Bsi9lDXvyFLWFOJv6GENXQJ0uId+G67
dItIX8ZyNK4BByRzFWGPiwjbMkrnqi+rF72ufvaOjqf9FsqRWqwpGiVL2M7USTQpfJbxSZ/Lg1we
AcN3m0KJqjWyyeiISkE8t9DNex2G9gUItP7DrnZVLI0fdcE0gQh5CKGcq0fHLY8V+cysQXCh09Kv
XVL4K/SyEuTv4i7fk5nDMmo6+xQ2iDxjM6zXM/YBjC6KboAdgQ20WyfmMVa0hdtLwZ6ykT2Lybsu
RHthq2CBIDqne83IFlndYRnhNVyhOQHGL05vX2/QbTRLx1VLmez1LEve6zpY0CkqQg8UT1YO1862
9JVFWbYoEkwdYojodVo121FAQEU/pECFEtgyLj3joJPfPJjTQYR+3Jm7EXNJEYl2MUJJqB9R9LFQ
pk5DqO/TtV2Gx5FvJEsf15uZEGCH6XrJEfo/Bx6AyUoBZyGE0K2xupiOHZ0pp/vX9jy2Zo2iVl9Q
24Bt3n5HbZx3GPCXRy/X3bWHdNDK9uP0HHUUOWpJbr9rnTxDALr5KqPaNEfGUTkinYoDWhMHy76Q
qudSVi5eGXVI6mCUNaTOixHioRIqVrRv8qLDA0QbUO0fvAf2GJCxU+8RWnm319TafDSmg66CWzSy
xyEMzElRrDkAwdzB/wNrWepRuVFHlhW38U1VBUu5Zssm2sRlrQ8KfwiaZCVC0SEH5Qey9cb2NswC
SWVVWXIPedN8jAu3urdbaXYbgLIMS7Nw+Ha7TaVZxaoeIfWJi0RH0wT9PIp9F8oFNxJtSp32mF0H
yUaEbeaayzTIQUPIeOM4nvFis6XbdQ4gABFWw+AvUKqR1yK0ouxSU+56gEzlnmGoL6u6MV7ywYPA
5pyUPtQPlC6Q4PfkH8Cw5FVY5mxpRJs4BEFa7eFcQVtmrDxm2tIdy3xTt+kbWGCo546rzhXZDk/d
kBoPuvrekFuAOINdxQYZMyivU2dWZtFJ1gN5LlMdWoi2a4ebv2mDquxEhJSi8eCk72K4aAkMRd6w
aP39PmGcyaAiamlRWm0LkbSu3jw4VNd7sLkArl2Mb5Bf7FnpUJkOKf0r0wQUoPd6vkWue43EXNWj
cnHra/8U/bpOTHK/RorrqDl1Z7WjVj1NgL9GXn/e1DcJ7vzNdU7vgX70uo3XDdEBZmN0MCL31CRD
u0aOJTrc2sXZta3oKZh1IBsYfmtOS2b6OxFXY/st9gDm489wcBMjO4gzcaiKAU0VNW4wEPujw1Xk
oP8t1q1gnclesg07fCivt7ndoa2kYaGEk3bfdH9xEPdiUdDe/ftf//v//d9v/f/xPrKHLB68LP0X
bMWHDD2t6r/+bSr//ld+bd58/69/W6AbHdPRbVWTZUikhmLS/+3rKUg9Riv/K5Vr3w373Pkmh6ph
fundHr7CtPVq52VRyxcDXPdlgIDGudiskRdz+nvVjGCKA714c6clsz8to5NpQQ3N7Mkh9beNxFo7
VduWFwzwWjFEHOyksGdpCd63uJOCzmGhgklAvPTCSD+Wo6FdD8moHHWm1i21YT5r1JL0I6j8fCUp
XnN3Gyc6qLlhoJkFSCbnAUlRI10Xqd0djDTpD+JM+3U2jUA5JWUZB+7UZ2tycFVlUwdN9pgHQGld
ffgtclJ5Y/jOsPznT95wPn/ylq6Zpm47hmZbqmbbf/7kA2MAx+cF1vcSG9eDqSbZsWvk+Ii7xXQO
e7uivjG1FAtjwJkM2EaPdMh0+Nkclg6ygUXlHiSKm/NElw0Eb/rq0QmsEgkF2nrXNICTyq0Pq++P
OG/Kb0VcNrjP+M8FcP37gGr4s6w+x1HdXDRIU6cILLdotZs6PCguFEMRxgpFlV6TEM+frjHgHiy8
uCoh7zfGM1iLeDZaabwTvWkW/Xb/Pv/t/pImb7qmhGjpKrieum6NWEfVHsg+//MH7Wh/+aBNReZ7
bum2AuVL1//8QTd2arNg9dIPMiIdejF8fuIT9hKHD9VAygJiH2p54jO+dXcZsqhVmm6v4/yqgSmM
jujW18dyT1oHPmzEFy4xhwbTzKmxtSf8sDh1XX06tdSfo3LD/GgL1l2FlzsbNKu0RWvX49e6vhsq
8uEjBjFLOVGbTZPo9pPhKg+iP2GXQ8ZczWFyuuaxRN54VrX2+NWtoqeeHPMTc8CnG8bAD06yowE0
nPUxuqWj0T+0luXvmy4/iAiRwOHhZ3v7gM8zCnxtnrp3rYbyIzAXbe7qtyFcWuvp9VJV0sv5yPpk
nYWgPHykQ5CwD/qT7BZPQ68oGLy15JLsevpbPOnVshZDY8hvMur/a8BC5jU0h+CYwmE9azYmQUFm
JBimcvXf3XW6vNTQQvjnr4ZiqH/6bqCwYyo2E6ApK5phQtP4NP1ZiZQiooW8Rs7/1ywZKnMnt0EK
xCVQOF7PTdcwdqCv5RnwMFDqous6QHRdD6WB4W4HVbysfEwHkzReiAmT0nGxsmsf0OQ0l7pY264y
CSNwMc2aLYRu0RviGvzoOP1Stsrs6EPjOIqzpmoupdUEm1t7jkD0dUT3R6cYjw7Yz4tE6LAFCcfq
lKkpC7gowOsNDlSbjK9k55ONDzB+rnnl8Op0I28hufePkdNdh0mj1R6SHgVlN3XkfVeF8tI1kFew
p1C0iQOQXwR97ES5tonwNlh0iLbr4GncLbzd2Z7u/Ommat/u2V3b905fH61KNVELo/IsRd2LXrKh
0yE77DFCclC8nVZkUpi8Vlp5DNDL+do0LIs2qVd7J5eZFLDehIs0wCh3qrxVpz9aq4xkXQ2luhCh
GKY6EIlzpSUH56LJw7c6eWhDO3kYMGt5gCtzafNe3jpNZtl3mpn3ay3hLSaGiEM9DfbN7NJ0mby9
td/GinuSQuUGkpFd7xciBoxykl/OzDGOTlo0KPO+wucjd4zwJA5qEnwZE33YichFWvzBjV5FIK7x
LVSowVNUd7e2T/fp00he/PMDZKjGXx4gTYXV6CgKrzDTMD9NrhHY98T1s/wL5N+El37qH4R3D8l5
ClO548yNykjxB/xl9/OpW4R1brxVQMN2qK+SXnDukR1pTyKIeD3OVcQsVyKU+oaygdufmC/cfAbw
+6PILG/flraxHhQQoy5S1x1mgiBtNaSV5105mOsibF4CVgDs1FEWqZm+QIoBtwCKrr3YKVkT0WYq
mXMfDpKyZzJbiWgc9OYupmyBNEubV6cBAx8d6LOjP4LfXYhfimk7hcJv+gsSNO3ZzRr/sQtB2mRe
dxYjSsStwSzG2UaEhWXa267gqyNC+HUTXzToEAMZ0z3GhvNas4ejmQ/DcSzqHFMpX0YSuwHe79sA
peeiq5LkL05u6+vBwXjew4VsnQ04UHh9r5x8q0L4QY4VCmgDHP/pLJzaUApRDyQwlGFnRYqzRUJd
2aqx/yDgBwKIIJAHot0KQ9TywCuMKEjEfujsbDOyHkZpYijxFFXk+ZYtuYmVgjPWjrWCufFT1C1i
tPhFfaVW02jjO5hi8v71z+KAbO9jFFnVQUS3EZAv/LO46tc9xIjAQ9BL44lHB/CPeVFMdtBLffad
3z81i9BqUd722mvfbcoU06joc5vvtzlVnBX6oa3s0jxOzzeY02ivWUDYHRrXZmh0B1nJkqVnx/1j
a/kBH6oRPjc+mEC8hrKvRVI/kHJ1f5j1e5sOJkltIKWZOarfq1r5kppO+uaBSJ+lpq9tczUM5+qU
fhvU0DqEU4ougHa1SZXo0UaCZcSPmTbRkdpn00eXsJUlUtiTqewsbVVvdVt+92m8zGAK8i14tCEg
f/t1EnvhtSX842TqqhXrXvIxFzbl2D5IrG8Qvys7YKYG5HbRiDgKv0RRu/kSTEbwGISGsc1lsHN+
U6NnWqEDMsfF06EAa1QnZp/yMRzuY8leFSwu9rf5j8SzuQxG5oTr1Ncy2rcxtlJCb9MFEcyWERiF
qzfv6M4j2ad40cnQnWpryeD5izItvkx5CDEia5RgXpclgmYoOh1NV2ciKCx1I9mY+KqsuHd5kkJL
nQ4ivB3KQl51Wuxvbk2NGXUrbSiD8VmBIrUyLG+h67J/pOaHjr6laQ+2FCLwgzD7qrV0mDqZHbZL
vzDlmejWp4FB74d7WfaOUlCEKzuAnKe1Gv5zcYlUepKmCEmQ0oS2yJcHANasMlzrpbCMb8joph95
BE3LAScIG3dYS0XZv0dSgBdRU7m4AOsI17ZZec7QsqMuQBYECv0ZC4pgITcRlLOpUwtqi0yesxSd
ognLIFTizTzfiFCS425neJOsSRfV+Wzs4ks85WnHIk/nuVFp1RKDvGQRYNSy82MUyGXdRE1AnIpG
ccBJCHXx6QCq28juEB37OVw0ipDp1lzZek+FzPVBX/d6GWz9IHyl3OPcu1Cc79vpjPQipbcoHxai
o4uyfu2WWEgoyYjIuBswrdj98KqqywIRqZe8Vd2d1yNVCeQOlLsejs9jKst8cdXwJA6edGlcYL1S
G0SnGr3NnTKUX279WgmBtMt7dS7aVLn6amd9yELB6nBBiwek1Dov/1obcNMdkIVg+Slwk0nsZnxT
km9/MyL3ZARic/1V04fs5DnoLE3pWRGFhvdbNPWx0tCufRkCHrdo6hugruDImbhIhTThA9QDSgzT
81bEVbrqLSTfxfPG3rA+pVW7c/VqyUOaHIdakZ4NG00s1AFg0lbtSVbSTRxn0jP+iP2+0KhAd9Oo
MO9wyil8SKZTbxyCjfSrXLmjBurciVurWRw/KHVz/WniR7Zdm61KF+SwCEM4JCus68M7dO7QBhpV
cisWBP50QNyqRR5soQCcOYkDolTHPs8M9BCre0PTR3bxVGtRxqxVGPIsK6+NQNpQJlSLCI/RkFcY
AiSLANL1Q661KZsWqbtHVUm03JpvQ30Fb0fRESdKPw2VrYmOn4OIXwcZRLHeR3vOQXn5g4wkGBv3
w0psRBfNGlBaPBn1Kc2473NF2SH+2DczFonSPCvU4YsWB1vHHNuL7FnltvXs39r1XgsP0P/fEy/R
Trx8ZnKsOU9KXzhP4ApnTtDlJxGhoP2qUFo5iEjFCmXWNkWGfw1DWw/GWy6N8UqEAeQx1BosdS7u
Zg7lsLXUCX0N42DZKlm4UFXosqNbGohlDMZ9aSlsOiGrvfPsPbZK5F0Q27PX6KxpKO1lxWFwSahk
dUrhXAq+WzG5R6bg5uyOHsUmfxhAmpvtCUp1g+AvQ8KohbzKaiPuJP5HWr8+jAiur/55Nan/zWLS
ki2LXTqQDAMhmj/v1OFkpx50z/gLDpd3Zls0UD2l6gSvNtrmFUqoYGjqk2jLrUph0o+blQhFxwil
7tNVvaSsh8yppbMB2CIdZ3bvJKhHNrcT3TQSDBw9FTA2cA7omnW1EweSbsUyM+SvoyRVu9SzEKRA
pqjaydNBDBEhEuRcJ05vF/92jbhPP5Rv//xxKbr8efFt8R5Cbdx0FB2qzufPqwLNA0BF695U5ONA
Kisgh6b1hDIdxFnux7zWA7k+lVA3N7di37UWaDdOtbIkwA2iQCgqh4mqAVVuLbZAmcdm1FTuP521
aqxe2/pfZ//zcZ1aLmvDG1fyhAEhZWCTOTHDndgWi9DTw2gn9tAijIAq/xaK3tvg27V1hvTip8G3
0KtKfhCqdzO5V6y9nWXZvT0gmgrR9ywOMNxwPXQ0bWUUjn+ORye9N5Fa0jEie4f3K6EZkNZUD1oV
rW02kb6tR+wLNA3EXmtSd7yr+N/+bkYIsyVxH25zhSnZzNHkg5udvnoDU77k98pKhGlvPUmZlT6m
6licfFmjrKUlyFVlCI1ITb24huGICELnDocubIdnLf0IkzF9BaqVghmzp282t5bqJJhntlxtRe+g
Yxnmp+UF5nnPdoLfQNxMTgJY0dNvcA31aYZq08fGSYtT1RrHxANhbxghusperMzL3jJ2SZy7D0E4
gBWJiuCdh+MNSKJ21uRQ25hISy0rIyy/2Na7VFv++6cLsYV9+efvv2p+/v5rlmmSJDVVQ5VV3dY+
zRejxqwpgfR/NnuWHc+6YuvLyg8h9XjxvGkbdyeZmrvz2+LRR95kJSLRXieNhXfJ1CviELIBpPdc
W3edTikIDfm7FBYTQiKQG8ELjtVGa43+VBRm/oD4yQzR4uEkmoDnt8tWwj1IhKJDV52zWTbqXjRZ
VtfuK5zZRSQOvavkKCSSVQGt7yxC1fWWVP+sVQZEDkGHXHthkYnkvQwuxCD3/dIjbEc+ZbgEreZt
itACeNAiCrjS8auF0WzZIHnZLlwfefEoB3W20vVy5zVInRq8llbhRAEA7fjzAK8WQnSMgMOtA+E9
QOjTFdZ0hRic5ua7orkmFbAcSFHrNcVOnsw0619npegRMd7Rto36pQURxwmXYqDUy0eU8R8+5QFE
eGtD6XgEyrAXLRmvo8Mto1BjW75Dzg+JB2g3qILa0jN+Ml905v57ETX1PV639gV1lORRtvx7rCKl
Z7Xx+51MXQzSXCM9K0MTrBATWVSdwjuuoAJ7Yq4OHyv+Q3BtNs5SyKHwu4z6S1jsRFuSO6usToaV
G+btTnKlBsWOod05sWrnd7dYnN3G2NNoEbLtO/pOtFAxnFpfN3E+yYut7+aXW/VEnOl+A8U2w1H2
WkPxnOq3cUYG6hG5p5HlgaLfK1QyZmbJCkqbQnGQa3C3qZ4/ZkBOt0NpBNZd3eJQWqJ68GlYWKBI
LyMXzEpxdPVdVJX+vTig/B0d7eFBBGQDIWXYuv+cNeq4Sccu0e9EjxXY/lzRFVQFpksdvkw7m4oB
M054ApgD3hnCh4hyE4kcjzykiMQhiZ1iiTBQMWljhCdx0HPImE2OeF/U+oe0HL5XbqtdkOm3RSRq
NKE0/hb5f0QVZmmXKHJ/62vdTJ2Tek3mXm6OWyRL5K04q7t+vJ6JtmjsUI7sYrAOTVxsLcPGMCJT
XHlhWg2KP9dzdImiVYJqL+KHrbqxCxDwfdIgB4+S96qQBvfYdMm4kKhNnlBPDOZ66teX1KCc53Zl
+Na3wUfIfvKbkSp8nXt0c5BXwUsnYNNRIdhlRV4CTyrG56WQ7HfTr36gH26/pk6GqUiuJJeM7P3c
RTDlP2TzIHv9eUFha5ots3lkUmUypXuacH+rBkam66ddUVkXvLPkO/Hq7fIGkD7aE1uRvu4l5EkB
CcVb8eoVvUlQ/eyVFXTIRe/tWtGLEPcGscX88e+uv13gq7UHNqRUh11a4PCR1kh3JZbuHUIFBQFx
ZjaYZrMZblWov1MSyw4d6JRqUM3YL3eXHFD1DF+17qKzaW+aYS5J6r2uB/nLaAfjtrcyGcUnQjKF
8sL20E0QoelZFG2LujiMtZK9GEY2g6EM28sAtO3VvrnW7KpYGa1qXlCiO4mN4FCPwPbroDrj+WGs
Kw+pIa8OrQvaGKdAMuu1Z/j6GsG6rVxl6ZshYb9B9VU56BruQ0jeGQsnM9tnQHTPIsv9a2hSpT+H
IhKlXIfaSMZmXS7NjVq1Djp8gXGOJQTqh1mzQ22BxV6DedNBVcPkoNWd/a4m48nkoXxHMu3D8nvz
Dapbc+ck7vjiUl2a5abZXpCHRB3JUZtzHKJ3VTQkKWQJkS38T/T7NAWK1FmlfwSpK6/6Rq/3Zqdb
a1Xqna1jgyXXpAzn2K6Td3aB3/Fg4i7kBFmwavrcOqKSKIEWGcYHNOa9RZZ1zSkNsxg+rF0/VaXK
Xl5Nu2cmLg35i155DSzkzqu8kyAeja/8JeU3FgAHKBbWh9Hh0dtk/tajaLMuOv6cFuj1/ZANxWOa
F+/oISn48+oywoNKsYUfMYEduzvRnvS1tSqx+V72kDjefM9YIyTmP3XNfc/DDaBiCNeAc8ZHjHCR
Eqra6JteIC5WRFiuFVBIG7PJoQbE3lIFPLlDFBHkrGckC8x7vZeoM587Z2w+pChcNg36bmYWquuB
PQ36wlFzSjJXW2qN3O6scIiYEL0c1rifn7F9ZbpESundKMalkgM7QdQdxXno7yAgJet6ECHCQTCM
S8Ofiw7FUoAUilM5CTkVg66nznQ53NV0FwW/3UYMtoMavxs5izeq5GC82FGhdCfN1QZvLOQ+7OQJ
D1zk8yQ9/dD8t270x28pL2Zqkqn8qBZjuob+Zq91yVMfJCRsJw3t4r3ySoBtXJPa9o9GlbNLnujR
suGrtzO0vDtISmrNEenqSUeXMq/FMIGd0p8FR1EoLWnTKkW0l814vjXd2qtROYvoSm+Mg+p6j/+2
TdxE/IS+jV8TDWqCGdjG3JI176lpi+pYJ/aDKoX+k2gyjXpbRcpwj1Gm/2Q7ZTI3sKlYic7QsJOt
HlIMECE6X+TjzJVuyWE1qyDko0Rx1OKxvjdrqUYcFetLhJmpvbXYnigIuLZTVovqcgha2anuCwwl
z2rj/TasGVqYk86LFlnDOidNh+ctxWa1sKlAG8PPgwiTaOD/D1jDnPSR9uAqGWYCwVY2XPKVogld
tS+a7NQ/20aTB91FTxrRPC5glZHv/sMCXf0zxkG3dcMGWgJwxODhVAAT/fl9UgC6GLMwxUap9inG
LJlr82032iuTvNtjMYEtRoxTHLv+GU19t2jqEyPr6bXe/2nkX68TI8HWa5dfP+HXdUEklauuTMc7
PAkop7hNR3nF2ctVaxx62xyOokUchjgfVhIAqLtPHZUZswsQiWLbTuQ5BHeouoZ7QMwsPPGAI39d
umsRiYNeoajJRFHOFMMHsNXWdoPmhz3AKcfDyrRsbKkb594aAncbaOFjkIbOvWgSZ1JAuabxRqTD
f3WQ3SqXiFrBn3WqBQxEFTdSFqygpPM5vHBscq3UOPswy3asHyL8L9T3kjzvU6DYHyMSZZdSQT19
QL1nq7iRcUT80J+rsVdt8qxzsArzNqQxjBNavPk5ytNVlJjZi5l24d5oyA2KELK5yqyFWnLZp/nL
MKrBTJoUqfLmKMUpUFUA13OyYSaPeWdkmLxgvV7px7iS0I4Ad7RoE6XLVsM4fjVUVASHCEIemWn7
0uTqSaPY+i1pKaEg1VieTbRc10Caebn+dQT5S/Q1kGtZlV2uLEf8i3emmiQH9sD5AleO5Jl32XdB
xVHVt6Zuqgdoy5a+di28uVQ9N8jexMZDF2fKNiRTgjxlZbzKyJf5vZF8UySYWGIEv728bQZYYZZJ
+arKEXbxk4gleJ4Pr6TUAQmX7JXVPAheB20WSHa3c8UyxfUbbx8M/b6XvQIjLaootVRNblohmptD
p/7wFP1Imjl6L5HOx2zRcV9sFNZmLEqjp6ENlLnLH/MQB069TB2pPRh+Mqz7Wla3Q9D6O7c3snVm
wwUl3Rgvw9ILHvkfa+atRkF58BKzWrIGHw9aMYzzTM20jSdLwyuWXTMr7x1y5m556MFi4y1Hu+5i
g6T5PcOmiasvkEv7NUyOCmSbphkM+Ch3q3FLEMOiCFOuyPnBqz160fkIFW0s37y4ixexaQMkCQvQ
x0rkzry4Ud9RYY892fwWyLgDjhjE3pueo26rugz4ZdXiJcIhKDEj81sSxx+p1JVPVlHk/2npa/wZ
JTRNVY6i6apCOk02dEX/NFXVfaRYWDMNF9lIHNhiz7bWMPGm6BcZrYOyYRwVb0kQ5nemVDf3LVr4
j72qvIj2aIxQzMH9Ii8xSsj7aCM2IiIMKuP3UPSaWb0rgvzRGe147ypBt/TLHsEVEGmznmzHm5aM
cIxztHoce5MbVvGjMvOviEzZL5KtQNTolGRD8edHXVfyTpIrijcN0uq+lZ4q3VHP5dTug8hDeFEb
vrTYvCAD1Mmk3sWOHq6IvOyQup2J/b7Y/lPg6g8B2m0bM7b0GjaHjIKWoYUrK25ZWRooARywIS9/
JtOtTpk7tdtiXp4CyfPlvtuL2PWybu/1RkNVAuXzTx1iiJmbXCIG1uihLRK7B0ZrPqAKXz2WqV4+
NkhqgjoyH6SwrR59VMf2GQYx81xW5YNt1UikydNmSJZzfHGC/nsdwJGFcvrDsotT6NrSawIHZBaF
pfIwWhN7Edlwypd/XA658+flfHLXy03D03+U6JGM2uDdo5ndra2gT+8RHYUp45npa1kGaEpZZrKS
yip99S3zrXExRA+KMTg7+JiL5sFJ7XUcVf5CXJQO7P50tXT3mO/VL0G21jU3eXWgwe+oEpdo0xL2
0nCWxvxeIMHT0j1aoVE8eSgj7zoFKUPR7qXevatUxZOG9V7qIK2GQtVSr2uW4Kzk99XQ/X64tSFh
2C30rNTuxJBbhwgbGxPenLrEPO0qgN9qEj86SMUsWG7IvCgn57cwwRGqQDw4Ylm4TUAu7DQe0LUW
Ns3BL9HPkL0WPZ8Q26AhCfsTqr/uLLfT6oLGtHsHuKt5lX20cBNUrb+q7lQDzjOkVarlgM8cqkog
2Q0P/xttcO+ayMOPCNu1Hdrg9bfGC85aO6bhDww6WK5O9bO+oi7gNtGjPEWZHSAfaUaPoo+KzrVP
myDDv/pETe6v1zlR6c/bLlUXXg4TF8cIRGgyMG76xNOd8LPbLPdbxDgnEi+eYJCl47x27/hGNmfs
vTcs470fFie+mwVv5EJQ9JP66Bg7sbaVNWgcSahaZ7ukij3J73zgdMbTD/xTKWR0dFPpZCswrVBP
Dra959pHr2C9Wajx8JYV3i5w4vpQyZG2ssjk3ZH49H6gmJCkqKFgv/qWUVx+sZoonxd2M95rVj6s
R03NN5oLPTWSYkQdQ+D/sV8pO61UgoOMxv4C0Ff0onUxkij8TqBckD7R/a9DZCnsDAcf68memaaA
Q+2VrfZo+REOQVhWvVvdF5bM6NBidd4dgh5+EriEvNtN9cku9XsUUugAEfTzTFeG/q42oL/Lg2E+
tF39VuZO/9raw7C0Up1c44QoqRV9jgax8zTEHYrMdhbM5FoPXpsME0yNr8dahM5Ywqz3uhOWSjXa
HtFZnUY5mRavkxpOjhhF8o7Mp+R/S42uOVJP4KPIkRS/gaRGRNWpNAfk8n+BrVD/n+M01N2LJkQ7
EDzCjIlagYYnS29sqQU5Kz2vmBlk1Hkg4zVPUOfMO/TWui+1lz+GfDs8JOcWiL5k/h3WN7tBa733
elQa7NwD/SKPx+vCAFdVJupnF8eWl7xWxnWTpOiITqHjIKYu4fqwu/byZ3WpZx7/eZ1u/uXdZ2oa
CWLVsC3FkVXrUx5dQWjWHMxCeoK5iE2Pi538UIztvdwl0bbqyslH3c+e3Ixlia4m1vccXKBX8xDf
xg4G2NUBqZzCYDhkRZT+/PguzzTzNjyR7Z+3jiW0ga9jp1sb+GrcVW6tzvBotGI0AbHDieN4V5Px
/YB3sO2bLPpSV60+Q5EgfYBgoq4z9h1r3IIgXtpTGhTLjS/JEO48FuXiImybIrKg4DRGcBOCIJAb
SfCEONSdOlXn/Q5pt6ij+DvNIKLvV4Sp2ee+6TpQLtZ/wKECmfuUeJtEQDSDV4+p8U+XP8HoSN+4
OnBC60mjtDuPmiHKX2ID0WV/jFYAxaodfLIxx4GH07KhHFlPh2tPqg/OTDR2cUUlchzsmZcYIEnN
8SBwLgIOI84+YWI+hV1nYCcx1rgE1zxNG72ZTI6pp51RzGPRabfNTpEKa4+mJFLcpqJfggQvnWkX
9JHk2G5kxndxUSIFXGThK4Xi58+LqsjjsfRt7WLFOUv9+F5F6fd703ULW614Sgovm8FOST8CrCgs
9I9ecQND6kCTjROsSmORRYF5qJHIW495JG8iOfIPBnCBpT4ifuL4+rPvklCLAdnsSdFhcz8lYaRk
7J5S4IK8K7vhA+HqsNb5goDHA+/RIuiKz9IC7+ifF5EID64XsW0tfl00CKRAiSVRCXH2ehFiyOV+
2jZdf5KrSt2T7JqUSAAArVod2XtkCf3geay9r4phK/tOi8LtmIcOi12yjJXLWrbqe28tcpAFDJQ7
oxicaw4yCQCiAEy65LindjL4TUlSMIJrf1RxO3yBTNUvS/Ipa9sIram50MLswdOjVwwA3CPQ/nJT
VepLWvfuUTSJgwidJF6SeA/3n9r1SlVnTdKVi3Q4RQ0aNALQTgWk3Iuz20G0RV6br6N0zwxlt+zb
5HOKyxr2na6xV6bSrmWCp1Xt1MRK3FQvondoZGNfOmev7KuNmkTaSzQ6S4p05lnuLf+x9LtzrPYU
wdBVWyvwkmGPq9pCavpgmeVluu7Iv8/FU6vYQ7p2Bru5hqI3MZHNUYaVkdc/jGlr1rsy+HpgXDQR
SqFyKMB/ntzsuzZY0r7Cj/ogFri+sgwsuThc17yqjRkp2Xm1nZOcZjmDd9qiw3qOSokPurobvrDL
9OZD5fv7PPSTszGGv7fjArbvU+P/03Zey40jWRp+IkTAm1t6I4qkpCqV6gZRFt57PP1+SKoFtaZ7
pid29waBzDyZYKlIAHnOb5LHKd5oEudFV+/iQbNPSS2nn6LGX+viEwVJvufV3151WivvzNHgPyDx
ERiqa+i8kZ99kmr84abYIW3yfUJ+eNlFavM49H6+zW0t3IhCoRslGkRzHW9X/mTPaXjJZWWYqBdP
NxAMWC9tNWq4lPJubB0St5Fwgq/ZXoZ18cWoo4s35TrbMD+YiEO/dBEaYciEBOfCDdw9srTVNvAc
/SFOY0TBwar8rPGTjKrfqSsbL2n2QDIYg4W3E+SGPvS8H4IjlCKG8y4mLWrrBauYz6LkAPZlqhHB
OBVFhbSiZKQGOGSJ0bbcA70cvtt4nw3s1V3+O5ewGuv7GHOduwYK+TrGZe6lSUoY5HhZJRk6GY4C
WT7mJQkgoAnJEx7Sp6Run0QEBtBsWIP4U50jrQ6BJNgrOIM9NFPyTURYyOTnRjuccu5pK8zAq3M5
HTrZ7FaynygrW/GR5orMkE7L1PDusMJPSR/ca2pcXMTDJ6PFhPwivsbT2NxCfeZd620enkvtf3j4
OLL1r8//CW5D5UehUKc41sSSeFf20QwJIrXcD0+jcyglpWv2QQImyXH0doWsgXkUxAhx5jUuGyBd
jYNVWLkSWLLW3TSpawB274qVQm7iWKCjTvVcfoqsCP8OblVbZEnCjemmZIUnMLEAGYejV52x38WI
JYdcJI/V0eTO+hkqz+fUjtSzaMkeJh1p+BQFZG0UM3UP3LfxrUgt42WAB24BlLvmTiXdR2PbT2ph
6v3gSAiLR/3Vr9vqe+I3Pw303F9KMmtgF9rhOUQYGwPR+BINXnefhUaOKoyd3ZeO5e5Cpav2JbtT
vLkkuCpF+9ir8ngXBziyj2r7OBSpugxxa92YDlWFnGfdT8eskP4BbRQpIca8bv19wALhIdETtM90
DyaX4pTfFH7tqZpbz/qg46ilm+nWLPLm6pv5KQbK+xIniBpPAEO57vzl0GX+xQqLayf54b7vA/Po
pnBRxIHHJwhFBFh5z/R4hGZZ0P7uVJ63VGiCwvniwzdf15pcHtEvq8+UxHiUNsGwRv6q2JSRq59L
7k4QsAp7g48sxQfb8ZEDbSLrwXYREgUG900BMIMo6uRlYmGZxsvFJpPtZ2xJ2u+2HWSLoiurdTg2
4daEVbzkDtA9OyZiHaXutz88Y9iWXtH5i0Z7alPd+W200pWd9K6mOr8aLBgLQ6Qu61pBUDfx7S2C
Uc4xQ0J9Z9rSAfXhdK0gfzPGuG/KoKtRBcY4oAUXt8nchh14Wp/VHPxeBejwexN1F5ti6y9KTuRs
LGeJKD/2xOjIH9AQAMpt+PcEJLiJZa2PmeXYQluI73rPD6/iUBTId0sREL6pK5KkEgsJdIOE/lBn
TbJFXf6lt/NLYab5E8DbJ6V04jP0M/lTJimfM0+x7tUwr06DUV4gAgDpx4KDLdyvUG7SOznwHjBj
GvaelQT6ogwy/U4iAe2sR5zdXzqTrHHeyOVGNKXBPNs520NTbbv7xqx7fHPT9EWXwsl7tfGPqtOc
gGna4J//4OH4DmeFr/2Mct/bQlx95ecIjk1EEpN0zRQi2o5ffZUsXDZad/hEZSQ9F3H4ibeT6n5A
LmvJ65NywLin/Szb3KmBhidbkiQ/ee5218RutVPfWzsj1n2UIM2ShJ4OBH0axLG3u7a9ZR3yMfpO
jZGITjGGvRNEIO1EO1AtTJorTLfwHGjXOZnlz7zGNGug9zzWpqapmQiyOkoDo2fMN4GTD8uurqSM
UpyWHm+nlo4zjcsbl73spt7I4wFlq9LSRzux851DWg2XYgiNs53UW3afa93RfmYdBmJyWH/vdKO9
jHWSTwYA5aYMXsaS32HITmdowup3pz8iBth9qiLfuSvcEeMU3EJWfYSncBNySw+kxt3JXZAscn7O
F4ye80s6nVm6ckm46R9FlxhssyrZdqjzLUUTcFNyLynld0iXx2xSKSsjud13Fa6vomkF3kjmLfoW
Sqn5FDRD95BgVRBPrTyTgW96LbqUci9hesYBNNnrWRxp7bb1zW9z1xw2xzpaXlDa4OpvMy1MJEHx
/kaS1j70RRXu7cZ1juQvk12gK96pC4Jq65dadE8pEU+jXCvOo11a6BzKqM503sXhybzLkiw5pvZY
H3x+/rsmyOw7LRvwZB2wa+2LGqV1cB8PmEIgpqx38lMeXxHfB3VgjwlCtWG4a/Wy3IeeU58RC8Bj
wInLF9VNT3LBLx07s32jpNXXsMReF6RectEou+4AUsm7Nm+iZYFVzlohi7pXTFbrDGl6ZCDGYePN
8Q0q81qVS/OXnSePCu8Qy4qk4qXTpHWHteFvHVKZz73wxWv5hJ0fZReMKJtdOdT3Nj+lbaTa3bY3
wMrIlk1uwfTVZ9movqtmEv5OzRMoTRK5/JgvJrXnF8tHR79olephRDd1UyDwfmdjNeeE1ARdT6ou
MIyaZVpRCSgwbsPpIv4lo1m6cFLeSUzksDfQC7PjOGrGCTEqZeU7nfJFR4qWHIhNodJRuGVvKhm5
ksA3RmQs5eJAmtICLt79glvBjZKqPTviyrwmVRMetQCBcDtph/vEmbYvhvE9VHIPWkY97BS/bram
xyuSEgzXBpTuDweYHPYzyfAwJAiJxDESsmXaNs+kJyiQEBFML852kSVXtcNLqOmrnWx58d4akRlV
RpTj+L+MtoNcm2dHR1gk6AoPCTLoxYMaoESfA8fvA8d9MnS9uliod0V5uOg0NNmLSVW1r+NTMBbq
lgpyvRbgLjxgspXZBcVeQL+acAJnwKO9F6NVg7KOZehPstym0FUzUqYYkBllGy81ve32TaN469FW
0heIGL+ouvSXwoHakWn+z2C65xr4+uatlGP7Qh4WDSxz3wbtsO3bKH3w1M4hX9lUP0wHjyIkQn/h
Mv2rkAPrUyHrI4rF0Ys94O+apZpzSabDoKCtpYZ8UbHrUCVUaBHgHUsrX/tu6VxEoOOYCIiGurOY
+3IJ04/S4MYyrSLCYqM3L/Zt7dtisalsPVANbTc+o7Xqr+0sT6GKkwCEM8j7c6vFd07ofLUizTkF
Gvtrv3ocNS1YqqN6N1bOUU9K92A5Nrp8EFSW4+ArQE/qfufElYrlYTyc8+kQ7NIhSTdsjoNdzk5h
BXNffTbxkdDKvv9NfW4EqcyLCrvtUorxuq6dbN2R++Z2GXsjzpncqHXJuPbcR3byIIWruDCVT2bo
WTs3wv+Urzy/VyX+AmYmXo12xQuXjCvz6IIeSTTD2oSm1q86I8LlQh6su6xomnZBSe7RQO1wJ/rm
g1LZf4RUtkpeDTlhCDgVVmZV9WxXXYXXqx58bsssW7WJoV0ix2eLChYCPPc21EYoAhASwPfE3q5T
iw4T5vrUlRpbQDJUjwl1pkWB8OVe9CmJZi7aERljGFwXXJysX9SiVpgR1q5nP3gab8mBKn+TJWmA
Yp6NB13iRRD5du7uw5SaKKSOF8HoC6JV8Usn+wDWgQNNwGWbBLh/AJXeHptRM5dRb5drEwy94QcU
JL0EG828T/fBmPJ7yGUJG6URcwvfcR8Gq3vwTO8EN9pDJTyUSLBEzRbV+OxKPg1KsoRgpqTUEkwM
3pqg1JafMB4KTz15DVIhdfkpyjP73on0J74/yGIOsHmgy9qNF52thmTPkN5YtIIPVrCLWxUtBWBB
qhV9IRoG93X+QzRM35fXmdVFkwTleIk8FyaVUvcwE7TxcuuTDXOrxjbYiylEDLBb0M+GdCd68g45
bdnAxbeWGmASjlXcNU38ehZrebTOWuqu6E9Uk3A9MbdT7kR8r2K53cQ8CU+lgWUoTjwofSuOexIH
vgbOvoFphTXEeDJKkwdAEl6xpsGXMuO2KCRPlbHH+Yu/zN6YNE9FX21nBzVCrikLbXVZ6DC7mtik
Ct9H21HGlSsrEC7SXe0iD4Ox1LB6uPp86u1gDfFOYmtZqN4IG22YUghnEKyr1pB1HtMgN51chYsT
6i8tpL6T3/4ctIxCa4MciWOTuM2DyDpUbsW72HSG8lOV3jpFWxxq654q77Bpm6BekzalRJHDhOyk
+MWN/OirIZHkx5Kh/sz9XlnWoes9gkUJ1npYumdT5ksRRN/YXFGAb3CMURuDR8vUFAdsCkDVGg7Z
AXhtDKm9ZR5ShKG7WL1o1UOgVxAbZTOGYs4fOHRCDOZkp4z3ronZcDoqKMrnI/kAPTJijEok7SoO
hQ8lkLetZoOr4mtfWTcwjHq12Pdxqd/iOgVfsJ5UFNrDziZHWx/9VUU/YKMyLhx3yJ4U36weugrr
1j7JnnSrXTuRLF2nF3W3qZRnDcTqHQkC99Y08gRLtKELN4mahwhstr20zjMfG0E5jqnFZj9wysuO
YYo8I7+1gB2z3l8NlICwto/HreG49jEqpc9+iHxPB0NSb8rqCT+a8ikDjZRrqDflnlQ+OVqHSNow
NNxhadrUgbdKS2rGrd17XJK6E9Qt9z4NzZ/KOIbPXhKW+0DGLKlwvAh3aco9elcFOzEKIwLnKl/P
Qa8w6krGioyL9CjbuvzA8wMYC9291cJb9NF5MNloHi1pBDDYGtrO0CpU0FzZhDEVVbsEANMKHrj5
KSGVsAOJL6/I6zOKb9I2z3i8S5FlkGLxy60OTHQt5qpO621zJW/Wt7kNoDOe9uT5pmDe8CrMJEHG
i9GoJfeno0F2awLT4oGFrONGBKddTH2zx+ZYBMse5qYlTlHb29y+x1GZgvZWBGttrWJRY7u30dis
cMY0k2J3mxt0FN5aSkLinxCN2LBRYY22WLrtDMtpz603WBuML/I7OzqCPgmepGrZKnL3JClW+5SU
/WdYVM4p09N+V7SQNyWt7864K++RUXXgDkmBeeurlW84QeT3t64WsYJ7nWKzK+cqzu7smAGa+wek
NbuzWCMtEWpj/xxs7bRfJlba8YoXWKjthvHR8yB+w3r7kZKc+pbnvroA5WGcE9cId0FvH+p6TC6N
EX1q5Mh7ho+MUI+uYHiHUtJzGeGXRK592IhRwAP4fhSxcxCjmV4+JlXWXrzA1j4336oi8Xaqj0xU
3mFBhz5niXRzgStbSJETKetxODg5msgYHlt/nOLcMRx0ZErV5buAd6d6ouB/N5A+8IwHFxLmZ5N/
HgVZYLy9433W+LZd3Tg7iJZkdPo5xCJBtMIxze5xXP8hWiX/aOjbAU7RPZLrY1k0R7unRidWDesR
mS2QKavQlLTz4MqvB13aW1LnneduXvjzQ+x6n0TQ3I+2prL2ByrFHwYyL5QxeIMtMAeLEPIR7HVM
+657u5zbsmE0SkX5BB9+E3T18GKPprsaa0DNg5LKJ1kl3QV2emWH7JH9ofQxI4MELw7FpAQizhA1
t/l5pzzDLVRARJ/ydhZnCcLTLYSSDwMiWIx2jeS9G4Xs41HC7iqyEuReb6tWFX5iFTLnYQOpmATL
MKZYFQWvB/QU00M8HcTZPDDHzQMf4v5ByLz8CCA+wmCIC8/zRHOOma/0D0I+LDXP/dtP+bdXmz/B
HPJh+Qp7m9eP/7dXmpeZQz4sM4f8d3+Pv13m319JTBN/D6Udik3jBw+ia/4Yc/NvL/G3IfPAhz/5
f7/U/M/4sNRffdIPIX91tQ99/4ef9G+X+vefFHmHkrdDLVsiEMKrXTD9DMXh37TfDVGKYhau6q+z
bu1Gx5BFrHJr3ya8m/aXVxCdYqn3s0TvX8bPV51jZOrO43oeeb/S//b6bGbYend6yNv5fMXbqrfr
zNd93/u/ve7tiu//JeLqNRwIo+jwS3/768+f6kPf3Pz4Qf92ihh499HnJcRIPF30Q58Y+Ad9/yDk
v18KTH2DFi+WB3o4VPdN71vrEkQ8Bqw0cSBHMkBPK5A7NMFo4WxS2O5KsqtM3cYV1olV6fBGOQ2L
wH7wwMQBXkFEti4Palb3+koMezjG67FzAvMLg050taMTHwuHt8BczdWtOqDurVNUwme7WFJmAHpJ
cvpokHA9dj2a9Qv8BamHY1L8emr0YyQtRa84qNbrxLnrNnua5+JyKS3LKv7mBniQ4wBnLNMkibbU
pMhHyUn2ACpzpxdpfY/YUvogkX25M5z6IsZEVMEvF3Orsl9BC08fRJiK8uvCJ9lyECEYdfCKlPJq
yqoiIM4zMFx6qCzmhf7h1fGnuViG6pJE/YsrOwPKS6r73Us1MnCT4OIIEgsc2CS2KNqWavmI0Dmv
w/OA/hZi6hIhWU8I/nC3aWKuOIg4520Vo4iwkdMh7yo5jBatDKkCiFNxIEtohVBnGJoPt6DItk+g
L4ftuzkgT/8If9eL1mJsL3tN7hZS5afsNXXzvsVM716cxVW8aFucaD7080IUrHg/5Tv0YUJf+3dt
5KHW8McaIkIccra3qECZ7XbuE2d+bLU7aJC/PvSLRfLKPpb5aB7EoOiy4m6TyMMk6twZYCapExrT
QStRvzdL59YvBkW/OJsPwOvMo2iOQgBPnNoUU9wyfJ0rplV64K4CrcRnOkn6DRAArEnCUXUW6OtV
F2y2SZJgayHxrQVCTdrO7Dehk9WXzpPrS6nk1sFq7SfRNfcjv/WEJLTNXoNQcUiAI29M3WuXwzRT
9N2uIVaaO8V1bMsbbtcRA3I+fkHRucJZBZquOEMU6vrK1/1A3UWEz8kXt7HbueDsCvauXw+gHeqV
UwQnnxruQa41LUbJv0iqg1RIGMIvXEku/3ReY1EuL0W4W5dtf6wVhCC9qsXdJtReudOR1Dg22Q1o
1PNBy6t+Y5DNF13vQj4yr8W4F9rQsd+FapLbiemCiI18wSJwm+Ar2bsckDFE6Sq2zaM/gSKwNpS/
JhnqQF0BxeEtwjcVBSflLlmq+w+gnygBfL4RndboZ3fwXw0SIKvsDRuEptERMycqR1MGkF/KQ0AV
9SjyeuJgIaC1M+O6vYnm5SN+PWwp4oeaatgtDqhFt0b1pEI6Lq+uk0LBJqjLcOUbITKmIAVT4CB4
LneuU17zbiivok+Z+hpI3f6yIke7EW0x/GGdXg7POMx4+9asursW7vOd000yyqIdur52tFVMe7M+
Xd0GSD6BB+it5ruv1QGFe7VdypKXr+YVmjR8XetDH3bq2tFV7z90m3IgbSUVZ+Hp0SAeF++eK7en
DWyicUkOQXn3hBGR/+aJdHvIdG4gLz1AT0sYftbSlaiYJhiMIbaa4UZdRpRXOMRvZwNw+2oxt8Vw
20W3GR/6RZMddLsF+f+l6hobSyud/a7kQGJO9EA6zYfUrV6bulcvGmAid2JQ9N/mtrBxlt5Yjut5
Gll1d9XmhbJETgmdVpybsRQCnb5SdS0IAAErGMdZ1Ys2oDJ6qFOru0vDlI1pUBX7cIyLfaTFtvzQ
GeQOZCxZliKmnAIjQVUYJuOehqobech70WX7mEjyMtohD1IpcrJ0EDpejL017njMKWfIrOpZnCUI
q6sjRr5zv2qAkEtUA+0iQh0ZUO1C6XNja/GxofjROR9I6/EvAfW9CiRnqgxMw4GOo7PydjXRV02X
7DOJkgxXmz+AX6Ia3lb4OP75g/lpXICO0ZcwWNX9GAcFGh8pLnxNglClhLGkiha13yTddxtPhGUJ
qf/ivsUGmjV+iO2sLyWXiQv/3vQUSgBNhTha7FSkk1Jvp6HX1N2GCzMgIwnS4bUvg1iV9UW8ETNu
k8U6mDWS1Ct8nDymtUp0zJSVWNHs/Z0I+ThlWhtqbXAUM8Qo9nGrWLWs3sRlbHIPrPBu5b/O/Gn6
8ESUqPjmmyG6HkYVn4syqg696mO4Dc/lScQKuZY/x8rtaFCmAfogqdiyWAqPJMEZqNRWggwT0ZwI
BTJe87dRwTYQo5YN0EGMirlZQx3yVYbXZZ2lTp18gUGZCnlYJwNfgJ+am2K0QILkNppk+TEodQBN
lbINgXgg1oxTI0IlMHims3lg7vOnURAcytYMYSuIOHHoaut1AO7Gz5EK39h1FFHnCeISH1YSlxhQ
O1mIARE8XzuePhToq+pUAGvSLB3r2gE4XmD24Qs8KKce5BePPwDFwkBfA8BXXgpDAWSVD49D1sHP
kyJEzVoPyeBUtih+yu7Ji0f5QQn4wk7TxappnZb7nnzvP1vVxZVb6SXJspa8PO6Nzja2itvCzAaf
hcm51N4FauA94z2w9wqy/bUdjk9ZkS37SRgN/lx2r2LOsvCmKEiLvDubeOuKUQdTDf4pLClGxZKw
8ro7MRro8rsl0yGlUMwadp39pKQQU2FwMhD0VvMgS1G9b2zf3CQk7D9LY3AvnsNzRAzwc58HlrHx
KwPHDB11KkxWR6PYivfkEfvno26lyw/vypAqeQMfZVk7GuHr6GufGAmq8t3I0PP4Wdxe1Sn47LSs
wosarQUtRpE91qsD3vRSd//WpCjqncRhTK095Oj8ZEoOWLXeznaVYgcP4uAA8MgjsHiihbaFiplj
fdRavYrQWU76bdJ0LTdZJoz8/h8sXNaWdRAo2wwpumg51PIhrxvrJEIG1e3uTXvczhNUXKF23EFh
1YsJrpwZy9ooglvM7bpjdM6zzL8toiHvePYHCp/iU1jA8HdO4RoLESsOoKbjFdimbqNPy4+Sjfq2
HnmPUrySQ7Rds6bqHgevVJdBZ/g70deDuL0DFfUTg7juUXQVmY5UUCKfrKmrA52OrbbJW+TUzNn0
PWjGFzEmwnXs4pZOAmWnll39MCTuC9oh3dHB0Pg4uD0odHEqDtzeJak+zgEfo/DxfJ0qYkTTzWqv
WIg2UmfBWjXG9rbmHJNk4eAu59liXaMcXhe7LSHaeWI9yV3pbT+EmJXME9VzPvlGqSOT7OgHu5UC
sIOjzKk4zG0xLiLFsIVU1mukaJtz5G1IhFKQGJaKh86ICBJriLP5kiYydtryL68mItmj+qgOgkyU
1ao/WwgMrrDUjNai2To+fa3Wn5FZtxYdGhSbDwNuF+M/FMb7j/1Zf/DzRDmWaRmbC7FIbz+qQ97d
e6pXA05KrI3DzvJqykm5cMux24umOESNjX9HG96JVoH77bUx+lUa+f45m1qO7nlXiJnzlAIVjlOD
sZw74PGzdJoalQEn+aZA/w6WaLyM/ERUxP7E9OnCve53mypIwCkVJdLwdXctLdl/hAgArtJ9FAct
NGsQRIZ7iKc+uwKoOo5o/otRqvXNOfXUQ6E7rxPUFggDhr78yOmCipasrbFFNnaaDvY2vWsz6/cc
DzUQeJdZXUVA0RbD0mv9YSeaY503gNHMYCmakh1rD2n+OYni16vh4laQvjStvRbXEaibTCNpY09u
GWiJ4meNq88KifXsJPoCPJR7tvJ/tPW9BlHuJDrcaZKIEk1x0AIzBEeTeasPA3MTDy194xsYR5ef
NcXOT/2geVdYxRSbUOVfGgAfV3VXjRuq8P6jawf+VQ7sBQ50yb+Mirl64yxEbKzZ3qOYD7n/43wR
4SNOe4uYr/B2fTE4rwEoGC1fQOiOEcAP8NHwisoIoX8T8s7Jluo1zAwPIQGj+1HWoXcIJ4z1QkQ3
ZmAtB1/rL+JQo5p6yt1qrZb1cElNSB5J6GLdM/0LkZh+cSujvLu1bMpolWT0i0j8Od5GxadL/mI0
JiX2bm4zzcVT2H9MMSvcUav2YDjFUG+ivDwAF0RbCgDsQ+8v42Aq+E89mRw6B7NPf4uhW9Dk1x0X
drCe53hdFi+G1ntdRwwgrvr/uM587f4/f56mHeUlnvDFuogNnDgrddvizbKvXY33rbhttbuhYBle
vWLtLja18NBDAU6nAdHVidFbjAgvIOWsldqBSzJNEZFibdGU+lEGIuAh+FRHxbAWnWL4dkUR3kNC
WkO+woTdDqLXu3Q+gPNZ5Lo27JqxXst6EehLkhr6ISgSA+g29/za45F3J9qOuL+LcXI5g73Oi7re
vb7XuH2wJ8sn3fMD8c52E9u4QtZY7Lz1ydOAGZQwc0r11p+ivKPfTpNs/NKqRr4X88UsMUHh67Pi
m4IsyjRfDHRtYt+Z6iBhKtnD58CoDKxEcTe++ZZ9aIoB0Tegao19I9Ta/xwrFo4D75tloohWmo+5
pElLcaYDWrmdpVNfHkvGozj7B3G2ZUuggklm2vH6gzaWaKrAeKU0ADD7ppkl+ku/9d7paMVAC2I8
LyMM6k6K5eXPcI0Xup6Ace51DQBz+KhN3di6Rpj0khIVTaOAeo9GkgSAecyeVYUkPFkgBEenYN7o
b2uMvNNcQst/9CArPXOI+NnqvMfgcGFiNC5vs9x6qFyz3L9rQg7Ztx6CJlupcm6jHmJl19DUjTvh
V4IT69UYtOYoLEzcyaSkCiRUsItAXVnCw6QPzegOp9/bBDFLHGwtvk0VLTG/N6JwbQGlWeV2EZPr
bIZtpgTaNYdotW5y8mS6YWBoPPW5Es51eWZWtxAxMLAAHtBOesjV4VfjGcqB1LB2RdT0IIe+fFKa
2sYp/HmAK3atp6GhqaWTYva7WrOcYMktdDhEkvr7FqlD1gKdrmdLcc35w8QeWt8hsJgcDPtR9Me1
Uy8LLD62t6XmDyOGxQcMrfj2QeblsmfFiax9GqoeggnsGLVpP2kHUrsD6g9vS2JLv5g7lWEEdyv2
iyIczDeRiNbfYuYl5oG5b15mnJYZ+Z1iV9x/JoX2DKFSeqqzwdhmjZ7v6qSMn6QRzTKAjz/+HNAH
GF6UHmkZIQU0yPBkNIS8hBig7JvayiyS9019aopgMSqC56YY/TA3M4Gn12Csl93k15ZE4IF61/4C
vlVxD56CXDokHlS+yhz/NmHWRm5XO4noqseKvNS6Y1b/jjNDP/hIPB1hkvJfVUg5AjtSl+GCNfXa
GkUlUkJidJhCxJk4lBUkqdvIx7YZ1NrBbH/kDrL2tYgTy4k2SaQGKjRuWYOHXLsXtQk0aA7aqPjS
ri9I2I88R5atgR3W7zjWkyNo4JzUZ5AkxwpE1BIfYEw5p0mVHTvroGkC3q1SS9JPRS7DWu8GGICT
ldTURDVqODu+2/hLCzNgMWrIbXkdkSo/QcB7ZteZfWmScFwoWeA+Nw1wJKXNhme3CIwFhnrps2vF
9iLLPAcXhQoXXAPObqPBaKJs4BwUS8PybeJp62Ho3pqKkHpAhuZdcx4Vwf90bhx7wdLq2JLXE/tT
a4DHaCVW4EHgWCdzUjuhfAaKfaBmeOy8Yi36eiCXI9670/A0JWkzzCSnFXQIXWtHUcu1XUr5DvkU
ex1B231Ro/BzBcXgKreFesYvM16I/jRp9VUiAyN3JlAv9GdezZQv7ljUB/4AFU4lSfQCu61aVJ7j
3oMFHB9yqb6Kfk9Nik3s6gaJMS4SVPWm0YET1ehsPgdfNT/sf3ajh10Bt7Vrm9fjDveTYifriffA
dhAMvZmaP4Ovao3+iYhE3my4miGyMK9v1uhNwnxKB3+FhEUMByoma1ROHD7RCdUgXg+DFZ9A41nn
tMDhUvIMnmZvZ15KqlT0BW9n8+jtLOyzU5MijhV45tXn7XXPd1G7FwdI7Pq9Ebry1oy1bDKrfj8g
mkPoXvM8sfcido5A551MmAHmtI29B8T90keljMO1KwP7zyqIY6GU50ujteIfdR8uR33ov3phGa7H
EmvXOaKaSiT/NkLoRMVhsEwCf/iqexKEjxSpzS3qNgm/Ikn2z+60A6l8x1oZeGEtTb/2ycSKzYk1
bUPEuOvBb5AC4+igGdpgS82AGHVimx8NBvODlJeQQqY9zbtp09rUgPtjVZ7qIEp+qC0JX61w8ocB
YOK+syV104+59JkM1i1Cg/SzSAaEh8wQSlRKfViZ9Naxn/tG6Vk5oqxbP6CjONyjfb7TUj72Us6G
bIN3XbcSseKgyfE3JOwwh5ymF00wwqnEYZFN6YXN5bIdS8qSbqKv6sHqv9QVebhMIzsyVvXwyVLT
laBAI4/Kdhg7lZVgOduqpSxs08SeD8PA2Fda6TFwh2GN6n5mwpRBFlccfFOWD5IxHcCaJ9xFOAVb
q6tQCprvCfdGKgXTiAifOO1/d5p6AyIv0GHhvRZDfw2m+zViXwY1nNhgWw9xIf01unW6qXJvQMCV
wwju9jhiNxrbg7UTXZqGijj6lX8KSUOtP8aDry9GVDhW89w5Tpx5UbUN35b6EBbZZ8lREtzVkVxR
w1WdGKu6NtOLkcdsNPUo3JYqDsWVGrDTlGOI84087g29/N7libNRW3nEigB/wKhPqqvoq512XM7G
gX/bJ09zYfhBTZ1jxFpxWXXLBv+2lSg8zgLRt7Lluzqmj3vRxu26T6JqeRu+aUf/6/mtvKlrGiRh
sWSTNeamzZpPdrBC/HJhqH186oa29deRBNUT48GPzWhiGeOWmtzhzbcVrbfQerqPiZvZW79YUbRE
v4h4ixf9uq9W57d4cUkR6nw1CwSY8km1Whyy3DXXVVuOi7lPnE36mSc1c5CxFTGGjS4hfP3XebXd
QQoSkV1UeKe+i6x1VkzGwm8x84o1wmtbqlE/cT4wD0Vh3N/+HqKJ6hW0aP4A87+IKtstTHTZqcX9
/G3qrSlGPvSR8f3memWxUNROXlc1dzahLpBX2k8A9e3ZA1oMhhVDxUmsvPKKBPdldEJFlJhkeS3q
C9Pov06qq+j0WipRAqVfO3oK3S2PBjykvGxYRLnZ44RK28MeZ9MOlBJFnzT1vQ+Edb3mbjWZpzIi
hskJK1QWyb+BvdYQHgp/6VTe9lI6aBdxGOvWWlkdVvJzXwm9jhKi7C2SVNbZFrfeqpuMw8SBbDV6
qyU577R3UXCcjMN8M9Luy/6rCHjX3bTKBjnbZCn65jXIyYF7qizrtoYYMFPFOaker5rTpZq364EC
ijfjqOOX+ecB3jl+UHpt9/PihcPPINcbvnyOukNBCUmYSVYNUcPyqqkZPGtLP1cpImvFdJgCRJcI
EIfQet8lQqeJgJWN28Q/rzUv/+e1hqz+4gShcrBVf2GZRvUgDqGS6VtPcZtXX5s6QxRJHR193/wP
a1/WJKeudPuLiAAxv9Y8d5d7svuFsPf2RsyDACF+/V1K2l3t3j7nxI34XgiUmRLldhWgzJVraUmb
YSjC+6HgOkcFLRkZS2cbmYiex0hcoRZfWm/RPtpx7itsZT5H365HM0y9PtmUM4b3I9anUV9bL0nB
X8Ys8a+jxOtek9l8T0Nq3Qkn/4guNHGmHp4iDSGFbR1pQEEczPToZXQeE6d7a/RBdLTNBqCmWhfN
YMse0nkrS+CXQzNoLjqQ3y51W0pfykcS90xhVlfxa9Siz0+vYaLz6iRxmSLUlS0zKqEHzgGyAE7/
nhcDVHNzdSQTHWqwOm39KWMgc0QYMo9AWqSIM91eHTPDbw7N6KR+s7GqwdvRViKjRxyd0gEcjtGq
syxrQdsUstG2hM5uttuMTzZawEHVb2EGVb/maAAFZAi0YB9Iw9As6u9bM4cSg6YTQ7vrG2FYpdq1
6zJQZA4QF9wY6J/ctLpAOmV1sUGbQbZpdDX15lUx+2u0gKBBSS9Zok/JX3+CydOQvDVKjrP3BpMn
OD2qtHye+8kxL6W92YRvMrQNkd1CFxE0jZ6nGkxdkQVG/2Cw3OeoZ68QZCrvyNl3bAGSPPbYFFBm
VYxvycwLCPHZEn24I0u857Eyxb4062xFXjcWxjoOU9TR9AUiv3m7wLzk6H+6AIqJHy6QBCLYgMoU
qFe0uXQnl2dLDJF2oWHhAtCnLLbMs+FgqDI49ZFKVsJNkh8NGjkmBv5TCME5G8kqD6QWVfY0Gu2V
AgCg9EF2Edt3t5mQB+Q/Ggub4DByvuZT4W4g7oKvlQvW+nwswA+T4Gs3aLDL7UC2EsIroLcttzd7
mLRy0wAoiTwXxME+TaWhQWBKPRd9utCLel9YfUkTfJncPm7rRa/1KejgVT0SVXTapoBgdfpwc5NN
TTFfTRKJIHJ8XmJep25RKEYWemWz1jvdDrIfxGGoAV16t8dAI53sEUR7q1+naDkcJvEhpuqScZt1
4Q9SHgZXMju3xqxSPAsPe1oNmuxNsaUgstAZKUJDKJqd8W5zM8cQlASnHYqsvy36Yb2b/bdFYwhi
DaVIAn/J0Dml9xS0AXGjwNuOY/Y6b1G0nc4+7T/QKPwVol/A0+oI4MvYJklHZIv18Bbr69UanrzO
OyDyzvuZoZErAJyCY2oXDVI6ZfsgcjTwmcaEZpSi8cEj3PiPykNnOghr/oGEXfBk4f6JHJ4Vnaa0
bY/MBhAS+kX2A/7mcsGNzvzb6O5I50vPcRv2NieyjOgk4qQ9TlkFyXWplqqosCtGRvu1w/15MYDE
5a4VA+g8zBi7L15Mr8IH9wP4ItUyF+By9KWqVqiopHeAHo97L1DGlvmiugZW2GDngz4sOwTdsiYP
U4m8HwfBvn6aZHWtAbZVp7p2LXgPAsX8vSNDVUB1Ai+Q6A9q/U3mlvZz1o6XXAX5X5mdoZMSb29f
wK/ZoscUEdww7edWDhfKn/0p4n2N/xiBJjaIs6MLeBX02RN4KYp7Ajr0axPVrWdXiRYNYPyRABUV
N73DCI6tGeZQ1DagnlDD2Ngj2Kt68O1ua7sclhW03g+EhEjLZF6U5ncrWlQBLUmLEoYCjZ3+vGhv
QdQ9hWgJoMV4TTF9eR+bTXmCtgF2IBAnm4fooRdX4o21YELuBAwr2kR2bWpTszzREu/rkAmCnks/
NSz8mUHf7wH0iMYrkHzEp8lj2Z3QQno95+Vfvd6nd2H4CrHjaJVjozVHuJ05LDhAOiGQdhtPpGig
es+ngg5A3FV1bsEBGTlF+dOb0QUPNmQuDWxdaDaKNs2CgfNBP5Bjb1WNE9Jrqijuihpcoq3me+ub
dASg6t+O1jOwl9COGBm1eUY2hPgWa0ec1s6J2eAhPo9IVRWVMMXDW35H2n6xGVGgJr27VTQo83uX
vUApFBxEAzeXSaimiwV80wkN7KAIewsoh2Td5gbwfEYabFXXb1yz84+eilx/hXRJtilBpAiUkZXM
7sRg/jHBvwf0Q9CrzNF6t88ZmtjpXwaY9doG+v+lH8H0cbODG2ft5Bl/+UO8p+0sCSsgGwW4yCrQ
e+RZi1+pzknS2AzidoGysQtBO+QuwtoaF45XdJCMbewXgcpL2yEJieTAhbd9vSCWTRVkoLQywHdI
Q8dz/vukxnIAzivVGUmqCvS3+mCApxLwQuhndNMvm3akkCmDIowE7MmEDjrYjWsraE6pUOrK9aEc
3bWoK7C76xEdAPh3EoGXTm0Ji96861ErphEoHcHHAWQfJJHj482Ujm1xlIP5jUx08Pqw2gcm6+aZ
Imn5vmzdn5Do6Y/g/oSMUT9mA8RBq34JInQXNSZZI9+ujeShSDqbw2nsxMXPMjdN4GWy8YQtk7Vu
pkEuCGtpSXTf4L0cHhpTDJ3RASxp4C3ITjcz6HvTflH3/duEVkBiu5nMu4z5kDIyutDHPdlg+Mv1
bbRWTRys0sxWj2LgyKO64ZWZwHLxsQZ7qGcZR3JO0jTRUAmhdfIGgdvsIFodLckb4FFz9pT/HZ3F
6tEFF/QD5ACqtm37ZdUad40EtxhFVi66sxtVmntah7X46QhXqjV5mejlwUK/K9gw8YmA40jvU1Yf
aFmKABIShH1G84VGSQkiSmw5mxOthpxVDxL7RoFGy4PeqAM9PNcasA2bOHuK0MyKgkcCmigoke4k
vsh7GzS6Z3Rl49bcxvVjA3KMhSmhzFbhjxYh4RNDLkiszDgdd31cAnChU6fYTlvLJOENWPEwLFjF
7QXQDNkZDyXwtdQOmm0Mx1+lXWot86j4LZD7EAGImmJjlg1UgF1U3wxdgosmdwTcWy7DYewuZCKn
J0BgY4aO3FAEObweRE40n2y3RSy3B0a36C9kN4UhIUkDzSz061untm/KXc2jazQZDqi/iNIqLhiI
rCxwpE5R+leBZznIVbSHixCn0ILJNh60gxdkBHczwul0DgV1Zbnue5SlIE+9CsMXXnXq7pYCUIaD
toAoMXaUOCBHIpwRQtiiXeEGa9+TI2cCNe/KegFBRn7wq6rEjS9kW6fow0vdQdegcBMIKkTTtDRb
P33pZFAt/KmIvjdBc5ESCfnFOL3W2PDhr1p16CAZmp+ZUzy7MitfewP/tehfVk/YDxQrQHzFtR8q
JAQc1zoHfJx2Kvb7Q2OGEqq87F9Xrkbn45VdfWWD15daVcizVPkrivYfrzz02XNaF+YyLZ0B0t/l
BiRmYOOeHGPrVMr4bkt8z8M+YyDDboM1KP7DE3r+hwPq6BAVlKl5n4HQbOmLpv7qiv5Fg7Yx/x9Q
G6HSOWXfDcswX+LBz1YMP/r7OI+MLfq300OSpeI8dum0dsOpevR5BMJo7lg/IKTx9jEsfAwjiuMf
vY0k4KePoabwXx8jcYLqt4/R4sXmbOM9edmP+D03EvIVKEIUj6CCra52h9uKHjmhiQOwfKWvyguZ
8LYlVqGw+y0NaTqfgFWiYWeP83T0dftiqaeiMQA95iBF9icnWQ02dyEQbxVXbLUATOjcB+gJuA9D
rJMwEEE6kq2NY4361VxXIDl+AMKouHrR23RIgqGemLjIJji9eeo75+0g9FkG+LtnDECX6pGXDBNy
K7mNxKn2gJwHqj2WuTfBUrkiwQbHQnYBJZDpBDZYaOqZf5EZ6qKQitFRpFNDUeWk1KluzCveW6Jl
Utfgw1TSaU+DZlChA+uGAe/HIINOQP+4vzkgjYBo8z1aje266qId5Dr7pY382Z6Kd3kG7iswTAQg
QwXOmrzgvA73VPgr2AQ53gD0sl4UrWfgwCQ5X0SRDLZVYrX2isTfLW2EpkKwJWF3EounM/IysLgt
Ou1tOmBnetlBdR0kYXcTtx8ZsdTqkfLMR6KwJZ8e3Xw60nyP/H0eBIbnyNpubTSSARYWSVetsw4c
SvQKOL8NknFMauiE6JdFKpXTYY52OhtdvijN3w6hMtRa1Xj7ldzbpY5hA6SQqFcAu1Z1HmYvKmlr
tPrBTty0WRKCyaLJZ3ugNMNYEKlXbb/FW8z5idc3iXsYci+jZmynQ5cxdIvIPkG6DbabN9Zxhd9N
ADvQbrHMC36JLTy4uk6i00KXecIwilejXbADVXf86n6alHj5FCX9VNcWDzl28FcD/2m97aFwESS+
swpKjgKnFmaVthivjcJ/KZU1BoY9G5XXRtvwr7lj2g9g2VkbeN5AM8XtT0aO/Rop1bDcwusc42gi
0jo2kH0pAU3n4kjeLncPCrQVX+KYO7QGmQdIi554gTVoSRt5MOCRsmJR8CqDglXPH2rVNKDfAVCp
sRP+UIG4H2QtwXIawT67bOwBmoZR5G8ax3vzZthW01Qy/Wm+jiCnjwa7tQtNmrBdtn5X63+KmAnM
/cppTviniJmz3HR5eyLvpCvj5EV1HMG6bn7z0q+JhtxnH+f+KZh+a7irZSd5LBN/XJZeaDwasfrX
mRrZm02+n32KM1JouY+iHbeizOwjHwOQ7ugvLXAQX1Q9qgd36Oxj3ascqob4crag+7axe/lgpy9z
9CtepuACnYZKeua69nwkiEBicpwEZ0fFOm8FSXh7Qbab409D5BJYs6B5N7ddTt6q41DI/uSw9Po5
nrirLrAh8WVY/I4ORZU/on/VB+Lxl4nOwOsWLsEpn68r0sskY50K0KZ4ASjQfo9OOMDuuffjZrZV
nNyuUPjV2xV8F9gtzRoXLlnM8zXNuAV7RvEQy2JvGGDZRPdSumiKMd10UPmEllzA9t1kNhdTl2oN
XoRHswfEQFd68aQVX0QIijfbbaDbqiPIUQhnb6GHbJ6E9uJ+JSBupqwpukCOtFsYeVh/62qUI11W
8GMRDfUL9Mhme6ugUgRBImfdZG3zrca7qmVV1Re7jMBWVCggjbV90NPRARXfpjeQXH2Ivf4ZIhfV
Ctp72YM0kW6hM7JJbVPaRmf/N3FGhfRCaYK6fBy5tQztCXT7+o7mbqdBdV8dxtVRmcAskzXLC2s5
StxRam5Dv2LdTyDBDiHCY4Agb9OK1NqS0MXk2xfXqswvWTFm94lgf5OZooIkMLel46ivOsoM/a1d
AA9TGc4D3jXRzeziJoB6vPtAtorz1Ygmx6vtQp8khVDzygfqeksRNMFRSHdqAdgHsukJgwf21jkP
ELA4AYgvW4O1m78ALt3uo6Fla65TXz7sbud+tFfYFr3q+D/Z5ZRDfbaJFnzk/SUrZbDJ2FCtq5IX
T6AxtHfQpQyXPOqKJ8lbNC37sb8wQgzTKUJSQuscUbBlg89nKOSFnFmdTl8ykJDFeHWS0NlaFXHF
Hlkvk6v0O7kbMi8wkYbzukONh2W+kFYc7R17a7lCDH+Tw6hAd3Us2Ngd5nDI9kFvBiJUAGM1YGGZ
6vHiJFX/0q280ZEvpiE6CE6NOdRMMIzrXjNMGpCB1UOoktYQV0ArCw2LEQpmsSsfUJkOr0HvncmM
vy4YimKA3OusxZIBVNAKCMHsyOtb6jVyVLfJcuzvbo9bZEdytUiQIYEWwIfHMD1tbw/faFzrpt4P
AeTjpMAC5wSZl/lZTRMZctAJyJBODtjdsYe05GbQVbaiH7svyRRtup7Hd2TqzQB6x7z9m3xkuk26
2X6f1I1Tc7R6+TfF//9OSnqgxcD2gI/WiwB5Un+8C9MYUI9aSLv5odr4aKR423woo656LLPoH0u/
dTV+mywCvEyeQSdoz0Pv9yF5b8HIWInzbSgzdJxZedysQmMfObqzeLSD6R6jmPqMhz+ObL8sFzL3
mi+AhLClW3B2DZilNpCVbk8gghsOUkAsJ/QDcYf8sr0yAJh4mhoIaaiqaX8EDd8LC3jbRQU4N0gK
IBRa2D+gvMO/esxnywzltnnJwdC0j375tqScAFjqpfu2JFrKTzG+u0kn5FejYgOoGXGm0IO3gM6B
/FoKXJPOpLb9Ma6yJ9DEhiAsXY5dwTekDRYhrXL2fFBcNCBOXtOw7VsIhUORk5TCSDOsLph/freT
tJiHBAYexlmKd8FzUEI2eIETJ8LzZwGpjvnko+u/xJgA/ByGKbE3cW/3Kz750T4JQ/XVh5x1L6v6
WVhVes7BEL0YoevxlcISKD3uwREMnU3HX9RsCHdpxqItR7PiCo3JzjqRNf6v63zqV3aVQ/eDxqpz
etCKOM56hKgQdEG9aW2b/hZYpr8jV8V74q0H6Kq7o7N3+81E9sm15niiuCeTqwEjI+x4qsZ7spOJ
nP/T/ml9fMc/fJ7f16fPGRKi431tydxNiK62jWV4UAt/PwwgslWsv+vLDLzvjQxQuijTH63tR9ka
2Hbkf9oeJCN6whxjTymEXlIfqjAp7tL/XupmeV9unp6C0tcbCyiEazUEp3L1t0jUy9AK8g3ZSDuh
B/PpRebmwh4YeLHxKLWd2NqjNGrOuDEZ5M7CFUF/9sEy/5Q09tsDOK3fwmYYmQ4Lu6o/gzXEe8p+
hU3d+K/Vfg+j6VUU47/Yw7ffnrAxhgLTXVe70KS3G/+aiMS5Au0p0T+ML3plnvIOzBYUKRy723me
HYArkWFTouPbKQHVIW/BdUsxynC9RSuApmOoscwx+gpgX3Y/XMFczeG5jKYTaCPuKZqWHUPct+y5
OGSK8TD6QK04kVHscuhgPps1ShKRH8VnGoLqb9sWXfJgQJHuoVD2Suke1yy3GbqeRLWg4TRZ9g5k
zObszUcOIMxYljvy0pIcghtnGuolVQ5OPlqyBL1O3sfd2Y0j0KIYIZIVfMkob6IPoi0AE4cc3Ily
KX1cT9DES+INDa2MyyMzoVk0NLx8jFE3enDyOZVCAW0DyufbdCEacxn6/drqbKgUxml4HRu0qjGt
FlrLAbQTfgegcT+A/eHfETLoju2IR/2nCCCnkBbXJY8/rOFj/74aExv68HhnKdgaSBykVDzbwXHS
tPtDamyISH+2zX6Q6oNkv2nBAuuWhrV1GwdVCQZWU3QENyefhiiZzENC2BCmhkt3Nt0wNe+TCK1D
Ue8mGlHo+0SGdoQTj9FKnbLqrs+zI+QH/QdAg/0Hn7FntHG1Z5DE+pAsb4I18tvjmpydb4RnhZRV
p51kKsv8Uvk5AystZmeJm67RUt9uaHpgCgs70fbHPFtPgpTGFvD+5J5MZjDgpQrEz1v6BOMQ9EcO
PeAFeWkNhhpcabLhSiZZG+ggkn62o48Ade3m4DLPBADk1ycCsw9Uv4wvZOnMAqpP048oTYY9JeAE
CHK3U9PXcwJPJnZ3wYP2Sk76kqEaC9H3lF/pC8azDm0fv08XRV2vuMdA31xmwT7BcwDY3WDfhU3x
6LK0fCzwnmSP2XgXNza+4y5zli7jYkdOIKSnnQ2ihCVNeJ+O+1UBElflrwOvSi+2/UCgCYaH0AqQ
3gnsO+C7zxoUlVs5Jj9Ag/vd66HvA6KRcF9wqDH6eW69YiL5aaKqjWDlpgDNlCvDTNne1RB8y2jU
DmVxS0MvxBV1YXcR1W2+CcBaICGD9LXPEhtspzkqGLqy2GkpF20HspZ9sP8ej5rhmYUt7/doXR4B
Yc2AVNCZv085wNpP6qWdoKBxc3xIFraUCfQlWDXLBPfwYajApSGjK1S8oqtnocqC1+NwO0DG9gqO
AOT8PbR+ySA8UQSLUut+7L9PynXTZR5yT9OH/4x86aVLV7MDt3pJiqU1aEm3aaHZp6/QDAzJ2x7q
3dGApje9s8N9yYOMX9ztadgyc8XBCvuUYOeB15Z/h9GjYnChoB0W3R/DGr0aAZnfw/Q+Zl6N7HRR
o3fE7aK0Wj+AUXnIJIATECbbdlOWHaELlh8Ly3C2CiiEOy4rwNgrK3joI6SuG+ZW31jCvyVc1j+b
FHp3mT/yhT0CAt3y6mcfNt+UwctvRVOmkMbJ/AfF8GOuDZ7fQaDi7SqNNX68iuck6Rp1sBb0x6+N
bb6xxkBpWh6B2SKOmA9maEPOtDJ/stEkTcERxBYkNsJgnSP39gCRmOrgomQDYR7XeSBbLL520hm+
SAuPg9CF7HA7gQvrFg/pK0AahYm31NZqr/PhZegmiJZWzr2rRu9g65dVD9iNjZWpFGXsSdyh2D4C
7fq7cRaPJ6OtI9O1cxhFEPxdZebJBMvJ7cT3rNkS/jr5LaZKQ/WcdM0rvSPT2zK9KKsBYvMiMvdk
l2Fwx+0A2Id8+tbHkB24pXcpDaztDoPYuePFG+o8UPK5jqFUAakIa5WgzgjJuXS62JEwlxTghs9Z
1zhLXqJZvRVxvhSTGW+mxHUuBhC388EKGT+FwlkPRYT0FjkoREJuaVniR7Yh24D+v5XpJjGE6Xpx
N0jQhXRuNm6qUuDv11QGEpBCHfDSqL6CPdeHRKVrHHo9ZGzThKP/UoOW5ugGUO/jWjvaKiZ/2QtQ
+E++UYIJq/5ZK9t41SdBVr+dWODHzQQEQVwL1cXSyq3nJui6Fe+FcyctaAtkbVIcUDAAo0M0heua
QRUhtaJymdcg34mdqcU3EGd9ALQ3gDwYmxaKfuloWuv/HEOBdEhTsJ1wHX1bjM548b0suxDbLftE
W86h4tM9M6YTyZBlKVP32kc7TPK1DN8WvTl99/23eeBDAcv96Ly2kGVYgPiIP3A7CjYqAMZGgsbw
zNIwWfeNsJ4ro/9eVGP0kyXgwcNb3V+ge7YXo55ksF+TAL4dz2joScGsaZjP0zjOkyCrOk9qKyS0
ADcxoiE7Jo1rLPNJpkvknLJjHI0gaSdPF6Xq7ZRcU2YigeIW08EeUUArdVtlZaARPLEgvA4tsOQU
RmDQMArRfjGctF5WteCvqpB3voter8Ugvw8i6H6iZeofHrjBs5/b4GEORucu880Muk+CH/CXrc+Z
stlaOIH/wFLxkkTxdtL1IzrISoXA1nD0jdM4t1EuztzxYFEF6kPMu5sHXB1o1JlQnO9UOG0JElSN
0CkfWmT0ZoSQhg+BkuXPNuGBgYJEqSmY4sb3uYQ6ovUo7j+uB26v+Bxk3Qn8G2hPMX1jdcuwDI75
CJZ0YG50kqZ0AAqsXA9UZRodrQ80KYK20/pmm9LwYhmvDbbdhyQIa+ySTWPE3zBezcNRFt6dkkWK
zt0kRLoAxEmJPpADTHbRwnZLvv0QjbflVavy4XwLdn1N7J3VDx/CIOSerEe3aMEF/gKCmPAsqtq1
Fx3yAfvQjl5qxqKLEti3rAC/33g2yMfmEPRcTYs0iQzcXVSxAp4Ioga3+9PI8hpk1mu6MXVkd1Tv
XMq8K1ZSB5MnylGBW5gCAMFUzMGfbn60esFsC2SLaEvXbIeepkeMWYm+TDo1ifjw5iKjtFIHqD5g
M/QU0sD7EMcHq+IrCnQTC+1Bdu3be+bI2TavYKt610KmzeGLoi4gN2FZzn2STc3OTbp8X9quupsg
BAmNuLT5NkLu0Tdi42cgm51XMf+184txSZMKL212MrfAPBL26s7GkvOkwvTOdEdwym6HHJE3T4qA
a7sPU7VmUOhbFLpTwdOdCnSox2aJpFV4th1pAVejt/bg2uCgv0LrAQgZ3+KwawJziagb4M2R8lm8
TzarRG6hjwZ5Y5Rz7oAZHu+KTDZn5kGhXrDCg/gOeFTMpFWHKjSvNPK0ic7AW5Lvek+3J+iptAg5
SiPONmYN+J0fteXbKmGedyvWI5OaWEGUrEsHG80xYyAkvF0KtSV8GiBodrTaqNJdlKbiIkCqsA4C
mazpF1Xpn5WZlA9QcmMnGrVR2J3LpgfvH3x0CBtTrj0gLtZpFb7Z0Ll6jSojmH+L6Kotz/Vk31E8
/RRBHi/WMZfN+raQjMS9DdniM62D5DDoN5SfIskESpVa819ZWfKPkKl/7w4Q7xYRWOvJLjzXX1qt
xY5tXI5PLOXbTgXWt1xaULIuW7WlsAwl9NzCxr6dBnb4T8tOzKgXngQNFy1bRLI82AQLbI3e3qFr
MFoX7tRtiIWMhily6x+GXA+Jssxsm2h980YSSQmz/CfGY+FpgKbQQWT4V9LQ4ciWV16ARgTtTV3N
Eclr4BL10EyBPRSapp+GKBkk56zusnkYK2me49r4Oa+EiscljcvvNIqF616Gznz2p2l66krR3RnQ
ESMft2x+3+bhhXwjkIv3rbLBGYArglGjueIFaxeBYOUpMSYDmCK1IV8xMOuLB8JAmte7ffugumRJ
vnqKk0ev+KfGN28rU2Dd+6gcHmRRZqDlyoejp8mdABu2dylzamjpgC9qDkE3TWO77pVGaZkzYAAT
a0PDwRqrS5mFFxrRpBIv6AskCIYjDWlJP+ivfpY+Kk17kg9t9sXQWduy5s4WLxgD5G54vR/Ru3+h
EBRl+AUaFPvbhK4Q5haNAEBQ6EXo0BeJmBeJi2bY24AuL8AwEaKUXXuLtAmBZq4dx1gww+UQ2RLh
yumn6L7Oq+ge3ZL5LoG80cKkmIahza6s+wt56UDB6lCGsXc/B2Utbi4tvgPzulkIpiTTzeLdbdLt
WqW+jJWCwjbMSneFhitgSMLYZEcXf5z3d4FCJkBr0/jD039MVL7ufSTB687cpn0+7Dx0Cz3E3P2b
p1PxV2mGqBz41VMBurQ/BWSt/xSqqp4D8OAddrXCpkuvkGOz9MUHj8wi8aBpX1pxffZzw35hYjNF
RfJSN2NzGZMYOG1t7kvJtxmA4xsUo+yX26S3Id7WU2Sypqk6zk/GkYX4jSS8Qnsf5JE+HPoIgDc+
KKj8wtHqZyudQebdv2DDk9hjuCJLyBjec7Kq2kZ5CTU81wkh65qLtStY+iQKvAomXdz9XSFXZTDH
+UegjFX7Kv3mdkhq5MBnY6fdY3uI1++DVbdottPTI4jdzNOnwGyfUPIY1mmOt/1WYyE8jY8QrYPH
pd9faOSbYFOYukwsLWUB36G9fSDfvHGMdvnGrYCY0lPf54fBWG7MEAymCSiskQtAI/yge1RyG7Qq
+IE8oG4fgCsKe4HBZ+ZrLx/JH4HbbcXscDrSxFxP7Ki5ZRofmzxRB1+3VTRdUF5cfUbD2IvwO42G
kzVBaxssHOBnbCp5ojCKmIy42nY9yGL3AB/1y8AtGlQ8lTH3BkR5Wi0Sy5T31hDUF2BfDKBZUTr1
ZF3h+1lrcdJfM+w4C68gBASHee785YtAHOnh1LdJeIEM2rbjeNIvWxYPGzDptavbq56e4Mm8O5JJ
gqZvYwY2QNJIj4rUG1+jvN6DeMf4abnWCcKl0zcBZoGlj37/O/BmGTu3N4cd2kuB2tSTfBd9i6nZ
7KeRV3dT5JSLTJX8nOuO0ywBPFpCEmgevdtd4ZZiVcjiUNrgUryRzAAWCl0fo/fBrmqWB3Lk+Hqt
q9xBjZ9FUHLtTXVuwJD20v9TS6t/idkYgyMXrGhhE9ovAvxfm9SS44aCwNr6Nod5jfNi/eXE+U42
ZXLtG5s/sMIGMD43QV/VpslDLqr2hDvON3JOnNdnUFSfy9HLT7bK8hWUcSGwqIdhjyfggk7pEBkp
bmHao8YMHh/CnVqox1uTcXB/ABKXXx3lN5cc+NFFN4TmV96OxqpqWLmnYYaKBdQx5VNm6S0YcLYL
DmaYr1HajMBWmMHe50F6RNept8Tr0KLPhHieipifTUOFINAFDABCst3KqIL4UOmhDhM6zIwbfka+
EppocYtiGFBYK1DZ8AMN38MsvRrAYuBGI1DB1P5AZwcYturqe+ghp64z5qnZSiCt+uAyhmV1Qkec
t3qPQEkCLQCplEtPR0QdKOUpAppE1fe4eVuDIgwozoGLCBzJuCGZXzoU09ZTgx6QsWqsL2ilt77k
Ity0yFLeUUSRpDYQB+G4QHYKPLt+6k0L3G3UnoIdG43ZQrXAXGEqzWj1mkhHtmunklOxrD1jMw7u
NwZNrX0GOqZFp5lh3CmqjzSESI395PbibRiPKtkkaFVejY3wdnUJwTDaq3v4V+9EJZMVbeTJS0Pa
rd+CnU5GRyR10gVVtTqnA1VwWg6bpA0MgJSL/iAcOziaQG3N1bEsAiXXiAorTSA7lc5aNSZbBQzQ
vNJtwuc1kSmCKuEq43jtYTmAbrwYsvswwxNtnPxrE5UwAUNwHFnwejMNqQdJBKeQy7jL+3Tp80Ks
UqPLNvO4jifNWZ7Y+3lsRXj4NlV5oSWqwsvu1dhjf6gnA283r5+jxRYkdeMhT45FLLMT3nbeDlOQ
AuzzecyrGszr7ZHsNKOLQhs0qiZRzdgXX4PNpyGCYLCPXko7MtiCbK524L+/WpYARa1vNCB0hjQ6
yqhA2vGkeJhc5T6OAjAZldz1oJx7JIttTHvQR/T3QpsG22wWad37R4ooUZFYtQJKaK3RenijQquk
aMAhRVM5pGQPaMYKFzRES6x1+R9X8u2mv08AcWlRhQ/73EWn9NQUx04fktHGuFe8AGZoKo50Ru7K
6UeQE9sjeBvf58QUTn6KrKcafD6fT8lvtEOzhpRWsnXyOFuRbvi+0N1hNb4nK9aa8twDgH928zxb
5Sazj6NX/RRR1p8s2b8d4tTpT2TzAvDruU5+JOekI3qwNSCP9h5CnhEddKB0Bq9aYVxvZapp8PnR
VM038d5Z7qDMQCYqU9HB6EBRqaNoRKE0ceLdPHGuaP1a67b872uR/f2Kt7XYryvSyqws7SN6sXH7
xM2oydB5Swje4H2I7Q57SjvcVm5evE58HJIXBXGes/bsuIY8j0xEezzaDh1Lgdgh23waAKCyTy3r
QDY6lF6NfmZ9QJsBSEpfeIcdBHi7hK+eDMDvg9R4qbum+lHawUuAL8IPUEHPJ8CTzie/ucxo9J8h
lXHQ7lLP/B9L/J/HQAIMXV7g7167veuemtFzFkT0UPCcb1ro1M7sELYPZZf6/1H2ZUty48qSv3Lt
PA9tuAEgr82dh9z3yszaVHqhVakk7uAKbl8/zmC1sqTW6WPT1kYjAgEkK5UkgYhw91xnpxp/8pPp
PISDaT3/aZDnmOXEDvH3QV2UW8++ZYeHVgJ8qVKtO9OhDkUCrcz5zTIgEHfm4bggj4NR9FUf2Sxl
bqyNEHtU3hr9p6GJmmtekXnTlI0Brg69G4MS4yeMMb1z4QXGOvZABEs2GxnKWVkLCWpQmS8bYOq3
nqiSp14b1rIwUdQ62nUrdm/21s8+7AKMbdsC9XVPLMMe8qf95v+rPSuAX6Ps1ZT4GrNXoLyEJnM/
JcsK0NYelFs+3PJnSWMW64Y53fyWP2uRwkQUNnRWt6SYsv2XxLe7PZkmezDPPCDKKOc2aF58CKz8
4fbRCg+cdVEE/fw2Tek1n6emjt5IpqlpIh1UzmfFzflgACFY8QGBwQQlKack53yulVUKHEDnnaYe
PKH6LXAtj+loI7/S9KCgiAqSNc0wjaUJfs7Sgt0HgKZx0p8HLE+nmW6m25xFGK/xvhF76kQd2DVi
iTo0gPEvulRgxT0uZKaVB158eW8jNTuaHPBMb7KkB1XX2KTlCpM+cm2tF+/Jxh0QHKAo/I46J7dx
Xo5U+Opmk+aP27Ra73yelga5GoJZUVvF2EdhGUTTNmC0pk461D+n9SpsFfocq6qu1tg2r7Gyo/WM
46MOgpq0nqEmd5oWQCSkJm5N6gWWDfdLfHB87HoaIIjXXje8ujW2RL7QmwMIxbHGo7YYjXRGh9CT
kIiNyzUN9cCyjtfGOITatxm8DAT/VlNef7NPM3/6kD5xw5lwZLtCiKPZdsK/N+1G/yogxOp6LPyW
qqiZl13knCABXB9A4wE4YZ+5r0ZxJAcGVeJ5JsApX3R5fpTQEVlQB19b0Jh6g7JzseBFGx7dwE9P
wYDaA6S2wm/cfGhyY3i1AEpfQMdWjstmb40UMWIPFYQ78c7tv6a6Xc3C2PLPUnL7RB3YAgBbMXZo
gNhNHbkG/mXPBI6iK3bCCECtyMYSqK5qr2Rra4Yqu77prwUigyvL19o7LwnMO6PUL9W4qI2QSqJW
W2vBSgNjPhSBIfLoC2HuEFXZEqjlBnShJtSd2Q7k51Mn+ZOdDj1SSzsW8s3v9nFasENru8yoN5/8
Rzt9QDxowR6AnKnzt+FA7yJ/rLfT5d3wNuSGkki5H/JkfZvWRE39MXLaeaFV3ZFzJHQ61OTfNR5e
1wCahdcqdlH2m0GxoStdOTdsI38WVQkYX1smXx0HVQBtK7+5MciTJFc/lC0XcZwK6IdekQyKsEtJ
qnnuWt4PpM5Qxp3Eb134Doxe8Wgr1S8DPBoPhS6zvYHs6mpwbCwqQT4w81On/maZ/lwbkvQHOLif
FOvtZ1frENxH5P3ENV3fQhVVWwvsyS6RdJp5W+vG195uti03kh+6GHaqd4uvKNqEQBfYD4WqZkHb
DPe6KaO1ZxfxrhBVfGc7gb8w3Kb9ikr6dZ/HyXe9D76oJOqfmrbrsfs05ME1lH3AnZ0tRSOyZ6EQ
DhxdrXrYhsIJ9kUZsnnuRwoU2Kzah44x3NeVcQ+eDvYVGs1Qc/Ls+gD9sPwKmrY3suOPQVSmKdqj
BG3dpawCFFKHzkJzAa4DAaZ/0lIZHgsjwGbfspq3ki15FMpvKK6BTNboYFa8XwNDGSwjM5ZngF/k
OfMA8ELAIUe8nqVnA9przixPccVDckcmYLg0ZKZb1wpmnZZtfK2OVu1Y9IF/au1iOkk4Q9i43Vnj
e2/q8IAWGLzsTK2Ae9kxNYPjbVCS4a3fByFIPH9OJJEwXuBmilYalYhgQf0xMfmIwKhmqVN+I7K3
YeTjzGPV7+t0JtlI+TYRv01H8qHDp3be+cO+Qq2rMpwdJGxmjIPFI0us01SzMEAaA8GBaEU1Dr40
qyMAGk/USSYeGEfTaj78K1S4I03ms71WOmxOdBR2Vn7JQtu4mgiaHf5gbwr52R6Z9ReWVB/+BQqA
5sRegd/NF9eLzGvnA001RbKk11Qf/K5IghwEBzco1SQQVC0F/0Jd1uCe8OwzvpjssYEk06YGhHtV
95bxZcCD11cieMMrDPQpVawdesWGO6hUOyDKACB5HImcbvbYjSOrDIEhn+fTSHJgHkBgNNJCRcWd
iiA6Lv4aSZ+pC5Qo0kgWOPqXCsVH5ICVHrAX/jL1S/uKCvFohX8M99DGIfiGIV69sSorR14gsKAW
rnToUVugV7XM+Buki1Z9LgYfmMRgCY4u41tkA1mIitnoiQ16u3DN1rzLWl9bN0NT73hR9wfk2SE+
LrLiWuAxD3heI1+wjHjwYhT3zoLroEowhuUiH1VF7JdK0+X8T9c2KOtv1+bn+qdrCzUNIrsj9oug
W0FXpfPKCurdBM4am6iar3cE+6pM7QocSbXN2zhuZ4isgkKOwnVOKYqlFYIxYDJypG2XThdoM6Sx
JXattVh1EDObB52Hb52MVRbiHe2zwzCqeHXjQSpdrCofYuci79ZWJ+ROQ0nIseWqO9IZHVSUgaHM
43xx6ygK7y2sdG+WlqJbWZFvbR2RB1enHyFtPah+UXlyAMQzfyaP3rZM5DetR6B/2jn02P1dh0eJ
dUvrf4rxT6fkNMCJUgAiCtmq7QJs+8FG1yO4y4QDDIqXLIuxrLiyqnpm1KgMbFAW9MAZSqTtePhC
bp4OmlOW54jANdhrhGFdn+rRrfGB5RuH/8mtw52/lihFhIyVUI9lmq4B5UZeD3feymTBsE7HZpvk
8wi6Ic+xLPRdbHLIjmuD/qKz7nsfuc4ZiebuDmzaQKyP/pbh8nmlBDJX47Spkmvy7yPxMW2GuPFm
SIFsB7U2GHZXDmrG5sguhlva2lIz16NoO218x14gNsJPTcQyw21U6MhEF0CXOlS46oesmRlGw5au
dPUDo2pXvCQavgI84/zxiVCn2fs14jTJYNYHgExAL5GCqPoAgU7PXPk5QOWZ6NoV9dNBE+FrxHNz
3UlTAcOCQyj95phVRQYof8LAIOPwbkbGMKs+fCyu1DyvKmR/R2/qUMLvwH8JpYU4R/IWWuvqqFoP
xYTQl5rXGSQa2xjV/Ejd4xQrr3oFxrd65iA02c3IWI49dOagUmabFeLuZs8NE9QfU6+yFkaOQsMO
KwOG1/i+ohsNt1BwrGMb9xydBs59biURFM4QN6cDclRJi5DuX+0a/EISvP5k+TSS2kMcGtAsn9Nc
tzEQEkIofjyYqbCWdpfw5AR6sHqlgwv8lBueddTVozGWe9GBzHQ2BK0151EvlyFWKgJ7EM85DH46
J5eYbL0rS+j3BPbyNkMZ6o/YnQSg6XOUnGlQJdu544HO/JjVEkwKHEbs59wlWeuhtFG+O3oxYUPp
vOo35EMmm2V/jaYpb23yoWaWpcye33q4IbKFwSEoWbZIGLUy/DhEiEaWwMujnXROAcIh//tkS6iH
3FkpslWTaj8oAvkpSBmHIVR+ApCn16hmP2Dv+Dma+VtwkwY7zH/UQu0JVdDW0dTAD9haQQ+l+D46
Fn0iwb2ktAtAaOa8qAMTMZ7En4ExUr53frxEkaJE7UcI4RrmBd9VVLxlPq+/lD3y9hoP9CsWPA64
Jysd/45ZvMVLqwELTgk0v4iXHC9X3A9M4ruI2v4wnWqW0nZGiTWVjAsgicYeOvAWlVk9aPE67Abr
0ARoD3QYLyi8vECss7x3htw9ACxYzsmuKZAvZmVQ3MWeNZxd1mH9Mg4IwBWAjFHG9jbwxQ9OBjnd
VpePfjaUsw6MfAc69K2WHvTxcLNRU7WqmrPEXGUDCsJbWR0r7mePLqpgr5XjzXWzDFDXsii5TB5Z
V2ePiLyivDFXV3L0s+SEKinnjlplVL53suinSaBXB1rVJMB9OM6ZjRtaPIjaLTWTgQ0L1ALZa2rW
To70IALcK2r2oVdhN1Y6C2v8UHCFhltkN6w59SITr+2KDPQW1OvwJjzWNVao1Kt3ZnmHkMGFOrF0
DWc56/VNqmnWALbluAQgo9zVWBwglJTG3hG/Le9IZ1qbfwFfdrsxjYwNM7PwGgTgezDBGyk2himU
mcczOvhQBdh5IQ635p/8bsNoBLnQsFvz/3+q20f+NtVvV3D7jN/8qENUrdo2xr0XQGRZg0pINqPT
2wHEH2yRWXk3g1BCsr91iBCU9EWW/jWE2rduZ5zx1qSz3z8gqZGRNARYDv95mqD4eWH0KXQlk/H2
qWTkZWFnM24bl0GF2LuNF3EbQs3JhU5pSJ5Hz1DeLLaaFWbnGtKQDKmggxwZO+mQ9wxVIJqXz3vT
+rC1dBbFKw2iRsd+vANQG62qValiYCV+jqURWYRquU6Yx5t90IHdHhI8iehTbx096HVa3sYn6QRY
maug4cs4D9359Ik/J0aUCsBtcHi39NmJktglF0a0mKaiwYF6SUQb3E1TJcrIl0GoFZOLq7knCyRE
azBMqB1XutpNZyJpPs7+YCOXzrFFghsb4+ggf57dbHyc5jYrddxsBVhC55GNOx70bu41bwS4qQIw
qVPTY7F7VSYktNvYvAtGjwLyapugZs2cOgvbca8Z4i1p0erHaVCroBQIEA8iXygRlaqSd45lnUCT
UrznAztpXM/fbSVOgcCJhMXxouogwgTcTK7ubUXZPVJBOpWh+2MtOiIBk/1mIg+yp8VwB5T5TO+x
IUhYdAaBnn2Jwkic8EBaUosO2gA258Sq35vej5Hpq1GRl7tFNXe4BxYDkfr7MrHH/XzBX+qfZ3Fk
fNjorEls/hIEfTLTs1S8TL3+Wjfc+1ip+MIYiy/gveaHqh72ZII4RHypUYh/5+FZBtW8zp+TW9Nc
ApAxncmLDnVZbWIra4/U6sIovpQye86EBJPGODOZugqcFVwz/e3N1mRWOXciPV6TC3UkKgXoIgOI
h2w0Z1BATtSv7Xhx+1RfKGsdd2Cgvs3nW4m5FUaHei3DwQVH2eDsbV5faBj9SaiLKCBzmn+a3ShA
wxtNl3D7E2LsKFuwf51uJumV584VweF2ZUp44cwATSIwqfjCyLfipTfTNC4+/VWF6aGM1ARdFbnQ
wR3AAVIZlTH9VTSpaFyI7qWpmt8+Vq+ls9EK1K3f/tKmbLSd7rRfbl8cAqTg/VfJ9nZ1nWTuXea/
0FzTv6Hb5WPUtb+bmkNu78Cw0Y5gmnYrTIgkaFnavUZV/WAmafwQQbJxJ3QdFbqjHXp2lpbVpwHr
cBR/OtWqBpXR1klz+1GB6I6cdG4a85rr5TG0mLbQWJbOFAT47pvOeGrrXh7bscVzd1ihVgTMyYVr
3Je8K88OSK9qJzbuydQYoPbyUz/ck61r/HyThpk+nwYw07/vjJWnlAEmTpToYV3dRFuaHJy48Q5R
EWNGTRrg4seicaO7kKkZEEpMuqZc0+RAm6SHyJLfqZMuVwuNPVK4/t306bXVotos5EuazBFxe9Lt
/ET+dHCj6DWLhXGgVofl4doTZgM6EfxBg9b5F1SqLKiTTBkkMmd26XU7asZDbm1EiGAdudAltEDG
6cM9GTQBjRe3GPQNXQBoPfSdrzpsJbGnasNnPbSay2ALdc6H9t1rXfcLpN37JRQB+43foRkobQHS
LdRoRq57yMsUCnxAUH8BT6ENSty03udNiNI18zKZGyjwqaIAXwhiNPOPHTco1DZTnd6tNj9G6mPf
yHz2qVDPiiqIiRvWVcNl5773TPlrX5dvqlLZQ44k20ZVkPhBlNZ9GB0otY014JtdfdUQ5HyLGAog
49b+EVvJXZ305ouK6h56oKa8cCts1k5hdjuv4DHiFLEO1kC7e4h7KONKCHR+G4dDo9T+EWK4SBEM
xk/UW3lWgp9GogOSMOLIQ0cDs4URA3yWBN0TNCrA5Qz7za0d0eeJK5BGREBtcuPA3pMb0BEfs/Wj
2222MPrmEdEBJI970HwD3qHN0v49FQGqS13zGbLDBYoSjXRTdXX8VDT2QeRG8AY8TzLPUR59UsLU
j5nRI7Vm9eHbz5FtAjEKGplxH2XblqUvtChCgsiXyROdSZ/H01n7B9uf/Hzd0PHczJNPeTaNW/0e
zGCbT1m9KcfG+nuNDXxL6bWpVyBLtmRaAZjJzxwdOdMsSVFtyN5FyUwOSOye8ibP1xz0A89mmk98
VjxxjGVsOeUWVUgQ502yic8Ka2nYoxoE2qarPY3+DuJkQKmhTIGRgLiZt+ZyrJ2fB9wFD3YRxP+m
3c4jNfNC5e3dGLIjKJWJs1M6MCRcjHZBHcgTZqcQGoLWIhq6BWqovP3NzetZsOr9RMw7G2jOFoUa
e5U2zUPQmnIJlrJuNTUHELHZvMQlmaJ5UK0xgMA1OVAnHVoBwjCAui7Uotm62PiYzTbaj9l8S/NX
jZI1Il6OGc+IMwvyQ4fWMcoTtSo9qTaRm5ZzatIBQV4Qc/rVyS5cFGyOHhUIxOb2KCVCtj/MMXmM
A36d40+fYhXQfs0bcE8GvZ3fa7GxJ24GD+qkmxhYq2U33hTQ6AvHWHR7V0C0+95uh70O8dclHo5i
H1R+MK+dwT5UcWY96aBLn2jrlMx2YKHMFz6q5r6Qm5cU9sHQ/bVjZg1A9fyN7piqgnBFgZjFpdb1
el/7jbPQ/Th8U+kxKyz3axODdnWoh3Cnp4m8HwdSfxln0NAxUS5khTHfxgnm4ZXJ330EfIKgbt+Q
LW3nje0G59gxDIi5DmAZtbIBIsrxhy+DIouCHKNcGEieNmDoBfeHrS86OrOwVW2lchAuwNnUO55Z
wSurO6i4O4AJjQeQYip/XaGgd81qG0lZhSdRjWUE+P3FsHbxnLkUAqn1kS9t+scI6n5RcQRd6d8y
CZroAmW5UYPrzFydfU3AtQsxxfarOXT6XMVRCy09v93UvNE2OjKddy0g4XPk5YaXousOxKHtSrB3
hln7VS8SyEECf6G1UfogAb0HdBtnfplDNhSP5ActUh+2Wy+dSV2vlq0swQxk40EJiEa6o0v2eJIc
eFG+Tlc8/ik8B9kXeaSB2kCxIHp00/yQZZr7EIHwaYcnyngXtv3X0Z7oeFuYQWDvuABVyq/2AYmM
WWZUxQaPv+6IBX93HBhvoQ9tZ+vYzMNZoXcQIaAeEYTDrC5YsM7aHrpmGnQQHHcMao3Nm03ESb9B
bVt5acZDBWJ9ZC9goyZ13GxZJapV4ZnNnKrcqN4Ne+CLsLm3pfq2m10T0bDWUTs8S4im9aZs5Vrl
Bbm1aikVnh6+Zph3MmbaMhzPfN5/nJHtT70oLAV9Dmol1xF+PTsHqYNVNYj8sSzlu4Uo43tYVCsE
4tqvRurFC9RP9SflOIjsGVm1kongc1MO2sxzUuPgECMCBYqpzRCRwzrH35GJDmKMItMZ0hTQcs0H
CNGieHUVCQW08gi4oyIusoEAAPo3Fj8ikJOd3PHxK5X5YkJZbhPZDI/kXOvira1reEsUMTTQm8q3
IaZjRO8e7grH5Ow1d4NoYTCWntxYd/bBkFXLTkkFrDfw4lDzfLer9EefNfWDE4T12vOydOunDEpp
42TkMVhQXA8r9orQfrTwxCAXQnf6DSgEqUadDq6UxdITzFxSswV478o/HGyLrXmaoly8r+8H6QHa
H4fpFjkNAAyh8HCBMsiHrRBHzYu2MuDLP2lWeBZetWPnMKbihQz0BUoWW+0e0TV8C23o5wvC/sdI
XW2Q6zXxCoPKE4gUy0uAYMxkoyZ1oLq93lhzTYAAobEb8xEw8GZnm/nITe0gfFhCGuLW5CBQxPdq
HSPLR4W0w915PDKMQ6r1iVelfy9YnRyaPvbmxOjN/7KrzEoOmTXKMyECvwSXbwJRwnyG29Z4A9+G
Qs2/mZyF4j24XvAPkbCwudedEoRD46O2Dz58mwCMxpapgmtggLxaeUhkYW84fLV1KPN0qn+GXMyH
nQoxwJE52cl/kJG39LUBGIO6jjd2GwYrJDmQ13MGPBeRKwe7DUAhcZJsjDitv5BHUIf2OoI43wyL
rXQ+Uc/Xmt6t/9gm4nnky4CSYY67MTmo4QJeQf2MvlJVfm5SLyL+7Za+/yJs/9b729ibczNOVTia
Wg/+sGt7JF0hhV7sO0QAVrI0rHuJkjDIHMvhPfPu8q71vltD8cNijvOoEgM7S7/zDqgCL6cxKs21
peyBVKL7Te/tch1pQYbY07gGUuOCpx0PiTtYc11/vWGmb7jqHGQS27SAuI8N5HXL0woCxb36QGLf
/KDJgLV5kz7aeqXjd9qW4KZJrVXCUFwcxkV+BAheLlH2VDyVwvhG0EaNf8NjK36/jdHDIVhoHntR
HP+YhFpDhXGxujXdqitWkEcOVonw/QPrAb1i3TNVv2dZA2m6wOtPju20B1NhIxMWnvFaxZOD1d3r
nTFDtqBAhQhuiQwrTISF7fxAMjTp2GRjk3qtBthO6sVe0Xyk3j+NjXmAzEUqQaCqyROWCVhXQoDW
LDpnXygdS83R3pYchAF9/VIoJ7N+qFg4V+jRLsBw66eXwB8BDCo8gKmb2d8kMMQL0GrYd1oO1b9e
E/Gjn2TlEkpSwxGQr2TH85ivhzyzzlaUs3nDePDSmPKaJpn9A8B+1De66j0o/houAoXyjSY2QeSP
dwX4EVyEYtz0wOrGQ/VA90S3P9lNW/K1yMtJfcjtzfQMbPdeSggj3QSJ0jyo10wFIMMdIEh06zBy
G4If2hkMNmCiylG1j+DKrGBhu6dm3WcfTYIe4u3wubf/tUm9kQ542L8dmw2o0SlkugC17YFVQm7d
cYGFakQosjlFGhypTYfRxcsGuY1iER4MLD6JzyBS7XePZcGZt5191Yf4RGQIlmytNcpGoxV59enw
HSg9/4y17eRFZrO34NUl8BpXrj/nAn/F5CWrnK+UU1lLRChRINyV+nNogRsO97V3kUEFPm48/I/A
yCAH5TUBgi6tdRxQKg5xxMq61llVzzNDdl8i13ptXBF/N4saw8c8FEsKbJX0+J27EFrtfKZDkM3H
Pe1X4EZpe6RJGiM8eob2mmiePS0om9hID1kUvNIyjTYIDlCuM8dq4h0t1lwbv0GA4fMlsXkRr5fq
vOSolXhVjMxfZK87BWjHaLdbZ35zJTtkOhO8GNxiBsLeYQ3QTPosIC8uDSd4Sz3AoAW42E5RErQn
BwBqlBrUwVsEaQCmg3vDFKG3/nVkbITDWabWs8TK5ggKJnnEqlcesQOJNqzTnhwrDPdWFK58My3u
kyRqzjwWKGhpoQzaIeYyLz1d31Cv1rD64PvO16lX7/l7BfDHHosj7Fq4rUHyEhEy8qUDiOtWrJXa
HbXCwuWLf/3X//6//+db99/+9+yMMlI/k/8lVXrOQllX//Mvrv/rv/LJvH3/n3/ZrmM5jNngsGAu
2Ec4d9D/7fWKJDi8jf8V1OAbgxqReW9XWXVfmwsIEKTvkfR8YNP8AqFb195Y7siqACT9tY57wHCV
Eu9InSN9Lr812mLax/ptEO+BWFnHtMJqGWs2KDVjyYkPQbp2iFcOcqn2LOiLcD2pDMZh/UsbOOJT
gEKY2zIjilm0QDYmhUAImIno4MfeZxs5F2my0PEb30GeGNWz44HJtDta46GL6nKV4aEHRqa/epNS
fQGZfrphjY4VO0t5iXokp5lcaCw50wRQU9Bn//zV2+bfv3rObY5fFmPIQXP7168e9HiZ1laC39dt
2G+QBPZRNWUMy9TWipcyRtJkXE60A3DQhWOXZ/LgwDwBqq2jTOzPXqX0tF0aOJ/mafWRZsPqFMSK
tR1jVfCShKW5iKy4PQpIYu6LHDwZPXJTTwNIn/H18vfRFfzTqPEeXXUPSiN+0h/oNjPK/k4FkbWz
bRPPXEAaxH/4XbrW71+OrSPqi2/HRmkIZ5z9+uW0Tlw4KJ2X99MinecMuPzMfkKGIrtAUba5AKr/
SI/DsJLaih551By9UK4lL30OrWIzcF8RA1ZLzlIJ1jQ8mAJZQayBsfqLqcqjGNeIeCleZaRnz0zL
IRmUt3DtM3tfiXOgZeUZhfYrJOzZfTay6RfgtgXdQeztyQbKsHhd5+B/pF4aUIbdio28/IiaQbW2
DG3g9qx0juBUtB2EBGu/JwF57DxwZlhtXM4rDyjCoL6Hdj27/83XNs4VN7cOlDt+W9qTwpypmLsb
O0l+bmh8oJNaBD2w/NUPhh1+L1s3fajHAyKFeckiEIChkYa8mTWAHu5SN5cPpjLKlWYM2ZJ6aXTb
JtPoDOS9d1O80c5NfWnadfyJXL6pxfhUNuoVdRSmHvyHX4Tt/vKLYLruGPifQTFbAIYsrPF2+vSk
wpPF7EEl498zvKIgH6d3p9YAvTLhDMPiyXAr85UWYbbWdAefed1JC1ws0bQSUpBRfCQJ2EkllsRj
J3lYOi3dPM9n9aj2FqIIENo7RQRxmbjY0yDqoOa/tU2T+XrsravKQZVNbznJRrSDsddtx9jTmd3F
VjGTYY9qKySK9I3tRNtb9998JoNdqvV/ePb8+tgfv0wQQHFb545rgojO5b9+mXFQ6kaS6t5VdFWP
VGzqzgzgF85mqLko+k6NZZO48iXT2ZLWuuRRlgFQeq3dguEWxLNII+YOsMdNvqmQZxifs+X4dP10
AMjo2CiIt8GBzND4QNDJCBBO8wc5L2MD9K6mnl4MNw5nFGyhDj3VPjqQnQkRJQCtu2YrOY/yHFw2
nptcOOpc/vlbccXffmKWLXQmDBOUu7pt/fatYEVl+7JO+FWHXO7RGgUzQG0So4RtVLklTlSfR9Gi
yy8hH5LFJ+rlDIIGRJdMNvDnARjrgEqeqJU90aMOruP1oiojDVzcaTWnUsCMgZ4DUsj+no0Vg5G/
FioXzzeviqM6TeiQbmzH0FDuRSDFCDV/Q0012loHCKWgt/5mI798DDVNzqMf2frKwVLb1l7Kkd57
JvzBvsdjGLoiph+BqYsXW+oJC2hseSVkuKj3k7drVxUEcm33EChz/An0X/FzyleRWQ0byVCoMtr1
rON4RiCoCNYU7PhB2O+gGJ85s6Zyu3tzBJDkACIjdYud0tga+9oeCkpJjbAcJMICX4LeuTW8LcS9
85OqQ9DMD7W3d1LxJZGqvpIpw6trkSCHsaImdRgJIFS68frPvxGT/e3WcaG34RoQF3CZjV342P/p
OdS7Ol53vVVcg8AYo87yOarK8E22KDr0Oq6fkfkJUZ6HAmDw6wVvORgxkN/3XnKklVbQTQVLhuDh
w68j3bLRsYHpD26qhcC4gouFt1GJmBToaqnphMMyyNVw3wQCrCK+XIVgAn3OMy07giYWpaZjEzuM
euOIkeVmbKYlyEcLh3UbagJo9DElNSGFvAxRarZ0LPzKCREUema1DAdef4JeAy2OlVFZTsAhBKqG
bWID6jZBr1kKIgkogRkT9Bpqc9mdZ7FP0Ovc76qlalM1fQR9Tg9gDuq+zVi8mKZQF266/l3cAP/a
AcTzYikTSuG6nh5QoSAeDL/YekFuvIBVpF7hmeqtyS2KwH+eI9fV1g7qnRrsIMjO7fr1Nq3lD4gA
j8Np2lxlPkLx+aFS9oC6UUg39kUTPIBz3UZ9DqJ1pai2fYWMAGAFYg72i/Adyyc5S4fCe4ybwVx4
WpfcSdSGblTWmFuaidXIAN5mavXUv7p5B3AydLIar5ubEI1DcBrYZGc8kJ2Vdb+smKXmBh8+bNRB
fh1GWbpuTXM44RoiVtWd4yOCIm2VfgUB/I6UIeuo3rNucF9QxMjnkegD4Ccgnyrq0th0IQL2hmlZ
uAIn/eqE1a7y5CPADPGdjsfhpcfGCJoXELhmWfOAPJcPOTs/e8jSoYJMQN6sqcmLRG2rBoXj1IQI
s3WuKn0VKSu7IMJuLDI9EVezyJI7vRBro+/ElUxd6NULz/SGlTXaTLuooNwxuXttIk9mLrcUrIVo
ENgNE76lgFFAGbLRVncCtdGNDkA4FksOqNteNGlcwpIhqJdVW8srix+NGb9a0eAA81p5c2zT7XNh
WNXaTioN9UAD6BqA4lzlocquf5onibddmhdrBCyaZdFAEk+G+TUf0Sgog4RK8ghEkVoG0cYqkbil
YKMDg3AA+fIBTyknLJCT7/ovTpYthj7rH6MYAA2n4AZyLdixY3VrA6CR4UU6khuyJF8AWNTt2rIu
kYFrmzY+VlFWzCtDdy/gJw3WlpOHUJzJ+kNsIjqPkkRxz00kCngWOG/AVC2T1Ld/+MrdNzUyMjQc
5QDuxfaDcI2CpmH1z09C6/e3JVYNtm7peDFwwzDwTPn1QYgwVFGbndZAMN5AiLX1kF4iyADops5u
oIwNqMIQESFbA+2ooG4ehpoXELwBSz4XuXGJGon1QFuk3zL8KlFcZj/fPFDD7yNR7YUbMVKsEM+K
Askq9j+NuyRSFeWD/IjOIOEIYdy5X1XptI6wUH08V3Yfn1RQm2fq0JEBOf/z12D8vi4dvwamY90w
/sc57bA/vQ9E16HO29HV6aOmXbgjkhS3vA7lY5B4IQxgmQP4Mm83feJbC7uzit8fBjQiT1DkT3d/
kIPPDpmyaP7Pl2wbv61zhOEYjoN/OQcPD/tvO08gTQ0IDYbR6f8xd2Y7jltrln6VA9/TTW5Om0Cd
ApoiNSvGzIjIuCFyiOQ8z3z6/qhMO2yXT50u9E0DtlISKYkhcdj7/9f61o8B/RLYDST0MH6lJpyt
RXloO+mudgJ199vT12t8oyGl+q9Ph3Abfzyt6n38StTG+9pt0tmeGdcFjCb/WubMbSf+KExYLmXm
z1ELOJiWh1ekWvSghPXPewQhGN7YY/MoQs3w5vXe+3oFEXn/Zjp+nT+8V0JMrulMgw0mFrrlGCqP
/7w7j/Myxc1ipvs5wOplbnRCWYaFqG2bgSYFJPthXEYCdVfDydind4jemqf3NQLFWOgPickdw4DU
RoGVIZ4mopwiANMZ1xxcoGX0aKp5fRzXpdeH15uQRvBsTeE5MlSyqn5/fTGaKT5hTfuijqf/fh8Q
a3Xhz38uB6+0oYQYwrbxZP35z8Vqkc90ssL9Dw+XXm1+VGSo7TsXERY0LmGoNOtNuoQtHHCeH+YC
TxuAaje1oDiG/QCYT7UpW4dC382wnCPmC1h3//D4ffnVEyabH3vz//pTDau91rS+ltXcxGHU/eXh
f+7eypvP+Vv7H+urfl/rz6/5Ty5X/PffrnKJvzZc8L93f13rT+/Lp//cOu9z9/lPD/yCEeh83781
88Nb22fdb7W4dc3/24X/eLu+C07Gt3/+8vlbHheo1qkRfO1++blord1pXPf/8JuvH/Bz6fpV/POX
/519/vI5Z3j7493eX/L2ue3++QtZFL9KRzIFdKQwBPsvJZbx7cci+avBJEjnPCGwSHCu+OUfUCy7
6J+/6OavqopDyZEqdRnLXudQ2Oaui9RfBTGMjmNyFjRV3dF++e2v/1mJ/PGz/X1lUvvLScrgbSTH
oybgigh21b8cj4kGnLfVqYl2eedshaQwSkrkiZ5lua/CrZZXxb6tQxUYcJ6T4GGTFjzQav7Dd/Y3
BdK/3QzbYbDP1jBrFn/ZjEVrcVks6BnqCtIW/R956oL+i92q35wCdFKdCBfPgeL3KeFrHQx0L4LP
tv83m7HWu/54uPJtOJqm6wbQMQ5Wc62X/eEqIw063M6gB3u1MSqPMCzOnZoiDkqw0Qf7MI7lS2oF
kCucl2xulDUEdFNpuXCXolB22EG4TMf0mf/NZhnGepX/84bZOrhqE5Kb1HRbXX/GP2zYlLZmTRUq
2NvrySHHfrIzkvoWrKk857bJ7G4yJo/4KOXYLEJ17XnSvGkFHLp126fuMFjwmqmT7hg/HIeK7AEg
4s3ZtlHf4jVqkQnsTSfHsSuM8/z7TVbZjUd7I/WqWeJvptK86Z1oul1q6GyxMj8TMwt5KGgml9zb
8hLOSspoSX1TamkdjXszfKjNsN84E3ZzCzuSsoxk92jFdycAfmHowLHrIPHbrt3bdUY/A26dpeoR
UtC0w5LRfhsmxzWhsm34s4sLycGPmFyCrTJ/DRhL64zBthPR8iEzk7HbSTsrPchmpzA9aBIZ1zCg
YqVrWSv1jZ18o8J2B98pOmVp5uyculsNIRlNezF+CMIB92/fW35L4JqCdVOIAq0KSbaag9rMtPfS
oglZkn56aKICwUWbgWCTxlbY4Mqyg4y0fbYO8VNEC7VKvFtFRgkm/zdiTX5UMtB45iZG7Knrc28J
MfVaSejRJmEGTkAtvYTOizu5GwfmX/UcvxW5whTJtvzcqb/bxXJX0quqmWckRiDcaajvk8ciq7+M
NrKxdsAlBsDUazidMJWc3aVidDgNjteG5rwxmdpt7AZSRI7vRlkNpv0yu4phbPVG3C1Bs0fxHZJa
SESIblk7oSUHSN7JLhya0a2i2TPz8SOVncVV5rr3EcRmRyC1XyxN3Qb2nbbYr3iHlG1l6sJVouDZ
mfBxVfAzsTqo9x3Jw8hu3jRjNoCB6YnbrNTxVieCQx0JiC7sTxrYYi2fXKcAF5WoX0KmnJvU9Gy5
hszmKQfApO6oq7+R9rgh2T5z29bRdkWOJCVhaLeFw7nJg2K69LPWbiWhQ3dGXixehiRBk3O0I8C8
cpPc+jqHmrmZ4YRuiBz+nlnwFFNtDtysx31BKyfw2r7Od7BHui3huCTuGJV5QUR+NtMxoBXd4uXX
RLMnOOxY9rpJJoXRY7vlxlAIAXSvdwGw9cf3m7yL4GQmceVen1NMMrTijG7CmoBWTdEt0hNzS2B0
d7w+xQxNgH1aH19vKGt8BBRPbt3vq1zvpevrr694X3B97v3h9V7DNBbhgIl2N8bRJIZ4QRlsPIcB
2pXrc/28FMfrPUMstm/M2bOIChonnVIXxzE2yhZOFy++rqiN6EHLxsbNsC6+3pSOhtP2epddxkHv
2CsogRWt2Fxf+OPJH7fXtWInleAXdePHi5rf3+m6dLF6iC3u9aV/2JIZ0t8+mDW/a7F0Gzhgfmzh
+7ZJHO4pnad1E67PzteNv769fX32ehf1OpvLKYTyJ3YAwyLjyEyct17HmdHCk0BspH0ZgZ27wuDg
CU1EzE1Yn0ihlNshCe4gzcDsVkk8DxuPOt54jKbhQ2y03/IeWMacPFmWOBe5hV2sGO7tenkCpPm9
m0amzWW+cUwlIwAk6vxs7vM9gYaLy3GhHhRO7K5GS/OGrug+UMMHQ7GEb8ZR4g528pDogZtY+m2Q
qs5+rrt7EUqCOYr+Ncsc3+7p0yP+MTzMUIVrQkjZadK4iYo5OBfFKw0Bwv1k6nUrQZ7z9+gGTvXW
ETa8Qpr3hR6Pm0A004ZgGUSwqvboFGq8K4cKFl0QHZcoOxjDvHxAUgmup/0KM8tfYkP4DeiUTW6W
Kafn+h4qFCFgQTt54HB7N9YrKIpOYnqqDZozppPkzdR7baHh9IsTTgfoD1uaC8xicqCFE+DSeJY+
fi7B6Xe5VUztreb4RX1xa0V96cX4+7bdt9QOLTKVrWp1LSaeiKbe77v1ouWUm95iCtHIcCvbvt/W
bjmp3TZHCUGpNZ69tJw+ztgLXL0QJOgwwHO5wLVTZN5BIdiPYg48YWBGj/tvzZi/GcvyZVCbj6bS
FA/KYNMMU5y9k3KpC8e4ui0ylciAsLU3Krb7k/Gd8Z7jBt3slh3ztQE/z6ZOh8/tBO/Rbnpto9tx
6UOHTl21ESdAwJyMVcIuOMIaM90MHazaYdG4kuaau7LGXaJSKL0R95ndSZU5m8CQC9Ar+h6XwzGv
tZPZ1N9Ipya4L5R+Vd+i2HyJHaF7glzfg1330D973wYV8mz1n5m0ipMGAtWN0RHsibJ81Mjw3g1G
vtM1yDqFZn2hD/9mTSSXVHFd+zM2jI3iwP4uq5NmgVKTZJkb5XKzYMN1F7N1TUGkxDg11UalvO6o
7AGi1rctJHYtMfezKc6oMXcMMfbqAheWHfvWEtG8VUPGm6RsVHtRbjUhkN8Mkw8YA7hZlyp3JaOZ
wzC9LTa7VxqEyzahBMZs7xWTyeLBIJ3dMLrP4vwrh/gBTc19jIDRtyvQCU3uoUz8GHSEbhLP88Ey
b8rhQRqmL6fuIQ/6xFUa8bmh/aJHRe4rlcTlK6MXnfAcSyWRQy2WyXeq22TJJn6J8gS2YoW4b1Kn
lrTFREawY3inRjbH3vIwWPrDnA8vYwCWxZbTdIoCkCdwCzbCumPkd0hRHJJPXO7hYRBvGU4PjWbk
W6vuueQu+ndHpuxb4jSV+sDVMsc1iwJf5urrVFOWiZzqq1GknTvaNT7/VbNcx1zF0viRtPvQdYZB
9/pdYV8smBtT0qKiNGsSnSfHR/pMCPBBzbujyOWdtGtaotTfJwWc05x+moLxQpHmqUk5NTk5+yEu
XEk8JrreOyDKfNGzxCUBuVgbPuD3pbIURwanyQyRtOI82IHk7BJF+iYKe3+yTS7Czdx6Zin2lT08
A+M2N+Q+uYmOsnCAU+em9RYsXemC6jpbFh7c0Aux++6jaT5b3YQiW1HPRUZNehn6U7M8iCUSPkCa
0GWK/1rpKLx7eu5JF+buaOgf7OUkY41fMYDkqmYf5sR6k5P6mdjkVAk+KvADcNxjap6QGpaPIWp8
lM3zGZnHt2LMn0vYAS7KeOc0U5b2LAwdnh462Q25T4bqFvOUI+a3dD8uCKq5Lrk+92OxllmMpSxi
xsvqQ81FZg8K7uW6VlDljV8Btt/MXP5vFAYxO6Gy23RCIs5D6rNN0ry4WQpnPovJcFF8zBR1Tb8T
CuWwGghuajn54i1W5hIxztFITcyzQfW6ao2s1aCqG0j1u71HtDef9bC2cYQWD40RHPKqtS96J+zL
qDHSo647bW3yJOMqExtr4ZIWqOARNeVDbNv8heuWGGq3+Ba8d86q5E+ng0obT0/dEcK9V/Wmyff0
PeyW4nbSS26mJnGRkn8mX3bYCKDi/PBUqFM5BZeedg+BZxAK+bcsbf7qLr84lXiDsB0RXjO9KnQe
MoFlDYHVOekmecjVEjF8bO2KwrgUZurVRM/fyDyNoftV3/HvEVaiT8elC28x0CJ7wX1xo0EEtoMs
u3xRE7TkYikPamkdcCP0R+y0aJ609oborHt88erBztv8XJF6EUml5bV0mqL1R6zyPNmGWRS4VBTL
zdxqYDmoZ2+IeTnMje2HuNxgwFqnHunVoasrYnfbsbgh8mnEkXDTJlG91+b6S1yGR90IupOTjOkR
d8JD0I/zjYHP9qjZ9THM0++RxTY66U5vBz4mZ89KV9k1tauLNszrENx8rgvO+2aLtUzUXtnZn6TJ
r5I1U8Xcbx5uQBUchlTdc12aj5EsbrOUnl/BWJjeYxF4y1KTQOYofq3Ns5e3ZX1y5uhQdHKEkcQN
rJ03QhWNba6yo1vLU+bMuWvuE+xJntUxcjHsdN6oQdDdINn64oTTuI8DmZ6RQ3t5plaHQCzfZDlh
bfhi0YLDcXq83gzrPaW0Z21zvdv22kJtcH1WD4nvs2tmdFFNhHDFF7LeSyKrxIX8++Prk0bVVJl7
vRtdlzOR/7n+3z7ZGo6X6kvpFj1MnC7i27bauT5e78Uiaf71w+sqzfqK6733115f9v7weu/9raRB
vuOUwVG5ftD1DTh/o2MBUqmozVFRneZ4vfd+8y+fk3SoGDT+zetqTvzg61MvMNBxv7+VLaDIbN4f
QxVqf3zcj/d6/6hYOL+taVzjwo0DXJVOtZMf6/9heWj0juZf3zTF+/xzi943q+/710bOgiCcplM3
5fqZKZ4N4V/vZjCRslB8zBYI9wTH3UZKkTHw1LNnFEW7rgy121FpHSD5c4u8u8oOSYh4skjxpRS2
DLyaKqGfhvldlIT3MRxCwh7Yq/uMnCgrJx7HKPPL3NvI1QlY2CJ7yi6S6KOtEtFkvz4k4SO7xISt
M2s1py0YeFxKrf6ETNXYLTpT6cwMhG9ko1lBaOn3MQrug5RSP9t4bBa1ebRnd4yMZN8PTXZOojg7
VwS7bVTUzsgxrM0ytsNBNuptYjsdUQjmTCofm0fDSuBFc+gkLuV5Ho4fmYgv56EguOp6T2I83Cql
w5V2XaCtN4Uujy2Dh0Nbxz9XCxdtOesWSG7K2aFb6LuaPMHzYn6Kc6sASF6SNA+z0W9TWMuVHniy
WzRf7fB66JY4DlkQnrv1RqN20SahCXKoRnI/GpaX3RiKchHMVI5hUesnEd5lXNj4jnhDpvNcXpZy
OnM2nc5mmH8g7s7mvMwaTaiM51QZUbqnIVFRmUUdyEZsaMuMCsMUP9miqS6LJGk2CYLUdYziK2BE
gSsY7r6DE0hGxon8B2BrQ7cPauaYS2aRC07uy86a4s9BPZXbLolfGseKd6Ek81XNpHq+3rve6OOM
t8VUl43I0GgkZryl9qPQaTiD6xSld12rArOzpTKTuZp0zFOdF9bJ1LV90UjbmzX7q8N0/mybTXMs
ws5X1kf9uqcwv6BOaVjDGrP287mIECZ0F247jA8VxgZaZrlxvu5Y13vwUMJtYgrI0ZqYGTh2Z3As
1t7MF/3sEFFCZkjyvDj4O7wQmSspAfa66LrcQoONp4fMooxBH6AVarajH6rlcjArZpQEi51wQDSu
bSo2Qy0ZnJEAKefrvSyUkglYXPi4sS5xfkbx1+7jHuMnEjql8LOsfl56cWzg1PgCvbFrpkN6Rp6a
gj7qPjX6zjGwbV+fDZW58SydwAik/8nZ/n3N6+rXG1ueEqv/QD063fZz2h3R4WO/mLkSx+uPFeXA
luX6HXbrTn+90WjLYTrS4G60FRNBExh/NP68UeJwIKxhffzjrqIkQJ4tZri9sjxdF/TrS8qk7/+0
4nXR9d2uy68PbTWGDZvq2o+PeV/w/qnX594fApmgvdgz5H1/7v1DK73Nj3P/rCeyK5FwxOkfNr0K
LaYAhrP9w/a9f+L75tXXLc8GKmew2szNdcnIzuUYiUq0CH/6+2f/ZfP+8vC68l824/ra63pDF3/N
+vrSwLPBFJKpXHdDZgVVClnCPssx6r28IeLPoItyB3zC3OuV/kJOhHKDhanYhFR+fEbp8SaVkQmp
Nd2OdrvcQIAgE3P6qjYKSTupw9HQmL1Hc0s7lpkQZ4qPdyEO5D2jenxHGGuT59ZWdxk1C1806VfB
OJckVsfhJMVM1yglUk6OTiOkHlvROF/nltGrLHZxmdmY5Vrpj+O0HI1YqLu8q9iDhbYzevkpKGb1
guHpJWJes6O6wXRUn+INDwVau6Vz7ZbhoOkkEoHmXbjM4WUJChCys3weos9VF22rZtJuwZbmzdDs
lWa4LwbOs8DSSeth8rRZ5ND4aZF+gjSVMStaxrNRU0gae/0rEaJf0z4zDmulwx9gMrjdlNx0xvCp
DeRdbqrWFrhtGKXtKdGemaeZp4xsnIXfyOd8HqxRopRU5VieamistAGdx8BUBVZ6wA5KLmkATLUX
zOGJcT8yNKsi44b46NoxvpjA17CMjYeCQ/BBlKlJBT3KN13YpDtHhaFbjeBuG54qym6kGjzBcW3j
3dJb6Ua06pexbl87FRSOMTOxWAx9G1cvS2KGj3mb7lYJ5Jad5DKOXP5LI7kbYN5vYaoQ6BncDDMF
HQ5l45jtl4noQhkrGPGt5p7gGB+7XQXcUSn2QRaMJ3NZYKHcKp3V7hI1IJXMsM6TnBe0vyKiAN1X
N91rEljyPA5z9aFz4mNH+fJQDonhkm3Ybih+meC+tGSjVaV1CwAC52FOYIrRLtthqMwHLQmxYHWW
O5TWZVRG7RKowS6pcp3A22LysiDC6ROPb4IApR03us84e95P3dj71M5S1wbCsAty0mPaAGLsYIbK
gQEJZvdI8QmiBtOck6KQ2Iq2xUFbu9TIwI/NER7NsSfJPafK0WNCNPtKwGBLvhuRRCxklA7S/H6t
tOkU+cYdBoR+6yikNUaZYvp9Nn5h1kdcprX4qTTFoc7lIdVQPl4bT/+jpu//Sz/3T23if9U9/v+w
6StIGqPD9rvF4790fW/WNu0/Np+hw8bFn5q/P1/6s/trm78aprBsQ5IAJ/Cz0tf7rftr/KoLRCEq
LT3LkGSOvHd/rV/x92l4Rmj/Cl7Gq37r/uq/sipDDxqUNAMdOpT/g+6vTnXsr41FjV4nzU5Ytyi/
dfsvHU87neq8ydpkH6+jXGuqPppyDnZqMvhFJUjk1u3oPkzGY5Fr2Y6B4ooRUdHx40R003zpj2Ze
bUhBth4qLEH+QidxGy8KUIO5Yp67GObdwIw9rHDs9PB/wiJ5LCHjulk85ogDq+pZby4OOKg0VpfX
oC8Kr3DG+kZ0xRoKQ2xbmDD27mKNLBWH+I7ZDPJHO+29FGEFp91Af5BCmbedIIDPLGPnZA1dv9Vq
ejciqk1Ys6Tbl3M7fe0c5RJJTWHLreyEH249GXHNG7R5fFEbShxtPH2K5epl7UyfsXO3o0lUPs8z
kpM6WlWlWXmc8rD/OFGkcSNlri59t3TEbEkAfVXHeVSSyWapWvSxCDOEuNkuy0kUadFQzcv9HETG
YZD1Z8d2Ci9J051WT9k2j015Jl4ngkKgbBnIVWWn3eh6/OxU0QShOfLqJYflnp8Hmc4nwJ1ewJf1
pHaNB6JfPxBb/KGk0ekr5sBozDLelJH+Z8nHqS0KQzqMtptm9DFqyoZRFe2LZXzo8Qf6tngc8a3F
IWXGQqVhpuBT2inlOWl750k9JZykTbyA/fQSjPm4zads8Oc8GTdz05d7Z5eOpF+15Iu5jlbsp2nQ
7oxpeCiaQbuBAD+5Vp5FO4c/AToV6ZWmW6W135VKsekaFRR0J8WxtYk77Y0meQp66RnxUtwpElMB
PR20CMY3jqMaHEVu7O3ZUm9jJ8hATOkfQBkHmCDxjQNFvZUiF/jPApK1VtUzyFUIZ6LDKMKPs+2c
aGeo87C1HLU5ZBOYkzBJFbfI5wz4St3viWGLiKIzI/JVYFJy3asUFeNQWOv3qnIMh4B6tSics9k7
JPnxppssiHW/UyHg4nvGsB/XmTfQDSeyN3F2nSXpKA2OfqdXBajlAVk6VJpXNIjpuVpv7KU7Bela
0iz66qQimj2lTBqdVj/i6i+PtvOwZNDjZDyJi66bOYV+KFqxkTxy3dzG7FlHpPsSKNF8lAZYr1hX
ELdJ637S5xmyVcFDZombJofJzmZkvqPG+KzrlpauMU93CcxgL1ds2J+Dys8PukopY9JUFmXNVJ2f
ilko3sBXvrFj4BlJsP6mI5HNAfADsTIAsTkOFAwrX6sYmn0Yp6I/MZz4ogdddmhqSiymxYxdJgR7
qTDOZa3sFpt+1rw8jHF3quvKpv5N+HSurX/+DFmt0MtmPyn14nWG7HbdurNW9Ia8Epg/SfBVCpE/
lad4TJ/VCPeWU4pHKwQqjREffZV8ipSgPGVYzNt2QQYBhvIlJ9TDbtoCs5Y0Lxw7z2YXEivUavZW
y5b7ZRLzAXUOO3ecnAoacludJgbX/JJ6ZR9Yu75LKy9JojW7d6AlPWcSsUjKgWZwmmhKUurHbBI3
mBZrnPjRLmmKV8OoKcrJMjmqSE6nj3RL/M6I+0spEs1F+C0PTp+QMax31OboRMF4eiqmoiL5vdzY
GsCsdpyGo7o4ACo7BmbU/pnG5p+0IPDQ5gdUNZTyE4Fa7gwGmlS16hLmXXFjOdP0UNFRB+lTRXiu
FouKR9Rt0JrYG6swrY2h0KLsoIzcG5C9caEWt3K075clVTZNCX1bUnO/QZTo5rK2v9Cn9+vSPIRV
8hSO4UJBspJ+4TH+StB0k2Lbk5V6GGy79VqkiH7WxPEujqIY/byS7JNK+WICoX5MAtjd0ISNSO8v
FiqqTZI1dL+mqjxbjX5fMIdSmXbfa2+qHYnbir3fj9RYvWkdM3ELaStuOA39LnQWsQl78C3xYATH
phUbo7Y/E9XgPOnBHNwYjXZsUn3EVhKgJydoC6ZYPp2tXBHbWTWdLaribW6r090SyfIVpqBxa+vK
x1nVkUNb/cfS9ttrxolmSw9ZxLBVu/57Ejv9VlFJL0/bMiJmvObioS7xPk+NmXF6+pLF2mMYT8oJ
q503pFn6oZm/VkOAuU/Ij4mivNB8O1WVnXgLcl+A0yPE7agXG2Hy1eY5bn9O3s2NiKi8zAMPoKgs
avE6W6w55Hm07RsqzKEJwicMqZCVcUd/gj3eu3JN0AHrhv4tLCPnqQ5rc0/s/F0sUcAip4oekzkV
6BLjh0lN613R8H+RKJccdl4+USPSKmc4YVSL9ihMX4LIxNGLSPpYpdGwGeSS76ZFSXZDUPVbq0nE
zorEvqU6/aHPejT0bT7trnHE2JD3qmbbzApsVPCDSUGmrmC9UPvcycUafXvKV4gjrg4KPprbzEV4
MyqOcUlL61VoqqcNlvg4auV0jBPtbolzKleGZT4Y7EPhOG6tEjxGF2jBpjcheXKlrjxC2RxvrMV3
Mc+f8z7VnmbsYvCOnoB9PTAw+rwUUbGp59bxjbT9GA4ONItO7cksrxW/SuXnyJjHI0bSl6qFraw7
HtJh4jGdKr0IQ4NuvF5ICOQ8RMQXIyexNd+oG3XftFwT+74TjAE6EIFNDYITosmdk60lQ6x0tWre
pyNtv0zFtyBSPcY1zpU6MjDoGi3QwKbrV6RXhFOAfETfgTPk94I4V3TqzT7T2/LUCD05lHkIASKd
j2qQyT2Hu1sE41cre8iCJTjVU5DsOk2it6lT0voy+kLdwPS8LonQbIgCNsfmaOu3YQ8ZpetucCSE
UMPiYzMTT1KlHQmIJS7qieYqtUwaum3V3rcO/C1OQOcywF0RpSia26a1KF1GR6teZz9Vbru0vt7q
pWZUoBTIxcf7OmfPrsJ2egjV/rFb498arXMzeIPAU2t1KzuiKe2yO+fJa0Zm8UF287dGNUu/cILO
jzogHLFMLkDS4e+3TcX2pGGxm9USepPMcJinmjtQEX6ldim3grpfNYZyY6VCvYlX9XdZNcU+mid1
yy+t+zL8JJ2w5dRY9q2vd0p4GJdEY0pPGnopUXBYPYPHZDwHc63tgzEI3ZYgNs+QtXSbQURnyyzf
+mYKtiWVMQvLj9saRnFoR9nc6YryPJZRczLqx85Wysdkdx1GpHSeKHI9JHmhbdW6Tr0x7YsXMuP6
iVObstxp5hqDwLDDEK1XG5V9AWsae1VYNbtooXNrO58K80GJjPHWCIzPphH1u3zZqxLC6BV1ognL
nTpinSTSqJrJzxmpTGdkxQlPGbARPTp3QWi7RbhwUbBjfeOQN+smJByfOq1CHh+g/YOszmgt6e5y
hlqTQZwDNZg7xqz5Oedb3NABXFxjjfyM9JS+uBLN7qCHGlAP6ykXlNkVqDf7HKzyRtgpqSUDmK/U
BGyjl7jfsjLcIzL8aLR9vNNF8MFWmnjf1UhNzGS8jRi74YBaDkQXB5ul45jv2CJLKB+S/ojnpnmx
64p38KoBaWRlFIikx3tHxPUhrY4a6ou9mhqYkrVZPZriWK4j7DqxNI+BzAKYoyrcwBqmh9yoniKS
BdPerA5yyLl2VstDqqGuj6P5UsaAtcNpuitDlEx6rB3aydAPCv1z5K2DpysMwvHkt/5AmZ0pe/Gt
KLjkBgodbFJoac3O5MxGnW3cdHI1TTOP3zHryl2pYFytI4UQB7mUm2S9orTp8Jw3xNtfB0Nsr1uV
5HgOXfXYxj0q1aAXt0tYbYJxcai9UmXvsyreNaJ6tCcIA7EWJ9s6yu5T3EcXlh8zC5KJlZbZRknB
5cQmSXraOOhuYcz15jooG+1xooOB1CQAeOpWXYIicsxfE+Ie3IbuzLnukxq+nwpsSYnTMwAF4m9m
y3fsGayfVc++I8gR6dd0H2tI/aSGZx9PmfnY6JJIp3KmpsfV0jfnwBcbrRwfdGfWbiglIiBlYTzI
iM2i5ZFX6EICxZ8cM38IHWqJaPWOkaV2hzJE0jMPVe+iIqWiahYLQ4w6Y1TpAHRm4NvHjKmVRidC
NS/3U85eWStGvIt0QbtFkjhFCBfv3HqaOvhyltD6+tdBMMLCp266iLD9xJi+27KSXutwTc269Ct2
Wg5IvaKRXFUcKmmkYBazVmuMDipuaeKd48jG43I/bGoFcJozHERI2xYRurhZIViLW9ZRsNcVwS4Q
0bHNwuQlSWXoB61EDLqeBvjpaJc8JRao4XYRptctUBW7OqUYHKJ0K8dxbyEP8QRuMmcsig9aVbw4
DSPgcnD2IQNGT0yc6wOSA07GND3mqjXsyk6VuyzQByZXXOkmJiwqUt993scfCHiZN3HalFvTRrtK
lqj07MfKavuNqBbOomlP46axkGdYJAjaijLsCEB6dpJaI3/Wht/aYqd11t2yobWhjToipDS9VHP1
HEcOJGSr6F2JrOxUFfOnNh+Q3RlzeUrKwEKVNSWUDQJ+0Dh96dHWuwMtHei6S7sdpHVZdURHcwT5
VwelvaUTHx5xfCPgNeqDVpvfNNkM/hQQpAy+HydFnCl7KH4j19VW9+YByWhIRtI64Y7lnG6CLn+c
55RvfNC+l4xfqM1GCabY4etMCdxDQ+eatSHPHZPPTdQa/HF5LffwixyQ+hxqMcpkd5yhOza1rXpV
ipgoTcEXEnOkb2chW7x8ct+2iOkNzYm82FbtPTwQBnaadYF+Ul4UGHmWzWjFiAN1q9FZAGZvfo3J
HQ3UuvTRs4jdHHTN3to5WhvuopTLfcd5e0tA1f9h7MyW21auNfxEqGoAjemWIAmQlETN0w3KtmzM
MxrT058PyqkkZyeVnIuw5B3JFkmwsdY//rCt5Ve/UmxspuHaz95tM+apX5NxddtG2qlBQR5Sw4by
BznEo27MNu/hMl2Whq54sA6ySpEyk0YV3c7R+MnmyjcUY3Re3eHNdUb71FBwc9/V9xWAJHfx4Rpx
PwokUM6+bXhdAK0C+jfMtfBu1om6wcHms0gARHEUONCJcqTuPO3X3262IoVu583hzRKWLe5NYWj6
sx3bJu/IWgSp07QU903o5vTqkZ7Kk2kZw7UoXBRHQ5wENmpFD/r21KGm2MTqxuQUpxTgt/WdChWl
7vSY5pe1P6CStbEulmlQRlkaaBKVVk6l+m6xKv1ODM1R87Z+kiR6pWEqUKKhgDfzqKIymXaIXKKS
CXbVK4M0b/I7NoIhUF5hEH8eiwN24QZTF3YbG3uFr2+3wLkjECLyshe7G+abRuc+t+ThupAtUg7L
pSwmf82i/tledmVvosaG6bxl7wiyoXLvh1k8NjTRg+e85jNDl7BdfJpxVDMTlRyqtK/svSxv3yjE
bPRopHkmXYM2stSh7nGxESQyhg5rZkmD7klb3Qe97PX72v0ce8XCOtX3WBaOej94h3otrb3G7eCE
KcLvlKRmstLCpVomvzTs+UhlC+e71AgumNLTot8q1uHbNJ/ei0HrX1t3BTCofg6alj7JIn2PsrG8
ICL+/L5jZTCTUV85B11vKwomtJcRIGbV7e4pyTlfzM68zY1V7BI1jAGHnHHiWGFkfzDjoXhNTDPZ
L85+Mj2eW7dQshSXQZmOxnUS+N/qPoqDmoscs7JAEGLXfYinXH9eAedZREToaVzU3KupPuPZzujP
2ZplekJnMwQm0g24mMCZmffiSV+w+9P7ImPGOfwmYE16/MdeneW+KOxQmFr/ODMCGstjCWD/kWk1
7HkGdmTmiEnnAmxK1heryv5kshPkeVkHqySDQQLx0jZbIaGbDUCMXiR39kF6iFraGfrQzoglaake
whjRp2u+dRFDqeXecIzn1rnFhocvxlVPxKnz+3c5Ip6yCy0aCIIx8SJAxKyGSk3SW6QJBnn+OQqY
ZV4wXUj5U40IAOWpsab+XUdCIXVQzR0n+VWWZOoXiJ1Zl529S1Tnrai/0D0G80yCftcP7j4RVIxo
m68CfMZn2ENVx93tvi/1LVAr3ZmKbYbJZrpvP9F81iS4dO2+M6uzJKvxhlRFCw9/ss968ZaMg/kZ
a+9RpKlLalp01RCnaRtOfMnc4syTma52L08AuR3+FhdtXLpFu1Ya+ePwu5eqFA9aRi5MkzpYbfTx
lBUTaK7p5k+VagNvrWpOzWY+jBHXLJmG9dmc+kcr7QAzXYiprEqcw0pGgF/LisNCVK99/jDbywqU
Yv8yzGQ6j5pTXeXGwqjpOY1z57qFcYCh33jclw19ikKrn+n5osCJ4RtSabW1kkV8zg6l60bgjWRo
lBWJl3VWqPMcafSeTPnsa3GshanGbF2pBfopj1y/GQlhN4Y+PlrNiHV5QyzGlTafcnLKQNvs8jiF
hsMYa+Wx7bocZ3XtBQ4f9bUGK3dKXOja8libbOOFLe/UrMbXxWNS5v58N0n312jVdARkFAUQJuHH
M9iEK+8nW6PqRte8DXLOjn1pnzQlYl9zo/YpsYadxnB3O8X5W1+w9nJcpn4JzvAAPuLXOC8O0zqX
J3qgCK+O8YfXixkS9L3XIAgwzC9QyGaJzhL7hDsRDApqTto2/oJiSN9spwndvHttrV/jSAYiCIe7
H4X4Y+ceTOEGf7gU81TJ7J0cO2/PdUPkvz0x2PZV8ZDN9ZNNK1rA9DWfikXeMerEJ5JhktBL0MUn
Y93fRIVGjnVtgLi2hn1CjOv55MyfLUJEwII7uYvGDCJ33CHvqJiPuFdkBlxEX/U/xya1iQ3RuOcs
+v1cmkRratUPl/7zZM3jIDVINo6gJjqNI9koXHwPs7OERWf4ecH9yIbaa2NnIr3VuXNE25/Hzp+V
MHd9BmycF4/IeVEd0NZOcPl8Fl9zCjRY5ktI0HRzHlLrSQChHIco+tTaWaNsk2NS6SgKGMV8uwNx
1fgmjVSls6uScCld4XftlCE5EQQ9uOaRZit1dnrZ+u5mv6BpvQ4t1R7sgduX06uEJEmBuS7zmPxt
dVUxU/WcuEe8DwuwUXr41uCpOEaoB2Xt8rKB3XbQn11yz1qx71pLC8xS3onYs44is+96KONgWtsH
DEosvFiQd1oZ14fv3zMf7ZXna7FjU62INorX36PgR9W3BMMg+WuRGo3uHDJSc7jWhuVTeIU8R2AK
+/UPWV22rFNQLvmpbdf+/P0QM67ndMmelhZwcJrynsZB1NFDdLTG/K3uii+qVlPOovim7O3hXKWs
jqZV/HFqtR5UDIsL0OyA02A6TAaUw/niBNPc/sKMy11UA6rKb7LO+1ij92Rr/8EbI8NaRqiQnf7s
bA9xjo2CFFVjb1ZVcxa0rO2AwNRebpfI9wOQLyW18C97zUPtRYIvHb5qJHUAweEyG9OhTqafQ+J1
BN7lTw5zkM+41++WZeMlZE2qrkvkeDmxNIxshJgaj1OVP1YLrRU21VP7PhU7W9ln0EHqtbjez2tZ
3izujKio8Gni4uJFhMyStZuNfCKNhAlDq7yfcVt81XIla8t5XrPidyS0o6jHGPIGIoO7pM21clrQ
zZ11M06ORiJeI+GMZ0N22EcIqbESQMrG2zMFFkE/a/f97OqnpZl2K74xgJtSOy9iJr2dyBJgN96I
tnoR5ir3SgjqejcDlTvfc+VyC6ytW7U5gWyZlUfZR5d6UomvZw1V3mXOxRPHr9/JrPU6oFTLndDi
EEAv6qhj3NTRcW2WF8xZ5v6bI1n7uruY1fZv3d3o6SLuNFflH2497DON6cNythQL3XpOtNk4kl1s
nkVFaOE02weRDsjjXUtCY8QBgjbObBXL9wWfAtvjOdYjEshyUG4Qq0X4DfQJu4zt+pIaMy4CdB+6
NZcHfOqEY4LTp6rFS8UDCqfuyKr5+LfrcrNxLeCMGPPsF5mOt93iPJfelzW8dikO/gXV8araH45H
1n3XeWpHvfEVDwAqIZX/mcWylx654raGd1DzhI1nyT0BC6NV6AfU4TlRIQPRImFTkean8cMJEgcA
R95juxqc7Wbs04fEUMRFid4GDPFoK/b2X4wpHup2r6fzJNXQs5GHCeLoF6poz5r0frhG8ynSkQ9v
dRlzBmD7ae7v13j+lB6NNij/WHCm8V2rmrf+l5vclbqNkTC6ESgOdyOZJDvHeOlE/yQdQqAnYJll
fGxcREjGvE+4JfgRWBBdg3uho1BvS+8l7xLkp+5Lwree6Yo9TGaWh5aXNtx+mymcVs0v57u4bc0T
7AaGl8TgJbarzdylYIQUE+8KQta2AT6PYIZk9m1EcTs0JgPrYItQe0dHwYObz7pvwCSVe7IyvD0L
q9iV+TFZYwKO8yQHfY8fc6MFjah0bIh9jnByRyw2+pEUO4G+ML7E0kfQsYvNad0n5gh1vGLyAdIQ
Z8cijR9V6KFX81dGNsG5CjGF7claBjLQKp49NcTNYpanbpVh0lkegsecBr5hCk3sRCqJZahvZw+a
2hrXoTyrtplB0QwtdDS6CjAO2plXhegPqUFtW9Yk0/sqE60ni3ZlZi6NiSUf6At8gLaVjKXS825T
23lnII73c9ReySWvz6pxCV2eLT2Mu1gEKTkw5yJaPmAmWDEyN/VJAuWzEYnsAocSH/oa4elYThhd
m7Y8rmgyx0gikix1MDwlgtisz6uVRPiWGKtnR8Z0ys9vJbXLR9NdXpvtx6K454bX8u702gMTggJh
jq6C8+f7dvf90Gxnu0yzioop974VyWU2Ep5fVBPlLRGF92bx1FoWR2xkMhDXCSVdMj5w1rXsKgZ7
Ibk/NQz19tu2Ea97Eq98tKvyimqhxV/K0Fer+E4I/govRpqurs2w5oGd80HP6+WHOzWHOIVHG6qO
pXm7S2+/+fdXU/FjJAcK0RkmKkIq3yEwa9xE5ev8YFaFb/PCNk3fHhcG34ZxBniWPj6j6oOipRJF
Ul1SOo/cr6ZDN7SPXp3JI0vpSsqqggTQ8e2spXPrzfrsj9n4ZjjlD7IosPEt0+prBeNvSdQAG7L5
09umE9LTTI5ns4JUc9HFa4yn55x4rXNER++JvEJfGroZKH16tXC/HjjOUVZGOXi8l3c7OqxKzHKt
PBSum1EqiK+58CJuXTT6+Ik2eudCN/600jpJCxxzXtEnbzdvACx10vofptCeZTpfk+1Kcc3oEhOu
1OrysUeHEzi9g7diyHGccAb4zkg8Zl/MAfapWdiQk/gapdm+LiPKLjvr7vJhvpggQhfyPggK7OQj
jfItjETEUWzPN7yTA0KA6TkepyuT7QPbmrt30fZitbY1X6bVH4tG7B278h7DmuU7a/Hm8klqVUP7
wLjcTrIJh7dcKOO09ovjkyzMOxeP1UGK3/3UMj0RueNz0kVBShbMYYqip44VcJe7fXcFEe0iTCJk
GYaRUZU7r2gIKFJzgP6WU3AD5kynjo/5c5tpZEknyQPnRASsCIxhwWy7INuNzsmox/1JdVOEtFvu
iINxd4C3JNbi1OADrAWd2UaBlfdFGOsp3aXZIn1D046qtMRJUAFFVi1wQel+pIWbn4TOEOMs1xFK
5NKlLmgCihuVTteB7hOfwYRk1x9RVv0UvMUUgC94y3XV79FvmGQrtZ+VbXxqmU/tmXURjantRPaz
0pGw1AuSWNPVptNs4WRjYe/9is3arwpsPuNjbUwnNh6du+Qu88R4lCm5qdwfq72Xz5QZLM5IhLH5
6k1yCXX1JXQt7HUjOpkNWhh89JWnW/dZxos3OHkX6KVD63ebPTsQtnSnqDAfI/08Wb+jOiLEQdJm
xi7pd3ZBNVP9p8PJ/+6hEW/68mT0Sf7pBa1XbE1kXRFOspLH1bR+e01vH7K+x6m07EDvowt+XDK4
1xnbX9pQD6rXB55AfBQ2AJm08h3gsrGHAM39wcPXJWdBmp20X7kIfLkCCCV9Y7AfIQyIs721MfOR
V17TqYhDY3gUI9IdfKb0dqQMeDLmQ+VXIv5hMrBudMov28u9veAPU+bsVgx5Ab4dDtwIHX0uOgSm
8cQHvDyRhDHBEOkRL+cUgzQ9dV0Wn5BgLT5Khv5OEbEcU4LR5AYmXf0L+N66d5VTskrdYhoYaEFp
tGBKgesUbkAotavOgm2V1Er3cRxwQGWhW5Nizir9XqpTU4gvcg7BJsw5C1LPQ5Mk6iaIrCqIAIY4
rZhSBJnD662LPy/ynPGAgv6CbYwBBG+F1nW9P6PxDk2JbMyQ9Z4kiGpvuTZGc8sZQsN0fo+3RASl
4H80HY+7RUrdr+0MsnzdzwcBgXaMMvlpdM+mY3YnNaFRSOdMbvwVyh/UHwfR2+VOB+SqTWQuOTVV
MnKPpBZ0EMpIGEo3zKXG7Sg/AD6yQVkrtcf1zBqvIB2HZYJvxC+eV/Iyi21bQ6FTkw/mFPHFFvW7
M9v70lYeru2d044QJCnV6jk0LpgFh4YmIZv6vPzpTd2yE9svhn633LULxr8qkmHat62fJsaXCx7c
iotmzdUB5fBz0WD3XUjpMFuN/W7MMbdoDMnc5gg8QT+bdLvFTvws69Bhx+0jWx43aVG0ODXXzcax
L1K1nGSBDqjr9YOl0aFTTpWfruVDCVBAyc740+msp3XAxAfMv2+a7BRdSXYpAU2hjcAdfRohT6Kj
6FrO3bnuad1YSLcmtsBDKWPg8sCqkOH+LKTZH2dM1ztamx61jjLbhKujya0zxCjW6K38RGp6EOnV
yZpF46OzzPexY+A17fVfUL80JzeOue+zEiDGmO+p0S738yMbTne2yDVAY5Iepbt+tmSB7OqoHQC9
5nebsBKvxx7RyJ/FZLZ7d6KEUqV8zst6/ED8g61ioC4sK7wLRLAWFF15oFmGo8/Fk0uPNZPejAxp
+1smW8hjS3ZNS1MhrdaFAxR0Ii+/ebDL6j4rBu8Mf2PvZbT8qUUyh2Zl35quhylYQUewq+5NgzgO
N69JE4mTaz61O3x0MlTI88pivIkrV9+Zm4644mpt2mbaC62GaIa32Me0/XYAKbtmKunPiD866t+G
an1pyoCsloOcGK0ngx6gNKsbv3e4F1mlAOt1JrGbBYVoEewAnPh8KFdjN1b2e0UMgY9LHqHL/EQV
C8u9ZST+3Kewu+V2NeBqx+Rk+Fa0dT/jBRUie1a2/uZCH+HoAF9BJuoSU8Nn7qVAh3hEosGazvWB
iMzsH8zETS7QVLcTwsNdW9jp0TP0C8WYb4lXR3tF8X0Wz+nFlt05Ly2yHkDxB7rKSDslDj9j/l+1
bk9YpdqVy1RzPiT5AV3WfdsU18iZ+6Ouc9m4VPQh7mu1Y1um57KbkruuWT6yu1nJX2bBx3Vpqpdm
8+SL0ftMpWccEyLuy6RYkMHpGwxZXoqV1aIaBz4TqMFGQvVSdY7NDFP9ZYCKTw3uyx5UGPN8+hpZ
dsbgYZClF4NzCms4T9X2ScSftp192LvTbUJvhRpp7bNfXMcZTmKb3J1tuv5++NsfHRYne8GFZaVN
fSZ5JQfkoB20LMniNzdg4ftB//tX/9//VoJi7AYWz9UjQztxAW6jeqzOYyaILJjZMxdb6Ue3c58E
K2FeRwtqI4p4unw6Z9kwnb+/Sv7+1fcf/91/+/6Wf/zEv/sWKWeWhRSLSC/1nJOmNXbkvibXBFPG
IdbX2Rf1gDJvida91gPPJGt2qJLuRU7yK1Zxd02zdDpElAPsZOteaL4FHbFFdZTIkX2b75IjMtPB
THfMSmiImrNrjACCC7SrGkALpzG74coLOGKN47wwk3wHHk1auxtwKWFeWcQORSlMJTCHBVW7kyq9
xPz/S4LuGB2Lr9YQsC36/NRz8txk8Yczc/ZrwTGnelKK7ZaODelNO0P/EWem2i9RH1N0AYqkZ5yS
psMIhXNRePhkIuPD5eg4URVbzeZnY0T3C6VkgcMKv5HYmtrsALZ+idJhrw+QoFsVaLHg2cqTa+dl
JpghpuxxRFFEUt3O2CZKO9JeVflH9F75NOkfg778BlxN9quIXuIWW0RuLpiNMdDUeZ6RDoCuZu0M
vPxukDdKHqOJzX6a66+VdnVmF26Don9FDw0uTUnbYXELqg85MdmIaGakIT3VFYkKvjtqj6iIzD1P
6mXq7IAtPeU7ROcbRvqrB6DYZQvR7rM3lqHRuc+VRoLJME3LHkvY4LMvX821/HDV9DTTTUjoIQV2
U+kVaHokYEscX9xEmUG6rtbZNFvrPCrXOmMeei40XTHzstHN5TxscNG8d+bFPWKCvisUZe2t5yg/
UjaZJ8MX2VURdDt/Yd2b2rmeM4CshxgEtiX09VLPVwOuesehSQ9LwY1mn5Z5sltqrzokc/mwLuop
8dweep0K0W50sOnps3O2S/y/7lK2pNJWEpPlgvwdOHXyiiDnFOS3A0svyyXwOsGB4pFLT3rLZfHq
w5CXUyi3HW+smxz+YIgwYKGV8GpeCz0ujYt01jcWxd064MqNsc+HTdSdmyZH8z3r4ffz17uraTtA
KLO4gy0HyVxsNm+qPPL83prN+2xC95a8yggVkCsagSwBYBlQ+lFlzDuEwP/4/os8C8spz0mbgJwT
WzsOYAbUQNkhug1MsytYrOdgk+oWNyIayAjK2ZvCNhnHcFyswLTEAmllwKrXlzyl0r24y6rsTLEq
/+4Ipr/snJgqM82Kzs5WI0dCZIzGle0/944MeR9dwi4oMeaX7jT6S8P4VuQUlqe3rqW/DbNV+aYX
/egb/cbM7GAonI+1Kt7nbkTTSNKGM0UfZpREsNiZehpJLCGCJDkr8hV8C8pMmtRLUVsIVBS9660S
R8fMAPfT5SMnUhzGHzxqzLT8QHQ4b6xIxFNttb9F6QRdkmePCiHDTrSEBk9FQP5q+lglMFtqLV4d
1/FutYJ5nfXh4MBIQU272ZVmolBoUYLtVya32WB7p7lKReCVoC4YTuvZ00KVdjCOVLdEGB3QeCdX
XemsMz++TZfV+qNCX7S0zuMMlBPDODaIOo79QhzKtkVNTl2DTKFbcGEe4B2zPYTas1uAcxQqI5Zr
Yx3qxvuZ4T5AzaWqg+4Wy9nYLr/BAqr3el72uCIUFnr5khjf7nvQLcFE6kfMGUFU9XcJTX5H5sQ3
kuXNnTdl1R43RXsms4W7WLnEK6efwfmn26SuxeiAlV1PQOGHAvOKvy6ex0pjxRz/3GWTcfoYvXQ+
m4rspO8Hr1lB/A1wgybtbit9HAMdJsI1EQUV7akqVkzrgyGgEZqHUbdOw0ZofD8ooofBTDSBbjB6
nfPZ3uE7oGDZStXBHOcvQiYc3/WQOhPBcmFkqvPtDpLjhzTi56pkUMQ5QckvgPXZVhSpy+1hrUcg
wgFm8Tt1SjfSV7LYQEj6kbuabaiLUW1LT/dlpHkFuMrPoABgsdrONFsYJL24g0/U1qski4TUDQjt
1oTzHLtbF33TR9PA4DUIzapofus2BpvmrXwvpvwLuRRRN24jrmOP+t1RGO+IpX9Fr1iuUXqPyHjw
iXUhdM3J5XHq7Z675gwPILLab9xK7YHjksuq/cElqLFJyIvd0zXpDVDa1ap3v93mUPmFRcYLeRnc
Vcz3SUEUC4EYy5rc9JrL9gb8vAhQZFTMZeq25LfvvKp+pIjv59ybT7FM1g+tri+eM82/SzO99e4n
a00+uhJOe9WsFAanQZ3sZoTExPUrgUB+tloTgVsg+AuWgTWBRPWMJqVoxPswJ6v7Wvo3J6n9ohL3
9I3bbEuTtZeV+SdyEKNmdaztss7NDtFosBtWCLZMvCh7PaHOw0yj3/mKDZPYkq0P1dvFFEvdLg4S
0U5fvScnklzBded+Ugk3NP09nshHu03VnpDs/NS77tEt2xcwKoirYnMLlOsRZdwPK7uXc5o8kxoA
jJ5aZMe5ik8GJ5vTZj+MoqOgIEJNOQwUEjFlNycrRlRCMvpTjUauiUSPvrgnPsFuHydko9Izx1/u
QKQOUd3dc5M054zJdmdVj1uf283Wc0PNZXXOUrIExwRh19I2MQ4YHVMU76OdOM0pxiY/Gstvuklv
qjgL6q1s2WgTggqQfLO828d04oXylGld1dafylGoAonC4gnPF3sunqbfVhzqq9aEKxPunrIDdYkT
C8eM0u87C6n23EErOrZNg1sdLPXUkvVirvfKVgmVngkQMHDbrWuTEIhcGvlyX93GbQ67mm1u2U64
nOlK/+iNNT2mueGcnY2m+H4o2QnP+duUDM1tlWfNbdlR8O02oKt/+yNAftAPcvFNZpVFrtO9OyTv
GI4ttjQYHvyXj5kbWXvTG9FTUVd7KLR2s4l4mp8nA3EZlsN5N+cHax46n+qe4TQ4/bvjrDklKNtr
TmUG6nFd3rS59mIpwzuAA1SHIfmjO/Z2i1xeoYNGdtQVPaRELW1BB6sIuomRlZgDSq6vSbGS6WDh
l0UPYBbTOU3Iq3SfJjtHQmRVle/WCoGENxd+V+FWn5BjYt5gJDYkWFKDaabmMA61snIPbqQVf8sB
/j8xwP9cZWX9pZgBhkZa+BkJszUNB/PgX5JaVRIVaUM6W2gbPSaetTdux0GcU2PwHni5NnN/Sn6S
WQ1kknYHm1wI7uIw/2uFKYVRCjF7QdYhipbsdaRcnPt8YZzTPNVC5Ctl6bs2CY9TY/6vFcosEhzO
nVPs46YPyXrIzgsjPIqBwn4eCq/H+6H0i5mjw8cfTVKtLtYDeFISGvRBFJU53fYUzZwMZV6baKVC
7u8Pbln1YRGr51hv4bUkc9KIAk4sjr3Cr5E60Aj9UTle9F9eRvkvSbO6dE19ezUd1+Sl/Esw9JRg
iFiNIQ6HyflqiB75UF02+jmBATtMNzYIx5i+r+/N0qP5cbZ4K302H1E7WshBivqkZGE+wr/2V0eu
RzQLGFhkif1lC7fmg4sZRznPYunxJHvdDn1JfD/nmb3nte8PtW3/KvSuPyMOTh4MbIhILhKqhgs0
RfNavurpXO0lNm5ubYnjI/+M7hxdnQjcJxRoRqdm4NOTfXsa4J2Zz3r91ZXw5/9kq/03wcDmv+QT
8xqZLiOgQTgtueF/6SOqTBXVCbqAUBkR+anleLCjPmimmqebGQujpEXGVtcOl1EgZU3GY8Y1EEym
Sk/Aw3fR1mibwFA4S9GF3wa2zBra0Iot71DCN/pfFs0wV/fQzuvyUs7p3SzKeR/laBm1qPygh318
0iZ5QcPzn58b/+6/mm95cvb2P+TCuvxLyQk9nmh8R1IFFwqVT8hLgU+PU22mn0nTY4GM65aPEm8E
7BX5rG0/7xot1X66LVk7Y80Q3BVNKDOrOFQuZCv8KXE4ixIvnWfRaNOVQN1cVrt+rRGvwNheY9Mp
/umr3EruHMMc7haVkcli5MOvkSPSFkv1Zg9Rd3QDxD/zGVeufrfWfbWPY+F8kFR2KiVsXDWLVzFk
HykJoi9MNyoocMCE0lHGY4EQfIcWCSHmtNhI1LU3UB/7CasEQZxZKg8dO4dfkxPqt/Am4UIhhW3u
+eToFyO571xCTYh3dJ+46Z2RllPP0xbJTePZyR3LLAdChJeyy+bo0rfV29jb4+8RsiuSw2etlgWN
O1JQw3ocRnQMuWO11C8N8qkByw+acq5oVJ55l3WMpGWLnM9Ro/1OkMxV71brN0drCPoZXWx7xlBL
TdtuUG78nEXEQivdsu+w2eG40MoQ0yXRF5gMs+TIfbs7rhoWlYmy5qb/wPaGcJyAIzvDvzt5w42R
4XIhMdM3p655rxwCIT1ECmixJKlWVhkOZrcEFiEo4ZgZDsqqwTwUjBkJCRAf//kqNP/1JLIcR7cc
0zPIHNf/+gmD4CE1E09u6AGYhgLpsgm0eUsYXzEa96lDHI+Muy3eYzUuhU5UPmkmcYiEno3fnQhv
2DjHVBg/SwucV8LdBY6AJxeLBdNLkNjqYe8gQaLaq01Vv6WAOgP9JoSYHSyqGQ9m7YHfR8kHwjZE
G6CjvizXWzHwnYU7WWEJV/lfnvZ2n4I1oqlxy2gHXNFRU+B6s0k/N3Wh/+VgIfJQI9/GScLVqa8p
hYtXY0lj3y609C621KWsjDKs4uq5Njxk8qNQz2w0V21SLJhdr+57icdydAzYHyumFLqwN7DSRCaD
Z7kZUX/H5YhycBNCrvMPHfffztRwAMZ0o/MhavYenFje9Xe2mZyN2gqBo/NjQUDqrnNai6S70jq2
VtDDf+1X6Kz/8hLwhP/Na2BLy6OQUgd91P/SLeKMosER3CbhaDTjdSEU6FYR7EOg+bvtDMPDGtvJ
uY3TX45EuyHT5m0iSbKjkfJoOwJArvSajyK/DqP+VCw5KubSMJ9Lh2LutirAfdP5YrXd+OalHxEy
hftxGn+2sxChQbD1MdOkeDWzLcbT5pPWZ/hVlvo6mBHyfWjspC5eK4i365p2b1o8pH4a5dm51zr1
5DnnKKqaZwUitG/LuQlJ+bkvGjFdOyjkmzlePl3Rj8hMy2PfLKjDLfu1XzLrOhhSXjkv3wuZir1t
6Fym9A08oh8yb8gauDNaZbEalthDJo1cQuCMNZbWIZ3W5tpD1eyHxbj91pZwZp/6gpV/FLOLPKRd
HxtLf3RVU19U2z2a5uDezAiiHkuWwcZbURyjlwzgWi9a3eA5Gao0cJWFm2J1A0X0/iBaqIJJpBx5
7oOlqzzQbDLTkiGWh4n0xRibYtxIFOhO494YFt0eFlq8w4y07Aj+8eXQnnXATU2ArNtW/qSK6L4o
9SuIQxFkY0HIJD2GQU9N1SFlfT8IvWz3s+sgvtO1nMYrGndEqkIkp8j3UvbyaAXstvSY+LDv2KGK
pd/WAM2txI0OeqsbAVWFHAWvDFfMfwWInpZgfO5/WnoD8rUuSLnW8UM4Zk90ESIUnJHMfgqDY1OR
pDBm7A3dmvyhXvEe3eatjmTrOpWAoxKHqYswZ0d8b3ffFco72I5lHmayimlh13Oo9QotoIPaYknF
Mz7z+qFIiPaZbH4yiWxm9dV9RSm2Mx32PhSm9k2pFgieJtJe/vPJoht/6arZjhbH+B/2zms3cqXN
sq8ymHse0ETQ3KY3Snl/Q0glFb33fPpZwTr/XwfVPd3o+0YBicxUyaWYZMS3197bEbbhCkNQc/LH
Ejmkly6aekfbo6aOa2UivKGqRgXCtuaKpNyvnk30fV7GPoliTbotHUGidmi897kTkJ7A4I4sq/JS
eN5422hmeCRcjxzl0HuUnhsdaiILdr0zGAdaVl7anLgm4ikvspDNTTtpoHtVT3djmLbXnq8RK+0W
bPBuxzAJb5Xcd8eCFG+FYTpElEL9+ojzrm7Ge7cnlC5rez4vYJwyOnnKVchKLnYB/NDLodsQoiYv
UmTI5oVB/LBXfCCbM6l2i0tHExJ0P8djJA3n2kzbam3ZUbMLqZVbTdQ6bbOpfckG07kdSOi0cJsp
n94uC0+Z1jU/nKk5EgK+BrS8Nc1Pxhc96cOo5UW8m1lEXDuscLmSDIRKkkOxne14M3BC3g493yUw
ycjSM38+WHZwS6AvyA1bMKS5iSKyUW4WH7x0zpbNWC/1y/mQMbFZpfbgPWOjvSRTRTqFIKca5oqF
t3UKpYcdsCXUGft8iDPBs7YCG/ZqrnLrJslZmgMmEek9rA2tZLGB0atOIWMGrElnOw/0HRi7gtoU
CQFcDe8iH2OcN0y+aOmjSSNdx0kxHwj1ra4jeJCZ2IqtCDDjQUnGQUxocQIY4FGAYdS+eabGbf7f
mJ9fbSz/TbcLK26DJff/P+bnQVWu/KcxP39/6r9ifty/JF+K6QWxLiTpcJ39V8qP9ZclHdcWVJu4
LhE7LDN+d7yYXHOla/IuFWQhcpr4V8qP+Rd1pLp0pLQNfBxC/E9SfthN/oczkiN1STAzX9S2DOqo
WAj8oz6kU2f0mvTHQ13gq8Y05FxFVfeYsb1fO2p02Df3vUIK6rHvN6Ew5FU8nfs581cdBTL7G4c3
Ohq6n1071Z3vaLhoZ2/eF5pxsgpKqkXoE082XU91yS5L937QyOsAUyTxxh61aG2JGHEUSY134wjL
TURvGj94ib4FVrGeJvhRlTWg7Yy5Y59HMaKcEmvf6kHB2M8FLq1JbBc1vtnG6NGZnSxgzJXHZIKn
HsMsb+fkgTyTGbmyBbqgaRhbgx90RZBTsfXw9h4LjC7uOI6bWh84MYEa7PMy2ibM+HY+VBPGFtB1
QZBNU6YPCK5YkXoLAC2Z8Wz0xaaKDGYSY7+yqoHo4Qjtgmj5Jw8Je5WncX2lyX03utga8RFQbjs0
b5o1jrjErT2LPm+npZHAIhnjiuJ4OdlD/kUDNRbFAlS3L8ipa/AcK4UI26QtWUxHzWtaRCSCauFz
SxleHLPqRhYlfZHAB5Oj6twVjnECYPislS7vshM6ogA4EQizVzWCBhTG32YtdnkWZlfB6B86GkhP
hmBw62+zgsnk3DdXmfUkPUkeAEjBFjzj3tLj/EDXPaAtSZrsB1ZB70Qbz87uSWCRZGU34maYBDmh
Hhp0EvpijYlcP8tOO3PKSk9su6Nrkm+gbrzyqbdDGjS6qdrMUSiv0rIAd6JQr+v9K78Bcxl85pj4
b3Z1Luq7uTBe8nKurvTaeR4L8iIsCYE2+bpzPzB6T3uNWMQKVMUu0Oq8rkdqHyo03pbQyMiXpAi1
q9b0raNZB/diiqxdlcZYF0qyS0AyKNv2uRSQijMyf99MoT2fJ5rkccrLu9qxknteUPh8m5FmMzyW
4KDrxtPJ/EzDeZX2jFLmciBxPiE4WEsCaxfUX6SCeOirtnMrklgZkN7KzCg/2OnFV6nf53daz9VD
sDBdY9OzX8JIHkjtkYe8ZHtUOOmNY6dg+SNdCJLIFersJoI4HBj6HoOkXp5RFe+hyLZR1z7AKMyn
iaWfy+T6XBr2ldf4FrU8bJnog3XufCZmJb6bo5EzQSGR4oqyNC79LX51mAbcUzS4tJTYAXW0Kim0
a86tNt9VRc+4URUzz1/43OaTE+kQgln2YFPfYqbRdFcEPrUWXMNMOvv4u+Zs84Mu34UqJIbMrGhl
RNYqrgYsIwJsWyvz4aCxETub/tnQ3lmkPlZRXd0k/iaL2ebwhwoHgp+m2L3SvAYLhFpJuF3jnZI6
edIzgQDoeVcUtN8sTIRrdTcj5uabfB9cO459LuwxPo+QhSRZ6fpWxOapw5W6xQXY772Q+gNZFCd/
LLt9gsV3C3hb3+BhWntttfOsPHyszee8tteYuMYNPAo7wYBFcewB6Bqac+sX9iOnIFYvQ/czbCw0
IpU1GBUZkTXZZF/pIPQZZTVbr+sIltSFvY8reD2gHqwTdnU9QgNfFa3n71MAyDWzOKT1ttMuwkUb
LyuQioioL3eYWLcHHWFeMTGjU+kho1nmu+EIsU6rxNvrYffVoKkFIN57jYLLAzQNSfGi/nY6QiPH
AcstPVnhdojd7BbbMzFJQ6094fczdxHi1TorscLkKt6/mIoZXFRDSyFJch7Dfhta7k/h+c+1RSBk
aeTWKtJssScJTeui68llKR1Xvs/PPd7w0jITmLL7Kv/O0rZ7qqHgCsiomLjXgy7ibktvNUAdzeyk
o7RBjApkmJQp+EyCBqmPm76Hmxm4CIRuSwPI9O2X7IuayiFOiVqWXdtUL7HEmBX1tb3R+T9enr/W
SV2tXCco1pUYn3KmDptpbB0cgP5VaBABNOj5j9mtTgD+7UbLhx9gshnB8y2oLAl3zhTGa6apWwu/
8CpLjb2hg+B1FmPzqGKcbuDUa4Npx2iANyVGl3LCsVJYCam1Mzp/YJnVjh/9MHrhkawf50oIbbyF
XlS+j+NY2/qpcwgUy2dOHBY1qtsxGDJO86NYzwI7b6O9iCh4mpox2oL4WcfJa9blNHxiExkxFbvj
3rPBUK25egPN/3TD1L+r66M9iv4elJVEZcmoRUS3QUTTr9ey8hcMiTdTwS/B6OCO1FdOcRNvzTqz
gk3HaCpPxMXysTSx4fB2RkJ4RE0Ro4YVDUIbassTXrOdiazZ6PrF7eVMNhR6d1Dm+sHN40+4CrwO
htRWs9hqnOn2hY4K5VS0FQI0XGcCv1mbZTPKcMyq30afcXISUXHHSuoop/Zkz9XWdwB4vUSQZmDV
L1ZrM7In529l5AQTx0P+AVCzHlsvPhJEJVetPcuNKckjoPZ0lVYmJ1in8Y5FeWuTAvA0ZtohG6st
0Qgz+UPia3Kc8DLHwCOpJTn5tD8xyBmPzPz1Ins12C+yLQ9eimr+kVt+sJ1bjplsimglYCtF6sXi
wybJwdc0AkTqNxcj4qFKAxIAyqHf+DKO12DpOPKdOXswzPaY0H+zijh/M7nx2cjyC1i1a9wxg9nG
uRa9YliLx8Y/uGCMWxQWdgj56J+kHcCR9+KBkLc7dsbhq9ImcwkARZyafETKeeK0hDEkbF+AKb4I
FG0Is0maayeCPSEUJ1gHbaEfksqmAK3t0gdBid/GTeuW+THnPPKF0NbDxn/F7vpuTmT8GFEuMJNf
2YEpPno9IEIOFOLc2gblyZF+DkPgwMZunQ/2+a9+6X+E+jwQc5aJR7Lq8HwGqXMVYkN57J36pRcq
V4Z2hR3b9eCesj0K6cMwO5A5TkETZqF16YzJqZPjvcj6/mL1QN2mkg2pyAxmZERa2hgqKGkxUSJj
r+RGv0N4jJUEKZUY6SlZ0kKfRDATPwsUS+L0rgYUzBAl01GSZqXETfIzd7OSOwclfCZKAq2VGKqh
ijpKHrXz+0TJpRW6qacEVE9JqVKJqiPqKs1t95GSWyslvJYosClKLC+VTh414mzXItPaSrC1lHTr
ouHSDwbioWRdB323UEKvVJKvHd+qdVaPEmwqSdhR4jAhEk9ce4nMQjZ2lIDcMeLtUJQB4H0lMLtK
am6U6Dwr+TlUQnSkJOlQidMpKjVhEd+mkq2FErBLJWVr6sBJlLydKKFbU5K3RPuOlQgeKjk8Qxd3
0cfn5kUoudxCN/eVgK4rKZ1AXS5wqOv0SxADjN5OaN7zqAT4XEnxuhLlGyXPj0qo928J8rj4Sr7H
bXcOlaDP1vmB6rPPRkn9OZr/hPbP+YgziAsOkMIF2AoQMDgsUQiABuzhVSqIIFM4QbH2SqIJQAx8
BRs4Cjtw4Q+oO9G2uvbTUmBCpRCFWMEKmsIWRgUwAJkJ7DJADanCG3IFOgA9Zwp8cCEgWMeFm0FB
EXD/4dGAk6D3Ktk0CzoBQ1HBUlQKqvAUXpHAWVAmDnCh0AsJgzHCYvgKynCgMwaFabDuadENQDcs
BXGwTfhifE4NC3hHrkAPXSEfcG1onZSlsfUgL3ABQ9TnLJ+4uJVCBZAUC0oy+g8lZQebWWEm7LHi
dD6TGfCcKwxFwKO4CkyJTWDjVIF6A9SKveArCmRZjLrLDefnY6iXd5rCXgoFwITR0XU44kzImEIh
MizALqOCZhiG0MyiaJrlZlBwTQRlYyjcRkS0QVNRTQyKJxym39tewTnEr3prNAJmFgEG7lxBPPrC
8yydFr6CfKCjMDrC/RjTTPB7W11rCgkyFBxEgIlYRwoYGiCHAqdr1pJsNHacYEWWAoxMhRoNCjqy
skEtm+3PVgFJRIo6a09BSr3fPlbjFG8aBTBZkEx42wqAIuCmFsqpkuBO9E+6R5YnMxxUAQ/lhJ+2
iqhvv0LUD/YPwFayk+s2wuHkGw1YXxrQxUHSOnmLk4KuEoVfMXQNL4ZCsqAKUOOBtFyFa6m0GPBo
0scVytXDdBUK7hoV5pXAe5FEu+4VAIaVJL7HjbIvYcM8BYlpChcbFDiW5jbdN/QMbSLGpNpA+6RE
Mt8lgfuam1FFXdgg9h7JigNvySZuwhNZBlCRVvswx55HtoD7hiv+MCmoTYdu66DchKLdoN6cIfxk
mJXTSyletPoSAgtUrcdGtML4YsZctHp/vuna6a1FSZ5h63QF2RHSaVG35ONb48wWQuJhyDmyMTmT
cYOX+TqF1/Ph9pjaboQE5BvYFdcK7csV5NdB+zUK+/MVAJgpFLBjD7iqUaIPmBLXqQIGqdq5EQoh
9OXV4g20YAt7BRl20Iaawg49BSDiySQdI3xOIBNtCEXeu7d5l7z4VmmfvDY7GbCMQkGNLOyXL1Qo
3LGCe6zgH0VD6K1VEvLv68roCyOpYElfYZPk87AtVCjloKBKqQ6/ToGWiFdbT6GXvoIwKa3mXQqW
OcFnYjWyT7jiQDYT7aan6q5VMCeVONXWUYBnYPI7NQr6NBT+GS0gKEQoJ567qLNY4yhYlJLoaENs
fDNucYP6gKw3kUjqcxBjp74pFXJaKvi0UxhqrYBUrf3SFKBaK1Q1U9Aq8aHXrsJYaTYbN5NCW5ff
P1O4q4R7ZWcFAKtQ2JjF28lTeKzk65W/gFnyf3BRZSsSauDX4WqZub+ldntDoC048wB6WygIl7XM
o1EVKGMAWzSzEd6IGfUHqyG6zYOA2sRQ7nXF9SrA14P0JYYphvulKz3ZJu0AhgwTPMMG6woSDmZw
YS6vz7oCiDU7vARO+pW5qbFye3xWmr6nwwKnWkKRy5CS6+AIwtwSHHKiJ2ZZh1amti7cdPDLQ/4G
r5g9mOa3PXvPaPnBzqRSEjdaQJgbCLQ1uSQxhjcYBSZQaDDpUQOlSJuNH47GOXbaT7SMA+lGKqrY
2bemSzSu8d4Zm4ZA+SNc3xsRhegWFHLJacb61XXxocDZrgDuUKHclvHhMZEgMkplvQB7BwyfYV+r
Ed/ttwrJvlx38Iw4kA49yVBVl3Xwd9UqcDEHKZzcU2B5BWFeKNQ8nAKxCVpg0cTCfTeG4RpGz9xJ
392PURZfmSz1123dBFudsJGob0C2BeYO/hiT7wKTGl/DCMaOYY89AJMRjkv77GsE/kVkomwLPJI3
A/8rlsWTXrYxc3V8LJmcNyQLS4LIYNfpJXewJeFLcRr6jl2LSuC+MztACaQeEDVrrUVUwHjsgCsO
60OdjttyTm+THERkLL4R/DAKh8EhcnoX9+l4Uz6FTrsnXAFlo372NFGv0jC9bTz4lCZ6xwxTQHan
lOlhqZWZ84Qb500UjEJm85r39Q6N5JSN2XfZcjiYVnUWPhw1MNYFr+nI+yrZjCbyc0/knijzD70O
1hUAQqWrGku6ChPf0pXlDCul6D6mfDz0Flc5z0ID5FqC90NbwW5ttXa+OI7kugAaQE7BqmD/EYkv
Nw6/mBt6YfwwBlm3TVCs2rF+TezkbbDViPgosOaujKrcgUTspS/vwoBfuO7TD/zGl55UxlU+QraR
mEbexdFp/UOg59i6KrKl8XSlrTwB0NKZGOIpZaW8UgFua5Cro2j98opN1VmPtVuCDqC/4Dvq+DHq
ywc3LGk2o9IbtGfD4uie90gblHd51H/bJnnojWG/BP14jclqJRhRgNndM2AC5NI+SU+2VyLFTozc
qrsQW4LTfACt5OvbxsCAzUlNw4tk3dYtmXfeyBm3FyGr1pfZq3/Mg/iO5+YpE/YW2/82dofnxrcP
Xj7+QMKtNkY9XbTI+tTG6mEeMuzJ0VcPaeWQiKETlDcn+VufGsQbF8yPcIluui79GAmWgR0evwwM
pL7Z8vbh78BG5VqYjE3ZJhw9Gq9oODWeLFuSOJEcA9y1Hq2Iddm+FWgvA7uAATkp5WSeFsmh6QUV
fRayprYnaXcTOgVTV3kAo9Ms/qBkOZBgEK+JZf6CwN8wHZ1XrRMR/dymz9Iu+Bn95t5hF4I7kw+5
NOikBHVObvnJGPg2PIrsqyDrAfPixaoHLqx6gmt6oG4wFaRJttUnivTZl9OxGCRjlTF/HkFd2Uh5
DbE4IPc6c88i/Z7IgNR8jvBU7W5cYtPFfjTcr9of3kRP03BssNYsAP/sMr+p5vKsWbep2FKfi44u
H4ukvfWUT9BdZ1W0wQi3quaBP2wCKCl9AnQBblDfOd1iPpENqea2Q6McwnK4qmoCPOuOtXUotYc8
ZBeEjfI5sZ6SxD15kvkHpSN4TvG20vHLMHT8WYqEbVTiPdWaIOzMnd9CN0NH9q35aMHAxAnTFtwJ
P5vcusa/OfH29I6d220xUmI0DHP9UhXfE3MwOy+3kRVa+7xztYPd3cOjiyPVquTx4V8kM2crBvUX
6e4bBUembo9xwwsvftKE7MrTXUqXy1aLopusxzKqhjk5nOcuUjYiAzYC7GXY1z2xjkYImDn74yeN
ce8qz7mOwrMTRqCJCqg0UPvcqT5pDE8xYLOEOYiy6ve97mMJ8INNnFGbgpWxWIuSd51GlJGpk4k+
e1zx3IY9Zh3ibY6oI6M5pJiuNN5WZor3PMoqZrKGxJ9XiqMwaNAecc4GZYYknMcfdhjgmtaJf8y8
iKCmijfHmOhrF1Z9ZUI4XI00BEIizFi7GZhnDPidUxa5rIFIpu96+RQYvMrDtS2Njzz9Ufm99eSG
KAQgLTSvEdPQTGQAzI4cjoDS+Y6UO2JC03pndD09mJHJGoNaEs0SBKKz0sr7mBJXM7qfYwp4iWpu
j0HF8BOzJTv1AA6Kuk9i+MtD3dfdtbyZux/YwQW6eEHOGudnIUNjR4FDsRn6/nEydVJPtPu5tMhC
chhJ6I5H+HpMpGJOJqtpKPKzoNuuTMY910VxMMdO24AfNBtPOuXa8vPniSlcHQSPoF6SFs/oJWnx
EKtIb8jbW8+ozH1ke7e4gR8NCNuV6ZKeZtchQUhBaq3bXt6XTVwfp1CwbUn6zzoMHlsbhEc0Aeed
gLlqYdY4hZsHF4s1ZwPP2Ti4zzEiGdOxJbh67TIBWkEvYyRnUL+rSateuR6Oz0borEWs0LsVebOT
Bqs1+gU4Unz9qvbmfhtAQNMgzBrFdX/msac6eZKDPRv5tq/sQ1gVE961l3rSylsR2CjDHIZtHmy7
NALnyAhk6It15OnPLHDrtQMLcjKZiajkjx+kOJurwnwi2IxkXI9NmPQy60YP5vcG9zbHtVVc49/Z
ZWn1lPl4wC2J5V8Slr3Kh3KjZf5HiXOFASC0cQ8yzVQq3ZOyba4IdxKbqn9m2g8r0H3HzUS9Y/Y1
tP2moXRoNWv2m7BzaMBga2P+rsj+XcX9/Jo3hMnZXv4wOvxQ+p2rrCkA46x4B9bD76YzPLg5IwwS
b/RtKRkoBCRcavlcEVWFcxSrZomtWnQDL3VAmXI96dSrgxkJugSNsTkYTscbn1Ap0U4k7vvrpn7w
GelEIyduJ2YDp5MJkw3+neY7D43l37AsYPQ/w9vkMTQNBlmH97jXmJjo5xgxLGGggA5xP9UUMmBy
ilaNnn6E/OdEBD+z6YuGv4ujU9ZBKwI90FF5b0YkbsQsvgXpVfF1mdXv9dByxKZvNNnuCTu5isJg
zfx3XWrETEjboSjK6m8TtTewQJun9NJmL/aIchgmNmsuvfqGz2GbkrFLYdxl7UmkuDPH4QV1EcrV
2tTw8prX/Zx5SXop6LtN641e8lWG4JBx7EXWh+WTjpJkXxnpnIF3V0xEhRgmhmtvoDnORn0leDvr
7btaxdA2ydoL6PW2gws5LO8N/r66aJ5Z5QmqsV1S6JwLwTGboGbXutKN9LHv2tcSC5f6WjW1pXkh
zqxY9631WpEphmLBZosoNK6tkRj2fpSfg+ymcsizNafbQbfvva7ZtP7envtX03Su+Et6A8lrU76X
sDSNxPMZcfaxtlNuUErhUVzMyqQu5DblJFXT8sAMAaM0SZQZx+zFKjlVRpnxgJvmMWry15FBR4sJ
anT6q8wuz9ZQPKXikVdtw7uUdIR6iycMldy7AYa5UX+vTmOgm8U3fMtrHV90Yd/5bfM+lEy15rjv
iSlirz0OpLULzH8+weEqpYc2LAwfXFoyroyC2XoJxMyYvrqz0+6lcmte7oYrgHmvHJtaS9uTPd+S
arKtrWKHnP0WS6tZFXFFBPsdhdzXFU2ttTuRO47hhmXxaqjkc9SZOzjIE00xl6ruLHpXtMeR2ite
ubs4ZlKlESG1IhUgJnIkfh618QtVcZ1mtGuWbXBrdcm97uaYaNOe6itwMEiaVaNhFU7I7Sl7cVOZ
lBh24VeRIriGVUmgWPTM7Jn2H6NWUU4t/cG6eWNf++KdwRalZr2JlZWhNQkRuhfQ+U39FbtkmosH
To+iuw3scdtyjGjGdImEsSce4djF4aOqygBX3c3ttE+a8kCSJBWElBrbqC4l1mWiHzXf2Pgu6eyp
7B58hsCtpjzZ+X4kPm/FSfHKLLAVRfmDOvBbLf4oUqYeXNMKMiWngjhyFWDpvKZJeK41j6pjuW1a
9wmh/XVIik0sxzM7bE5Xlf5iDC4tx9NPykQCLtbN3cRbfmVQ4Lwq+kFbDwYp67N/VfXYNvR6T4oc
QK3/aDJ9KFm/FJl5PUbRdR6XH8jXb2SlHYy4RRs3M0Ief+RC9SFhz9eIKGfhonFGdVvtE87qq8vE
02S6T03I3J1hxFfe2o9TYlMGZx7ttnpGx3yfWSt2/rsu/TsxNz+TKnzK82SXyOQOzfk4ZPM6mRBa
4Su8PL7Re4p/qkc7pF9p5K3spZ+mjg5sWw85LSl4s38whjnM7Wbqko9a0+/rtHnLeNcTcnPVhfGr
WQ5vQ6s560BY9F0QdJxltzMSrEUcMnvPeleRKYJmunYz7xRSe8E15ujawZNpkVPL38Ry3S9+1lVF
73PY1Psie9JR0myun5WR3cbjI/rSN40311VgXjdp8p7SNRU48SENg6toHq9dG+ZEyy+zJc61VX5H
fbKuk/4ste7V4k1lkzlnT0a2idBME/0ubaK3PDNPZDcyz2OD23Ey4Q32IjV5JaNoQ6MHvGW1CqPy
OnS8g9UjpujtgBG5pFm6PrWzda1lBuNnrpducGr85IqgpEeGSw811xSQseC+wMUfTDO53RzanD2l
oZMJw9szM2+7kv3TfS4HbdWug4xRpN21Z7tQuy8SiVKKX5wbOZmkuUjgFy+fQmpkVG5QdusHt1TC
7sLSxSfI/IrzjMaopKnTtZ8ztALG9TNrgp4od0VNPExwI3qI75a8cEGWvDWtnULisS5oZdLLm7Sd
tp3zYMXDUapQz5IJf2C+yim3cFwwAnKmByqp+BYD+Quyvpl7cYkn89bTqk8L501Ql/swm698VNRm
nq+zpHknXPy+yB5J56TC0XFeJvfdJ2JylOOPQitRUgzzum2Sexzi8/g0GNXH0O36urkamuY1FNOb
0xnbLPGecRjIFXG6qWjaH5MZXQRTcGSRfakXqJgmyymrLo5ja24iLTgkDqE1QYuyARcTAUoMHrM4
jEZjQuRkSIVfwhqJM8bWtvgzDWVG8JLtwOxRT9wZ+a5imQWv/2BoU7DpHeMJdevi5eYKOuDEHucQ
ifQZnJ8UkDngq8+Ui+DUsJpDbtQcfgyepLhlzfs98XHfcLeeN+0okrSr7LEgVCaw7uixeGmG+sGW
cuexjEAdYFweYmgnJCImpJpOYsaLkK+G+Km+bzLZd7rlncMqvIQGc2G8+ejMfMNMGA9OJrGihx4c
dHfvhTgdVMJUGD3RjrVr++LZWWNmvEgsjyt/FOxDQlLcpXvWQvRn9Z/GrHrpnIDtXvRNBhLlmJkN
C1/edeHOwSZJwkCRPxAEeiUAEpPM+zRJMWZVK8kFnrmSk//IBm7lFzGT4RGvNnXh1tztY0mokNbs
m8hd24KhiEZbMao8yWkrkwEzdV6XwaATOaHvcaA/vHb6G88nCUkXR5+OyklzLlNgHYOQcrbZOorX
vmOIPT32M4Xi0XRwKesQ0VugRplD8Y2P/ZNpK32LaKAhqZiB81mRGGibB6Ksvn3hXrB+x+vJro4g
4x+zb9/7GVFdHRbInAkOHTZ8A5o3m3QzzZwiS1pOGOGtu8l5z1HTNhKFHFMWsaYDL2XSie3MVYso
ckfbOMiq67il+6AHG0CBytfCYgIwZuabOmUGDVk0GZw26g8e9+bGdlsKOGId7w/daianR6iJi5zC
Q8t64pRrvzxW/9vy+N/hn7ZnOv8V/vky8ZLnwf/9P79oUuUbsX59zt/cp6GLv3RJHSPKBl/LsXDx
/Q1+GobBh4A+LYuKAssBCf2b+xTyL92w4ML5pwsWUyChf3OfQv+LKAc0f92F0XQULfo/aHf8w+Gi
A5DqhqAn0sDQgItOuT/+AX0as9kktcde36pewRCAu4iCwomsTkYsPP7xyvxnRj3lFfmHn+Y/fLc/
vCRVYOnlOPDd/Mv0E0bSfi5GVMeVf0ecJVcc+VIk5+Bi7YvHqFyJV8Y532QoH8Uu66hMW7vr8Gp4
Nq6I4zgSSFSsWT+CqrTFtjj/1z8q1pY/eFjdNbhEcJ23LAgk/nh/8LBQ90YqU2FcnIaVU6kyCHN1
4w3WyDhUI8W3D5TtEQGAudAjXcYj2XgT+WZdJbnYG3QlLffigGDXYKxZD5vS2FSCzgM0k+S83PQG
nWK+0N+rMh9PZK8RWWDMJI3GtEctz1HRxPbdnspNhYi3SaImgmqs+t3skpzE5I5QaXXj0vSegBFB
OWI6wMeggn6iXxFCKiJ0edw3bXGK1MOS/KPcrQbOrOQL2SoGqzBK1kS1Vp1+33QBGVmTQ9dDMBfX
lBNzzlE3We0biJRcO//9VG1EKLWzw+qVF8nbGGNNtnGqlwBOZcrr0lHG1xJs9CvSSDqs6ZmdEZlI
kJHQ6D3DMKJulycWgG8mioc5PAMpCpL8vdX3u4JJ2kn0ojxpMYn+yz1P3VseNjXsnGEeZTPxM1oh
QaWNSpFYbpY8CYMZ8QbvDGd+Ta9Pvu7VgEcC8uj340LQV4/N6oWZgaoXMve9QSF5VrftaZb6hZRf
f7c81c6ajo3JtOyt70Zvrk5IZtAmP10Khra2erQ8tdz8fmhUMTADXk6tYk69/LpSvQhxG4wzAZ+k
Oy1/FbcOrhBTIpQsft/lt1zuMZJjvbbc1d2k3GVz/PD7NzQTjcSM5bHTDgy1dKv7KlVyq181NYBz
yUH6+5dd7pFhSWSeYW6B95oTo+zmtNyL4Dz3vZhx9Vas/h35vHwsjfzg2CDc92Yj+Ks12npUGcVh
juK58nAt79yueP71EPNufqIfWR0JUhJHudxbjg4TVy9xicj66vnlKf7i7rr1OOYDT9ldK5WMV0H6
zGsjJJzYRVhYj4GG2d6r6GKQbbLRwoqF/5LyMQwOd4N8qsirRmkaF07BqMnMBEwAspwPjvpey2Hb
q5/51725u8uk3+7+cbyWhPGR7KmO4qYo3F3j15flpymWH+nfN0veFtGi/JjqOb+xCO0qZkl0DQeN
73KqyAqOnOXhcjOqD/x++Md/SQXL87qZmFgW/L10uKNTkCV0hZHj4uxtr9gbHofu8lGyPuvTHw9z
fzLZzsImi7gn5zu1clZdvknjnPqCtjE72zLtXn9/+eVeC35y6JgSLY/qsOFdBzixrgWv19Dwpp/U
zXJveW4qR07feR2JddKzZF+enI0uQNmkuvLXh//xP1v9W+u17Bir0xVrN1In1L1RxGX9utydghz0
arm73FSu/Ai5ZGybQHOT1e8PLJ9d/X7y91db/o/mZuB/NIlullc++ffLb4uBDZZm3ndhNRwrrrPY
SrHYngKpTlG43DyCoMVqWH41J+D4WH7f5ca0eorQA/3866PCnjnfhZM66/36OG2N26i2XooJDcWO
LXrgnC1sCaep5f8u/2t5TAzB3195ebh8YHnu15f7x+fkWpftpyE9G0zo9hZR6yNMNseC+rJ/fJnf
z5mD5dKhVrdfTlOUhFaQiaVi4bDKDlsjdT6WR7F6SlfHK8C6vVmeG7AWgAHxgd83fz5HKwjnammh
YfBqZCSI8wqoz8tx503ql/9PP3f5tN8fKZbP+/14uffnt1I/yO/ngk6QeMbLMJng8RBWBWczBt5c
cC1i95yxTA9arr9itpaEOnOZW24GddVDyCIDmr1fue/JgJBV0KKdFaBcmEf7ld5OZCyylOdEwY1L
3p1FVMpuSej/faOr2oXfD5d7eVR9g/thLVTfRy+LeJ038UhKEVfWHJO4vm0JHqKrqKs3S1L9cmOq
C/Tvh/94Tl316gQcgAI2ddg7qD85tXkM10lUxyBhrhs5H+IBndX0xNFNu2KX1Hja3bE/gtDTE82M
jzDuEecIyUVZzzm9fxA3IkmAK9W7boHNnOUdVIkCBTiBAnRHWJZI8vLQIrKdZOUc8ihqEdvgI3x1
veyzZmDJpu6yp/z7BgcNGooN3eVOxW4cJv9Q9j+W10YyYykOBT6NY2NeL2njy6tkq+td4jQ3sTfH
mF0bclYG+bOLEelJ2FxNo/tRNWGwGzA8/j/2zmu3dW3bsl/EA+bwyqgcnOTlF8JBi2LOQfz6atS+
p3xuAReFei9gL20F20rkDGP03rqVtqiAafFKZbRRo9cbpoF1u6ywHghPNC656AxV+ESkWe0/7lsO
B5ga2YpIK15wKxD2Nsq7UWIKQTTeuiyWzrpkvXWsde/3KN3E4xY5ZsoHkwOci+hWwtbZSIIi/XMx
w+62ND1dDd19paaleYCBRA1ufqkBjCE1yDcDcmFCyBG9SkbjQgawqccZ5wRXkiN3EwlXmpZvHhfL
YLuxKML+c/OfB/CEQsIuUucRHPG4+OcIeFyNyePDJwC+LGazzW5DOCBlRW7Zzo3b3MDsh5SEDJk9
JMV30E5jhNZAk2hqpayX8UFQaTaO+gwRuxI1MtWkXPrbArPw5GWSe1xIj1naAor/uIk0UwqIJwgo
xf9Uk3QqMhSEqSmwy1yuIeQAKHe7Ne6t5CTE8cTagvRZDozf25bIYEdzbrkbDFr7z2MmQ8egNUij
/vddj5/452/k/cCSDGGxhWkEiUm7TEL1ckHGlzIj5+dqj3GAhuOAvlLtWRGJo5XzS8tDVcpq4/FD
j2vTMnM9rv0+8Pi5f35lnuKfLJFRlSy/a9BjDkz8UDTJGQmWC5FQKD6+5SoHO/rzuYDcNYfUCJf7
DEHl4arZDXhY14+7Hg/SjO03j2ukgkTOUPPysr6JbMMUPVDc5hrN0GkKddXnSGFKx8mb0awPRiKq
yWl53Nc1V4Q/jSejDNo87tJySXAp7dD4X37i94HfmyOyMET6yMo8Kk3D6JmCywFAsoARSOZwyPCb
+Z2ylSxPM73xUlxNKd+PxKUzOwatq79kB7YdT4IXWvTwII493WmlTwHiH67g0KlhAaruvXlqx10T
E+2CDN0lae8+vPXy5wCN/pbiYfFS2bulb2pylBJK205OZFpyNEiahfF7DwxIrhgS6HpYxa5IDvW0
66cdkobQcuFld8LapMypnSPRHi03itdpviY9xWkmP+R9+fqm2MFznJmxne57JoPEy//i8YI/SgaI
IXxA/MfFMJKoul60+OL9SBUuTy9yYyuga9zbK9by+ovgFjVxBvmlp5OMkFRy0B0DupCdTvB16vFK
APtXz9f9wuv3U4QRKmkadvLaJCci4LO96Ff2TttUn6YNMtZG92Y5sTNvlI3mwJbetW7y9+4rny0o
AI8++AlvBH6cCXT45Jhr+Uc6F964Tt+JB3yDNexOKwvPzVFZDSskQHZ8MjxdsPUTm87GFtfYIffS
qvqK2Vii00dWX3mA3bPYJ82PZDx9pwwuecsSK+wObZ4dul94vo9Akv35BRy26qVn4RBd7z+3t+pv
uat3OBE1B7T9e0GoJdvs1w5y9kF+ad9V99qt5u26/wjXvCoQHUHs8IJZh2zK00aZVkhWYZyrnhh5
tGVBNsxgGmkzQTJ975IVkSTEwRJh2RBiUq9CSpiQO8hqmxrQj47+TLdY7RzxRy3P6NfufyKyZkTq
re58d2lV0f4b+9XEtjZxJghtFAcmCAywX4nG9SqSgUW6pNudcbZ4W8Vad4pnfdogXiMmFB03pJ6L
Mq/KKJjx6QyoeRzjtfdpu5AGdabZtCdK4qOznPZHBvEAgs9NScckRBex5HOWYg33u2lFRtwYrhM6
N/qTSt7C58Kgmv0/Xe4m4JTTVVUeUD1+V4RCz56HBoYZQrTpIdy/jB+A7gOhdNo2NWxD3IYshWkT
HyVEC2/o0rbaC5Eowhb0mltetB/AyeRAOcBOrV1IDLJr/Bkgu4dO9mFhVkL4nzjqVlVXw8f9xap2
sroSd6y9ztkHYeidQ2VC/ELRS27ap8hRWe8kwH3BEBSpW9GbXWesUdDsTs6dJqfEltGWL0VAIz7C
t/amfw3n/GS+ozPb5wBtR7sqdpz+wrA2Q3d8JlVocf/+kK99BVSigj2mBIvonzxfrMBqwCvkz2cj
m35H2iubJazdmSbPynE02vFV3I+fwnd2woHqICZ/kd+jH2IMUKWVFAscnS5HeEgv9aXcimfqApF/
8/otSHC06eS+2fN7tlYPb/cn7VlYKafkWmAFQIdOO8sV/8aFCyTVLz1ETAw0zWsXDGd5RUd5jY6g
gRPoDp/sjgHyuZONSeldLB3DD93OxmfxEoO0wGPrsCtISCnO3Bq33M1JGbLZQJyHD7JVGlt+ANrV
2BZ3JFkE0UWVNqkdPcOl5q2XHkTMwZbZ/QLytWXfXBVnXAOu9TZ5mENX6UceIB6snNg80qsVWw9+
cgC2aIOgb3R1/LJ2ueN0S3yKdCvgGtqF43BHZ1GyKX0hRQDnagNmmA/JzTEnn0Dz8zcKwR07zxXu
XE7UDM/vqVuJ65GRh64xlgFGQMVBRSO75Lh5/brbYkhIXbl0Co5UFJi8h8HNRDfhtD5Z7zWGlgkr
j1MrfogOiiNftuuDsQo1x+Q4DELKOwGJJg7M7j/jvmxe2XslJJ7zFy1fu1B9Lzn2ckfZQb1Z17vQ
zzf6m8prDgRbWk2pg4PcMbboIKuVwpyCX8WlQUg5kqD2xLvej+nO+lRP6Wu0J9r0q8Drc5gylFa/
059Z1BR8HlOkwrCRDxkgd4mkE9UgCFsJD5LJwqZbdioYNSk6LXsjpMtYF1u991AuveuJydp6peqj
bCtVhViXCthmWH7lcS1aNiSPa6OmdMXqn6uWGBMBnKF5V1uCC5afIVeOBfv//NtKWrOKQSdiG52W
gGLTnbQrIeEZf29lYbChulk9fNl/XySN2G8EhcCZx7XHA9jQP4SS6CahNms6GY26iebZv6WpvG6p
XJmjgFBrVhkpH1cnkdpjq1W1C+kf43dLDBfErLDEdTNMm1tlEMdJKGjCuEsNInncJtllIvWdxkZK
7JzeIKiwyaChFIrzdvO41t2WTcHv7QZueRDfxK0+qJlbZVi3ZSkvSJzhwogJRXtc+72P6B7oLE1/
CkUabxIHv45awmF7wk63Jlcczy94/TA6RrpIRI6RsQbRC+zJt4ZE1mUt/bjoUg2VA9rCcaku/F5E
y1bw96Y8Yhi9Lfl3yw4NYzNbkeVa88gq+r1ThWdqGzH2aXmpyely74gqgUqPcnC3lAQf1/SlGgxw
kuRy+OeSDupIVEIYapSmqom+8n1BFRKwUW8bQnd8VWE87t9I0BzXYzz6RDNYwW8BCTFFT36HvpyM
cZ+TjtjNmxyGtqN0DaM6yHmAh6w8+4FuloZk43FTHOMBMqJ2tobwBdoeWVH5hCcGF/dL1Zi1Tw9g
2tAHmAjVJONNQfMXwQ1E+apql/xe0eXNppI0hKVep6ZEPxuhWbnmwnq3lm/u9+L3vmEQ72s53BU0
5DbS0IAUUvuSPrJavyB9OxjsehQDZe8vjXfpgjjaMDDqLbVjFQk5J+2jePxbTJbl4UPT0DURYKDa
QjkphNF1W/a+BIXq9dcdEwrnCA1QH+72ZVgwkY8LEeVyIY691zY62RTLNvPxBT8ufm+aXRnzJtkY
iqzJH1+vtGzthbshsTGqLW3x2KKNR6XLIbgUnf+5WKrJWtVwZxSRC2/RHlVqTCECgSdsjJcKayKT
0ffPbVMky+3RnPj/zbj/SzMOmYFIA+t/ZrGssywuyEr6z27cf/3Sf3XjTONfKsFzEJws8T8ZLJb0
L03UNZ27TR3gpkhr6t+9OHl5iPtVSTd4BSr9wH8zWPR/WaibTX5Flx9/8f+lF6eZkvLfG2RAC2WD
Zpwo4pHTwHvwVP/Zjov1WEXai21L7V9b0E7rOzwI+97OifN+R+zlDOBYwAySKVsbDXBEEUejWYum
r6bxjz5Vf+e6E1baDZ2YcI8bLwpFZ4yt070d8o2ZtVbQ4yYYBGtzr9R8Z8psE/K4J9IAm4+UaG9Q
HkzpO1JG43mqtd0sTKYzYYN6GtvZRJCjSgzkYnjS+iU6WL4FeZ0RkFUjvW3ICl9lc0cGW4s3J3vH
JVWvKSCjAJN3UwbIpWCzL43JBSet7JJiT5BMRnq6oam1h4b4U2hkdqi3OAqEStN2bZK9mVgGtwiu
jaJAcBCxk5FJc9Dv0fuIDLVnrXgviuYkA326a4q1g7a7zsOOSRUrkJMswooIy+KY9fKuo9IJ9MkM
DxU+pRk8JorVATQES73USpqLSJMOKgEy+UK5iYFSIbzrqXKuYXB4s5GgzA7rw+Oi0+U1vDG2EmLD
a+DTwE/q3ylQoWWyMPMJieLlhLsEJjBnTLjCE33G5KDxfG1DMKUmjdtq0dkQtUZy4Bx6lq6VnlGh
ClOtYsFiQq2qRKhYoLQJE7pfm/G+Fi1l9LJW8A0zKwOddAF16kBVyWznjBRFczawOUJUNg1l59TD
QlFL1ABerMJ2VgEb57ZhHMHVVOkBVO0LEcJ2Kkwk2xYjyqAmyfybjooaXSPJ7taRYVVe+Dv4/XpQ
MBk5MZq+SkpE+kxLJt+ggCU3yS8oUo9mdhvcMqq2k2C8i6G0TcdWPcMaoU6mgiEeylA56TKZS4WB
tEeD5FIoAjkBWbWNLSP28I2RlLjE8im4OBxdrxbxpgB4q6TWoejs04CudlNMKF7f5TtCwSBSLxe8
NfQP2fMQZ7u0au2sbUq3iqpjJBd/wrB1y4m4Rk1GxysgzQclU63yGlSaiVjQU27UOAq406dyQEhJ
z9d0NblzW0SYU5rW+2ixnujET9zm7oip0EZ4H+/TFGF7hFtQ7pWJVuz4Uhv36JDX+VpIwREgkza/
UoJi9SLZ5ZXePhHiSVaMReZsbLgKaeZDLSVX3bzti1D6UimaeWEoJUj5h+FYN9IJxjQMA+Dg7iyS
xIv0agHfw1gUp0M06tYGuPxZaqPEm3od4VcnfZs5wZMCrnQx1cI9TlXSc63GNYT+TiMAj8Ks7lAZ
LZgKFTXUGGbDusKtjfxkTiEcIGZRExQ3d5jUePLgvUFsdWqt9CmTYovKHeRRG4Bq3jzL31qTvpTE
oviWWPDbDeGNLCUuyWBilC5DapnEimKDmklbmS8lKee2ClYQYkl5EscERSFaSiLwLKdM2QmAkUP/
ZhhBlJPLKXuskYh7Ic8RVp+uIrszMFIC4mldpufXoUTrMjMZo4rhLeoxwcMy+yZZqVxDIvREgQef
kUKSE+mk1bR+QpWUEl2Ylm1v3R7AFx6U/EyKHqtfgDCaClUlxZtXl6j3biaq/j9w/Cb/qucytBD5
pxBgT7MjVE9dVxyzqRqdtK3f7yYxM1hKYkz3BNej7anYP94oUbWYFG/sYLTiNp9w3f6to/G51u06
JasHDyhBIXNI8iw7YDqY27RuknWv3L6yiXoI5oKvhnSCiHWkLXfj36a4ITVMy+8uIyC6asKlVA99
l1HTRVml20O9wDLiIugtsHhFnpyikkpZcpNUOwoRtGZ/hwFTW6Pe4ctLWIrnsjkV8xwIY33KrJeb
SVnlps0Xi1AtRL0gCBt5VXO83dv+oFfta5yR3TfFJ7CW6BB1BHS6YKV2NZMdH5r9Rx7e400FhtrU
ZLhGQ0bZQwciacqhE7NBj6cCm/ptFrGGoIq8O6hs7b6pforrbYxOWPymjXwXD3qncSJPyjbJzb1s
TOtbTriUeiet5qbJcCsGSC0VyDzjIdoylYscZh9ZBmnXiO4/VSyuq/H+Z1l9+7gI3qO0gsVax5dJ
lA63W68F0nsljqlXN5FMnhByyTwWqezFBv0hvb3EZcKyPRwB7VCRBJFBtmc7P8/F8Jf09Tqk/qKE
yFdQAVE1FZwbDakZbEI3WjAru6Q8Wm1E1Q5kuzTeoPSa7zKM311pAMfhXLf86Vbib7qNR9E6mB0K
RF2Oh6OAJn+omp+ZbDSnIIjN63guu1u2qCnWvtj8jON4P0isdaUQ9DBjy6vQtM/yyMwaJt1V1Zqt
2STCQTFoGFrsmzAJwq/2KgDZdhJr4fYmzKuxaCJXls3QJ8yNJIeOxzg/qjQfqLLyIuO/cat9qj2q
0VusvtaLUjsFgZBbA1vMHBeU9Z6I6hPmFBW6o8Hq4l4iHYifGXrMlr/e6nXqjswbXTZtC2t+vRul
zOIBsA3IZwuftiYMb0TeeSHyR5MZCAAGwfEkeQA8wP1//wP6GXJFem9cQZaAJM+UxRTpg2UEztzk
QlAZ31nDrFbUBpguQ/5DQ6Y68PJwd6BptQwmDkNLd4YiItGXTGQzyxg+9vdXqHOSC+wNmOsPp+q8
Fm6kPlkq3A6+4nsus5SpDTJ2xmI1taXLammrWRg1MB9fQVKvrRrETh8PuAt18b0NETdiOmmiSv2u
pzNwCOo8OiUjUjRVkEAmmXTabdsbEqlkurHDJkO7vEHbcIT7KdpdJIbMGwxdiXTtc6bSSpfs3nIU
6UZwyY2BpydSrc6/ZLC3nabsweN9yZ32EbVv0xBu5VgKCkP2NJVDtjdfQjL1btrrkN11r7foTOpG
UHRgksSOliFZA2m+Nxpa8WPzOaMbwB99IufrSaqjvWyWP3KtU0uAtNBJG5M9aK9VF+lu4rfjEBNr
4Y5kbMXR6FfifMPhpgzBzDp9GxfmV9H/pTTQB6T7FXY+NggzsvIbls09/Vb6ObilZulKkfHeFuG+
jbQfnZgGooONa5wdqnEQiJEc6KYlFIAzzfrDzjSE+8AnRoYyezDIaJoQUb0sTvesMxxMOR9xUW0L
Re9BbnT7qAKRZ6aW6fApUd2z5COREk7L0o8DFhPj12xl/qzPZ6OJvqKhe9UTYWMu60qxZsf5oyrR
SZM4rOM29+tbfATeZ/OeiASmXDUnpF1J8PNLRvBSgMsn3Pw4fxeq9DTP/S4vQk8wV+VALFVNBAvV
hGmct1oLPBArNaU78bWTqKxZOUPLlIsv/b2BEqWv05H+cTddZooiy+IUGtBkIhUy5NV0k0kX1TXJ
iTsrwCgEMcYifRHmF98qOwG7KnXWtyDbSHgmo+omXTJMCiRoSl5tqd9TOgSdKn9YabdPIuHLuJlP
moQJAI+IE1IxaKIZtrSirgdKN3Zbmqs5fUZVBBZO116kpqicMenccGj3cptIQQfL1x/0ZoUTYd2k
DHQEddx9UgRsWJP4kasEBYdIxTZp4ZuyNbHDYplkRPbJvaCjG6oXndLjqmb2FmpgNuWgWxqoEksJ
6PHI43ZcUwAw+wwG1/KLvw9gZ7yJzu+dv4/83mfIpAxK93j1+FO/9//H0z/ufLyw/+NniDjbKnJf
BAD5O5Jnl2dnhiX/8nGVcZ/S4++frAm8xgIPvbAF3VT2z0BqK//xhx8XD8nO783HNX1R5/zeB2gb
trboaGF4BxdnfuaP53j81EOi8/uj/9ynbkTWqWyT0RW0dKjpj3Ix51igWTHeXC0UBbj6y52Pn3lc
aA3Vr0lvcqdFvU1EORXv//b7vzeHFCFe36HtrjPWEfbvI1Kpp0HNJ1Qupbhp6XLf6olVchGb7uM+
ioipM2boltMpDsmXas/TowT6j/7jVxrSC9GpoJ2S9wHmjp2wb9UDs9Ws7dlPJMmr6VFYZ1EaeszU
G0Kkpz/jWXmmtH1EMDk6w5aVS2RjLQ+oHFeX+cKKVE7s8hvbhofnkpU0vQYkeLaaP5s7go8TfWOw
C3LIbb0mR+sQJvZ86fdTZZyzF/OkTLP9TdtJxlV139Fpyp3MxZYxVC7AwP7K+ctepcciWjr5B7Wt
GM4grqlV/Dky8OS4LQM9IL0crR9Xu2/ITqTWQBgGoVQOH9NSPLJvTC2u8tXuqca2ThsoF4YSBB8+
WAsibe3wrXpJt3QTJABFuUsHQM5c4bm2k54pbZ8FZudLuF6QZWD5hrfq6bR588g5ZUfzNDNawDwN
SB8UCarECOPBuNiUTxEMiScwCk2241IjmRXn+Xxby/L7THNShM14tyeBNClbQh9Cy/I6YB7We5+K
M3SANfsefRMHeZDBARNWNGvZso4OU3LRIKpAVwMAk/YMPu6SZR1elZRZ3VFfwoGL6SkRX4XPU1v6
XUhDRGsdZZs95x8M0NmJLseKkKbn4rk+E/xM9AV9BrZm0cqwZRa5tmHnn5b/blhHGksVtFJsSkK4
yVAMgyHdwETHzYEj2MdmgI2fLaZb0an7VO1i1Xj3d/VYed9sTKOdte9G9/5eAJ74oCe0i/C7ny+T
Ix8R8+0gX06bykPvgWGJ7SE0BucEhqxZme4pdaD/K/AjlssycYkFP4U/5ho0p9ut1D/hi0lMkx3o
p3ivr7FgffH/kWOtuejr7Ct+leog/BF6v7uoicuhGp4AzdmQ8ezlA1BW+C3yj5sjhxt4B7p7FU/F
JXf0E7MiXBF9LXj0ZtiMuvFH+OfbejVP5kkcPA0POMj3dRhtLHhv9J+0E0UkI7QNfEBuZgdqT7/M
pmH7Wl/TD6ItfZFITfejPByjp3fNpnaLP2hroHc44vLPSmBl5OsQaktIrg1f3sS16kApAEIlPd3p
6b2GO+1wVZ6eYnRIzpWWdPNFJ9zAEncktJhnp7H++pK4veZKW7Jo2dJy4p2nW5D9aRQIvzZTGdUc
GkA0chER1MI1OhfHu9ftqiPMJJpmr+Nog+1nxAnmbTzxSZX7zJ22Quyvy9eOYtKHNLv/vpeChh9t
cqrbeKiLJ5RSGP5qLJxQ+OxoM89u/crfTY51UF/zmmZb7nQr8LUF7Benemt37FBk600NqLNQ63Hm
bw62732ym/zGHXxZs+NDv2+O3XOnMITcj+Z+UjnG3+LVtK6dm39V180KvkNmueRvGt4/R8o1dQLo
WOxRbePuNpfvNGhWgmO+UPNh/iYdiVYSERgO+LA7rLW9cAhdVbAJfqNqt5zOfJkcZVvA4cB6+TDb
61ri4fEVjg5xu8WxKjBlrQ1qHAhIt+JG+8bViqpsPZ+xMIWrXudMXk0kDhxuJ0QpNOLLPTnLHxRJ
yOi8xB4WST/9iL10g00rppFmw833EQDYZVCZEITO/kjT9QsdTuqJ+3l9u219CHyN7OaHD7CL8rn/
SzuDT6UhSd6Z6xXR0nruNRafWmk59Wd7iJ+WBDzOXndsPuSflMQ56Y2VLqWsevAQGbKnxh0Ns072
Kz2Y5h1tLQsc4Y8Gca7b152vTq5lf0AXmx3zbyweSZj/kuxId2TVFQ5a7aevQKMvde+a6CVA7KKl
XQPnoRKFI/V4o7jpcE7k1zJoBGLqHeVrvBbaesbfRf+a9rhHW3rPwVIGfCpetNE4ml5v7/15DAbj
yKczb2u4dCgwmi/TxarK3kgmVNL0iYzn73Ok3+47dfhT7glFfW2d5D0diIoNZpvdeL7hLIRrNxGG
ueMciT2xeFJW9LZeJRyIG9XcdbInPCXUayQfXMLULe1YkptLb+KrH6+Jy/JqmTGelS8mS6ZAzMJb
WskMDmO0Lj8axmGNm3wGpEucSTLJ/OnrzkpVdCcEB0x/JQAivntKNeVnvpntaYV4TPxRXDZLs76/
+cNKXY69qnWE/i0PCI3na4d5bSfyE4XL7OWjZRb8jM7Z88wZ9cRLFK/NM294edN7hp4pXMe3Fefb
OjHtcN36Y+TOh26FZu3xD3rF/BXZ0jby/PZ1El283rNLnfXgGlgVz8WpfC1fI3LtVXzS4KFtOtZk
Ot9Tb9KD7Fvse9u8zupRY7FL25xXkM4BDgwW4G2J/IcpiY5cIgRyy9eQX5kZGEYuPYgPwWE+HyOn
OnKcM72Fm9oGP+5FKw6r5Mf8q4NioO/dMEf5HEIt50odMEHRy16+VYBCZ+mr8JHEp570JV/zjcFw
nlnfBlZCGdcGOoLRTp6B7szaMd6sVSYi30faoLUkYtgbcj/cHLmCE5IAZxySCK8lwsvzvI6vGh3i
hLyx0jjQl7UH8e0GjpLBkt5/+sLG+6u7iK+cqNebKzCqb5Rt/ZG4tcPgyZiBMZUU7i9jO852Gtl+
tO0/9U215jR4jz7DD2GrrOtt5Au0om2ckD5TLLHsp7plP25nJ/kz2pKIPFEBcUKiy5eByV3+TYbf
3Jzs7dTZ0Bn5eGS7sYYDX077akoBH6Fz95YvEesk7zdxX5bDtA4GqkZ2tUU+QNA4oyMh7wBc7+vs
s2CJxlgX8dm0AToCznzzBKqGp2TTQHeXpJHwbS4/SCJiwcOlCOkmP2FY3arMX0KKitLVw91At1Tx
JWJa+mfDDKrx+UbpNybgXhTXEV+tnqw1dZvEvvSUOoZzDUz8dautKwboWXfCM5mi98Yvcw8ZIqhQ
vvKF4W33H83x5ifWqVoZXhD6VLPc0O9s3eEof1LcGICAN56nYzgeo/orM5z8uxZeiEFyph+F3aSs
WHthCysXxwRUrNY1sOf21WauQR6/JTht0M18865Mwp9be0KxKaxgrGYmB0e/rtxOaklceVGrzBPB
6hCnwc4NYdQzJU7Qxui3UHcJgVB8yy/N3cH9uoBF66VBLFP73iO3Gz5UBBacQBGhxawzMr84Ji7d
beWLsY35hIW0ZOCnXqQh7BowPZ9BeBPgx3KlhukTIFBmZGGhyol3ZOS5oVnY9NfaqV9nmzG0qhg4
YGuCAaIJxODx1Kqu9lTr0NwZ+TZ3hRWk9z1vB0y1IRBwjJGupAVga1NKyfIrvgVW1ikYEFbcXXEm
Jp00r+e5WkHLuqpXqLAoBa5joJgsI/5URI/axgWT0VqEVgilxyO94M7rmW2qK3b+JAHBGZ0bgubR
bTqi7YK0oQJtT5SgI1eHAYsLqvVjRjHOeHIrEaahRGK9I49bjV4ElaASSu8a2pwtT1gXjpRU5mzf
xL7wFCaHaHJoVnwY76HqmuphGnw+vuFHkKBDLJ8HY1/GlJJ6Kq85YE6oyjWfdnYU2Hhs22RdPbN0
ofwo4k5QoS/zwRGNwHfpcfr36VtKorrP+QywjMYTc++LOhJVt9OIV3X0/X0jevArq3lXpqdpWzqE
KvCNdZihsu0N/4W6S2KPEMCPWHQEySOiaZC9MFggVjbz9Pye5E5/aE7313L0RtkXy6eh9mrcrEjg
iIJ+beOVgEKKV6CzSFsr+l5pn+/CWzj9MWMH6g6DC8jy/KPDuJ7YF5DNNkvwm13iGn6aj1Nsk8Sw
RO56LDDuQdQfWaDO2zwAqJtpRwqNxqZnFgCjGCz+Dafeh8unx6EEauNZSF9o6mzuYL2xnn+1zATj
KfORhMKOadmE9S4bM2k1gBPKz6RTEfykhC9Z4heMBmgqyAhcli8KoxlO+Q7WTvnVWIotZluAhZly
6qUjyxnmxw6lPzKsq3kdJ+h+RIy6yR0TVFCrfoowIytfbhGtLcGvNLBOjlh5Kh/NkSZtNASJwdgG
KxKnOTRQCPUrI9/WESh7d+r/sk8YGWefqYWoiOgKjM02PToFmJ5G8dstEuArSLf80MKTtStaVvJe
awDYDVBwyunKOhZ0wyw89BA7Xe27uj0l68JYSb4ubapkR672sghjHsEB5JREktc+0XiUowuLfesu
RVwYtkvS5lOeAv1mQyLUUDgGhzUi/yXZuaOZ+coXMH+xGiStSd+kGDQ5GE64m++9C/NrAF+Rbm+M
g+qnaZwa0a8BxBm2JDuV+jV+qNS2vioShtjLXJmVZM25yuFKKb17vxJPmqfT/NoR3sjoFfFVbah8
368MNgDNqASPis80vWSAZIEarzBUZySn+l3u36yVXtnFpcHwf/sJBZu1uwMPPSnX8fTCi2bMyXBm
4uyhFsJUxIKJsW7OzpPgDi9MD8xPdnfkvDE3Ci1s/0h8D+vXmnq4z7qje85X1K8cMqUO0Wf62e0+
qnVpf1Q/ymq6fM/sxP4Q/dr9VKQOsE9jUxp/xgxM9z1fwsVgTcMh+kZZACjaib3sKt7n56SyBWrs
VGbZ3n0Kz0nkTuhUbesTEMZxggD+zbLLcBSmMWP3ghhOcNHv1a/muvkaLoylRD2eY449KCf21ATt
wNaIbhJdZFapXBbHfJ9ueEN296ytluJB0IyoMVmiOYR0A0Mh84LI2k1xLKrV+DT99I3DkoZ8RjsS
V7FuaxQjOKoRUrcfE0dl5YWlj6cPPJs3zbQXXEZXPlCqEtwaSRQgsWyX0s893dx63C8TyfTMucUz
sXMP6leGsfLcB5xwKa+vhnvFmLUrnjl5OSMzn1459QLGdOwqMMZYPo0rJNw0wdfSDoYER9n9GnvV
D1SLGywQzyARYlMTKupTi/orvkpnTneeJWfTcOrcPv3BPp9f43N+NrZlYHgs7/T94/VEwzH5Fr15
Z/lMe+WeRX5VrbJj2B+L5M8MjVX2eVMoi/lzuWsmh5ISAsvipWHav5Le51iX5J09ueFLkOpW8pUC
k/BFsHv+TWQfVCWPlQ4DZOGbjJmUVacTh1Z3ZKcqXVhe6k73RxFdlXKBfxTXfONG0ByplaS2SeUp
9ovaQ4p658OJaUg50jeFo7hFHupRrKajn4VsXAh5MTHD0hG24w/9T1v5nDUIRGXBTvcsmjTr5WoM
Pprr12n02bQPilcWrvkH96BrBka5Zpshpp6SHhv9GOd/Jdu68ORkUloc0UzH9SILSToPSd4NcuiL
4JfiUj2YtV13isAbPo2H7OYvyNubzWoWbFoZrsQ/OrUP/QTDrr1yAK3DgPeAYSl2GLJ6R57XgwsW
ZtfArX/RboHwHVYoNZwc4QJcM986DTRxUL5SeandCAa7f6m/tWDcjS+3bXhpXkcmTDad5Ha1CBft
2xl2h/PcGJdSdFE4f05IJG2ceXbuu0jRBpYQLiro1GWyrxs7/Qz/Ds+ltSs5vIijLuw0fgY7C1Oa
M5EAj9hyjY6q/a4a3sdP5jOeZhHqshbq/lyqv8DTyBFjsIo8VfhbtTRVHQAzzy8loMhde2Y10n/o
TNelI8vbjsJrjg2LyFOPMmPHOpbqQHsFhXpzOGcBls3Yz67KNrCeWJtvc48dJn1Rt6eGKf+R/yQ+
X6SYHqIDgkFwTXd5m9LRnXdIRWB1sCBLg+KZtUAOsz94MeiGcaTWDhUQChhUehingeFRB1mKHVdS
z2Aduu3+Tixe5YvylmD7eHGvw3vfk4xswQ7ftWnLwQ1TtQq9UT0R/1FdqPlWBmoYe2Idarbb/M3s
jlPzxLe+h1dX9dv/Rdl5LTeOtGn6XvZ4MYEEkDARu3tAEjQiKe9PEDJV8B5ImKvfB+p/5u9S91bv
RHRXlSSKBBJpPvOaVHGrV15DJJC9lxwENTW4BDh5xaudkz49U6Er7AvdOQXFVs7v/EdFxgOCs/x1
aQbH3JSQOR4852Zsj/YSh9rxNY5KQOv392m9dqPPDF807chn9FT8d8HP4opZ/0FtxEPuEsFONMz9
JtiwoZ3I8Zf6yMpWcA5im4012PBG7a0THF3J88JoaRW8UKcjhC+oeRDxki1RsAQLGKwPDHSHtOVD
0FE+X3dP3RN/LRW3PUhs7ExuEYNCmXNtv/TansTrknnfEazAGF+TvT0ptp+58gnD2DWuyDRcVGYH
teKochH06CHlnNlR+RjK12RtLOaIXZ3wN942+2SbEDOiaDc88mbvJJdoZwLh6a8AVi8FXeOIuXFO
trkan7RLjqFyw6Zqgzih8UMQVfkG6m1UbXZGeomHUaO2434ZkFeuCAcdJ6ARtuKsJIvmRAQdFlPD
cP2vHTA/s93ekatXdzlZjQ2t5Z3RUk/EWmxr0bJdRcvsY9MjLg1e+ofog9SFuJhaLhtkvGVbcvZG
ciSxOP7Iqk3wElt3hJgJRT96QvBf5nd2t/E5FzvFa2w0MDGhIbWGTZLcUdRgaV0StWeHNjxPaA4N
mMgfoidQ7+O7oIm9NqGC4MOyTXcHUnuUxcCK7HRro550QORkYbAtQOnf67QpU+Q9r1rX1y4ZZOTg
IemH1sqjh3MeHix/uqjrFXH1lkVmvqOafshPFDxqqjUEoO4L0X1GXVisqf6TChFSCGpWxAgYAqWP
IbkiqA6fYESYKHRd9aCmVvmq/Yn/GBFVaq8puVsXw4BMOTUYwhKQEXgvK6pKPwb5VJBDmQ/hRXJ4
1u6oibJl7NIIf+cVl8UDsnZq+BFSzvlpcSjWUOrLLXhdwqoh2TGiAFNSUqT0giQpeJmGs/lUXKEb
f8WTGfZ68hQQZ5F/u1Ro0g3lLk1/H1fuS/yahvinbLia/GF8553YVtB2pi7FCT/0VxnoqXubpHbt
llusIs13C5tBNrjX6G64jDGepOL4GCQkCX5wTtIrR+54s6y9Y9cyGBlyizt4THc5NBdwWqd6PTxG
TEJeX4Un1NS7d+hx3t14ZCFTrAYJdumemeBUmnCu8suKiqLPgLB35YRYqU+ivqQjYDcG34Pb4tFS
2unpo2yAMu9otdEMJX9NETvzKews8sqYqcgtz52noSTNJR8jGDoW1Itj5zoi4qt9fg8HSwL0fcmr
0adkmJodb+UVh5DiqHyiOwMDxHsptZ8d6JgJfgaAlgtq7aP9CtUBl5LKOhA5t+Yxl08aWz/XjBte
0ewgViDlNOrTMnniJfNgyya1XoS7NwOzsqD36/McLHTDEMwibfMjbYOsG0d7dkdgYsFuoVhR7rl6
rpV35h+mYD5TT+fp1hRI62VsuN/OfOAD2ckYj4otZbznp3kDu2GDORjVRP5NyoWgN17K4j5B4N1S
exrrJcs7+qzGTwa1H174dT5nSVc2DHRHeo6aAD5owDmX+6oIdxRPZKOZey5J0K+nBcaPZ+A1Sz/H
UXjvrBlxxsvSkIXfJvoGcjphUAUZYeO4QBoo9pAXVzxFSpSvzE7e0x5vOPcCbV/qz9x1RrGxTh8p
+/MFl09lHcmaYCX5kUHdmp2Sk4+UGraApJuJwVFPVZNZwjPjXskGA9QoWbBEZagazhuDi6agIRDd
3DJ+vAs3wFPv1Jq7Ym41hMzBhqvnGnlE7ApMpUCyw91o7V22oUX5ivIqd/QRbcEnqHKP+YhF2f7s
hntBDU1tqZNQquxdf5m06C6LZ+YKX1JyNTAcZRF9fTKf4HUHLsEirQbpBvae/viG9KQyVw0TdfC5
UO4VUWgSWd51rA6LySJoPDaHu2m+YFj5fTrjywOFlIUACXM53vAYuR0mvelzVSwifsJLeBzDbsS7
D19yogDm+7jm0lC6Z+gYAq4RSW/uf67wmce9dM0vcb1MguUhwWhG2hdkG1zWFQIQJI3R0r7Rp/YU
AIGnf8fZQ5REoWXtIk99Hl75YHVHl0AjY9ryudwO/83tHW9oU+aRlzwe6sIpWbNl3TnyilUhrQNL
PjePnTz0dAUkanc0gfUN+DceIm+2LAxkYlgMctPXNOvunaNF/uNuebAsED6DF/LYuUNu01pxR8re
1TehsUcEuZ79Ob+pgUku/QNgoES/G7Us5bXw9jnWzsF2pKvrbcS9nWH7TYGRYsIdc54PD0A9a0A5
/cm5Tro1nCnc37ifgalEPLh35hOPgdd681JACQCmUH42lim1QF+puBPuMFeBdT4MP2SzAzfKKHMV
vI7HINwLHsNMScFZNc45AjFpPiw+Pfpp8E7065gfPMpRrYN8V4sdn0TPPcLZK0Zeg6VOE9A7Dsvq
c0j7uCouez7R2GBZpJBm+yOTrLvub2mQhs16WYvJuruHaETVo0InuCZsAaUDLQ0tVDbPsNiY0Zu+
EAXR4VvLyCdyHPttm/i6B8drUTU73M7ehu3E629U95IAE4P2WmaH3DoDadNhwtmr1jh3vP28RZ21
1FHq3uGdC2IsFX4ot7p84hlzmbBZWHtOe8eX3O6C4KqwxdsTlwdij+lko22gl2Utba5lYMMjqq7s
DyRPIBzn6vA1/Kvcp4KDSR1z0q0frPHwxwizl2rdHkwl47OIyDdrtEKHwncfxwNYN+5s0nweCWuR
8ZHtjgVXLF2ndXNtPVLDYzTa2Ud7WSBiR187v3OMjaH5DBguYlG+5dExUHStzcgHq4NDFEXNZQfi
6wbvBxKpwsc1iVHn91OEnOCf4OGHJPjXgmxXVbXaUpP75P54rkzLgL6dtdQnkQXx3rFb5Z5InJiM
+JfawIWXS+L+F0CQA7hoHSFPRDF/FZZLbgo+MrYumvxhnjHVQb2eeUYpc614niNGlSBOdhZVTrIy
NP3oYvnwk5yGkhr64LhwevV6x+4Je416P1ig29h+ZjGiNPgBSjW/XeYr1D+SVEx17G1SvJI9MMlI
cMmBLbK2crhPvbU1nvQx8GvtSQfj+bXsXEj3ahlp5L/Zyajy5TecmYQWZgsUblMxxwqM2jH+A1GB
Dj/75caiI+Wt5WNE7sBeDryLDiPoKSwNQQQclXkDpL++p84GksNzj0LDarGgQnTjZMGOZbCsH2uN
urpmbCrgd9cIgJT9iW/wqGtYWzVJxQbXSpYk8mWPjKhunEF24XjF02YFlOwhaO60e1vCf9g37vsy
r80bniWF1kXOmLYnRqKLLSq8Py3bsrL6dgvgkkouO9Di7QOcK/eWcYN0dME+bBgeuz8pPkxL8P3G
xsN8iB652kuUoTGnCDF125TWBdOQu1DhjgQaNx6bBdogf7K2X0l36+TgRZddCAB8G+osHr9LdlAp
WGkgMt0ETwFYuCBW2MasH+hoefvRvcWvsmVMCW+8Z6e5qdoNGMRlJvUHkOUm/VOClLOnbVqGZz6a
4SWdvbA+qug4QRpXz6q7X7pelBIg1OPkzQptLtirDEpO0L+AJpsU9tbWG2UEjzbNroIVzgBR1yJl
a9EiXuPvOKGYivj4nknPt1kiRfjAYeRiAKYtTbzBPfIjtvYl5ogO7Y32ztcuOqnxOozusZ+S1YGn
xkmOCKPmXmjpLSZj+bTcBa8s8RfiSxuiPLvrrohQyyTSQzZqv0TSrHsN7OcLFRE+HtUQVh7vTMeJ
czvjOF2XBrORpv+0bCDLmY0vpHFgJwGgjNhkUWyZNj0GjDbkinXQPtZs9MhbqguDt0LnFae07oMJ
Tw8kMG9Yul3MZrdhQkXJ7cgNAXZgVSxuX/XG1neiQ+kMeB/sa7aIuT/iWxjimzptdUrn4abSbng6
A57x6mjNewo5DLdW3AREXGwsX5sRi7W6zl6YMywproydaFbLw+ZFTGY2I3YOHlGo7/TswENj58kB
rdhrzkdexnbZvgEIYYPivNPkgZf3u4G8mXg5WyPGQgBWiiu2sT4+Ny44Y2LzTajjD8ncWWIfzj6K
ZXzJGBKcsVp0HFrSazo40qNsvzQZeKz8Vh5CzAEzfvYEhx2UnGREZd561MCSyfcl3uOtCEHSHVtI
NqMl4QIQTlKqw9gRALZf6/2BNUM9LTPfbsEE0JIhEuPunQ82+WtqoyTr5KvL8Q3yhPInyCLk7BeY
QdeC+juAtKCYzOHcUGEKiMjxMtKEu0UvB3Hk1rIKJNbZPOQinBJir3gBJ3BkMJevtaagW6SkjcF7
wQZb1+gI9g0iPk2YECHZwyVuRwlMoc65kIihhWaiNnkKknNCqG5X2dZNXEGAFH1pXni1AEaWAKIq
MFaGsPaadNAo8m4yLlKNOYX3w0HHAQyTX0gtsd3gadGkA0p3jroI+yBE99swWEmDiWiOziaO6I++
gS05YBKVXlUxflti5om0g/Uw2EO2DoPWgViBCP66s0xfRfcoq5BILZxZd2FYOrP8bPLwDVN7jiu0
y/fRnO96x0+Ia8IQjdQU0PRq6JAFSx1xN7pIlH9JAH39emDb0zZIXbRpeLMmNXOCHP3u62c5xh37
kcpNsdCCCmOE9I4szMVQxwxZr07xwrZM/+sPLFABYn593S1czd6oXPicLNxmIXFi2PGff5jtTsqS
o2SYasIN/fbfL0js5MOdoIR/aRh9/dEgqg+fe+EB//sPhWQCzNj88KVpFDsSXayvf2ZfuotaWSW7
opiP2kIL1dIGKQsLwYvCcVgjMXh/xOoRjvm6WnfRVGrqReft659f3/zjF5ffBtnJT/79zSoNDnhj
NruupdbTOCAhvz75648v5an063K+/vn1TVnVT55OJ3E0YSuFuV6TV3LSVcvAfv3xpXz17XtfP/j6
ntHjjZbY8c50hlPuZGJbKKS4nbmu/CEhkYtC5EnS+hFhrha1icjZdPQ3jLDFskdJuTZsUObeqU9c
25eZU+5arXoYqMzMgMWku5S3EyoDxfizzfSGzC94h7idERGgdBZ4nT/UksbIDKYtoYSWOKhlVKoI
rwrEgnsTERhRLUS6qKXmWWFvOaEaXuWobky1zthNPTr503BddRzISpdrNIMqMM0TKVF22YwLm9DF
paFV7rz3Rvc9b+8aSUFQNqK412mFxKTrepwP29CtMWgwKhohFEmsxr6ZDHFd61O5My2Ar/UQrLqR
8GQCc7iTDZ5DWCDZpATU50pkYKIs8WOLIw27wdsWXGVF1cpNs+BcYeci1UHHQ4UmXFMj7tvTNXTJ
tTyp9m02UIeqLKTxIa7lIyON/XBbdN0G9y4Ae84pDUVDRl5/4nrCAR0SBtlU28KKZjpGgnTrOYTg
HjprugrRRiRkhRpdmTmr2m2NqE2lFD6vivqop5vbagARkgsyjLyMH0u9O4Cnj+2BBm1C/lw6DgIr
MxikRTvfpUBoDzh2B0n/qkoGrakHROLtR9MjdyhGok3ds4mksHTOYbSNr/ADe6CZCsS/uYrM6Lme
0OyPeiwunL60dlmZvHtUgDB3lvvR1Di8MoJHvGW2oqdYZeMOR4JEyhDPA5i2JITShJtBXht3xpJ1
QYU4uJQQgXrBoHVAHnlXWA+yapTmIPg8vJQ9V6xhU7xpNffUo5p1qXN2OX10UYzImlkxYM8qSl+c
jmhUl+9e4slT2HPA5Xgtras4fBI2mSE45v6gGdOxj9SIqW5RHDGLhSiBnaByZLnJxBLeizLww6HI
ztDBhnJQp7ZR5rlAO3seehBSNHqhoMxH4cjn2jCBEihthz8PenaDu6ndXWaE4c1QXLXIET/FSwlR
+kjTurgOFIckLrGvriRmkfitSswcHUcO2P52r3YoEUcYarAqLN51rTk3vcC/D7/2eJOFbrxMIvKc
2FFUc5xPdNsGBM/htiWW9Vljz6uFubntkPwERVfgWx5j62HlbXHoFzdgB/mrASRtMk85SKUB8l7S
v6SxRhdo7tJtIjh/J+vTCZ1hPzQQ+6B9XKKraFyY6XwRlhnR/xS8SdOGzpEO51aF4W66z2tnqyzh
nZqqPsGn6Y7wVo5ZIH6aUwuBpqJwxhFArwFAUiePUqI2pSVIcuswj3JRo+B129mQZ9u2MS4KwBHQ
/A4uVoOoAU4kSRWOb01mtxcwpJB5COSnnpfoE5X2LhAZJ0HTPgxN8TrYGZS2HlU0E4UsZjpMXQ/j
SS0zcBae3t20ijdGHPluBOVtgKJSi3Y3En9b3h4xuf0QV1Cabag2hQfWo5mH+IhXJ+Uf5BzmALL3
QFa8gBaBgTg1DFgsSg9aT7wljVLfGki755XiYHGCaZMiZLmGNHwQujYfBrOYbqwo2ieVPDJF8vcs
MM5uAXi9K8cHkZPH9dDc7IHO2tBSNoyaFwQY9haGEUecuaKVthAkqxGfVNNtHyY9Gw+mbp5qHg0l
R9DfIRoX+G39kAP5DYyrgZoAUZEQ0+VIf3cIExKhGLlzaZlPjSfwXJrn+NDEJjFhSSGqmTpyQkhY
dpWCN2vUeCiFDW4woou86L0Ic1Oa0HT02r6b4L9e4G847OLAQxcKpYaLmUDGzspTH1fmTV8n94Hw
kLeo2vRgJMh5lfrlYnznhbN5NOhn2Wls3HeToqkDFKttNHEcnNdx8j4xPY/3+RD/nCL0Yw0zeig3
4SLLUbqvGi6rJ68qMfjFuyiBdAx7QH/LFoiEjpHe0UXvTa+q+JQKrHdtRZ5HJwMfaxxgZ7ZNVw1b
LXUiX+TVI7N0XdVadbZzRLVaNRA3ezLz41ajCxjKO0vDwWGWNrrD1Y9kDE5Ja5jAafNsPVeEndjc
daeMbDdLabvUFm0gNxX2sQ/UfYd03SGEoUPjYSmRwB0OmyQ+x2mNq2D+s3UE/ADxEUBShwQ6IJ6I
F7EvbeOpy8PBjyw57gZV2dvcUegeThy1loEt7kB65CCEl+vZo1AmGI12utGckKaYqWY/d/ONV5YY
9RpedzJGk9iWraW3lLEddKM/GVV+PQzzy1h2V81iGOOlo7mfdXWyYmy3uzhCF8jGS5Sq4RWOvQxe
udMMjCnzLsQty5b40aYTEBfNhBltBAdjVBmphdZcdIu+YmtTVKg7I7uH/nOFY94JBelLLbE935lz
WBAE9HVV15yoYOdFQgUl0YrPIin9DJ954nfrDUszCnVue1tYglK54x5iIvR9HgLrsKP+pE3erYCG
HBYN7n6oswDgxuWvTfaVah88W7C1a1QVhU2yNYfuR4w/AFxPTJNrmzpVY+AgrFPSTAtHHrrBn7xt
ipsDVSugJl0E0rTsqM25NWtGF/3OckpQ5ok6w3oc0+InxP1Vz1i8VfNz3Sh3HcZBQXbD/dswXubZ
i89TdOXKHGxD/zJZI2DWiWzAOGJGcOzqZjw12qiDG/4MpU1gHjbdY6TdDhI8euq19TZI1Ce+4cEd
TpUrvYx75ARc9xyG6iNsnWCnHUz82dAjtyECjpQB5vJQ54T0qciPERZFNzJtP0Sndo1BuFG7FMEb
d37GyxEIPyzhappYxq9O2/pWOHe+FIp2swg4gub0UoznyYyjU48bnubixDQIxPMGhySHNLxbjEfm
NDLXY1lGUCWdlyZe5Dz7Fw6cW9s1UtzKUJSodgPr1K8CXIIrDHlHMXewzZcak17eIQVdYsSUHads
5CYNCL6SAr3pWbQHWxP+s137TY2ZizFfOUhDnxEmoKw/EbBQIXAjhX/4WF2ZorNPqUfrFXkdbAKx
8hqSOWBvSt/dMkhOTdCDDkrSnW1LSq6jROFh0Mv9gHmksSFHkkdUyNutM4kn007xuxvss8iQJDMr
zkkX9GYCId0w2HLGieLeVHjXqc2jRCgCVJNhrtA6oM+p47VmixsqZh12TCQUdY5MQHEuUKGiAo5F
0GBXWFuF7QW+EPVjC2xxW9FfR90Bg5uG8oVV8cgyAjql06WvRUFpuLEKyHvlXZf0pMMSwh2MrgNG
UcbB8rzrttbjfZ9gmUnwTeXMadU9qWm1w4IcKPnyJfa8nY8p0uvkAXeLrOY4QDKmaCleG6u+ykvT
AwE1d+tl8dg4M5I8MrjSRj/QTghJtXxbYF+2tbpGwscmjNDYmZDO3AwldRB8JV9LYl/fzPUfeVPQ
s9cHTFmGJjrG9R7ThaWkGrKNmYuHK+3abOjFIVC5uzbLHL4b22QxwLQwXbiyQXtv6pl7rhWV3dJA
rzZeaAgAPgshxXEM5ktdV2JvIA6xJ5/GhHmJCoCup6G+Ha0ZOCOAMBJq/D2a9KaPsW+LeprruN01
+7JEx2i2J/OkB+lO5MqmahYHa0+OB3uAfuQ6aJ26qCHAy1MR51VKTQoxf0vMJuHJzjUz3PyMKXx0
pQJvmqKjl5TiOXzOHCj4CUH9xnbm9NR6lFPqoeDMM/TgcnLShS9A+ySQ2QNa10iYWkJcI1yL8ySh
zcoK89kfWxemvIkWhOWE2F2S2lTBXOyjDtduKX7UkxNfeHOJZePYvvZ2dZg1XAnzLhu2cykuggbk
tue0mNdTRsMDajXrLtqzJg+3ndmf9ZnEUOrUq10dGNkENkNLdLkti/ZZ0+KJo1d5xCzYKTYTcHSy
CEpOMaj/bkZxH/5L211qhgrPrp5cGdag3ZPumpydH3PT1murPSo7pmLj0mvstVv00w5BQaLg9Itt
dcDxnXV00QvnkmRoU6Tmx5BGNrjmWF8lVl7QdpjBb3XPKhgfKTtI0ieXXU62uI41NQQK5BWDHkub
2cgOKcn9hVM17C11dNHS6dcaPdilNbqSGXpaLpTmnTbnGEcNcslCdYV0uglwMqRn2BM6o53LczFh
n4ghPzh5Z15bgzooyiMqDOJzNGHOZHl1fcn8ZDtNzBlPMeQBidMIt23t04BZcHRF/DzGHKt6xGpk
trCgCWGhD434OIty2wJ7bQXb6GSHGLSFlssLmpfSHEy/m5pXfZCYM2FeFVlVRelvfhaxjrwyrcJZ
0ZZ3vSEA/k+rP5gwpdKK+jWKa+GbY0iTEqx5WwH/j2q6H1GEqGaZp1iVmXeaM6id7k0OfY955b4P
WFqtpgiJ7Fizc4KHJvMbdCrn6XGeJyhkHgXgvswvi7Z9mKNir2VheJfJp1apjzHxANFGpJIVZY4N
l1vhzA06Domzdsxhh4AgEXiJmLp7odz0HDUnU+ivDRan6xwDJAe1gZUnbfgKibptvVzdpPrwwxyg
kbgSVoiKPRzrnDS9k3H2bA+PVVnKz9m6K+L0BoXS+tAXOI2kybg0nekEtbgz6al1HjmQfKpRP1Xt
odLq0ctDt0Zx0s+outYSL3MBohH9ljdtprMg7AFzRrhnGhg+X6RPbFhq2ycBSMmC/b1S8UdcZp+V
E9ZUdevrRgT9qQBLqThVndn99Fpd+PYiDRJ38+Nb74rxUu81NDUZJHQryl1tBuAA/CaLjWvRqL2T
5uQ0Q7dFTM5Y92I8KYU3khGaBPzRec5LNFKVQ+uimvcj6hp4DE7QDnqEI2L7kBtLzWUhJg5I6XpT
V1EQ7+tNNMwEU0Z1BceX1kXN2o1q6xkjuh9mrpXbpG/fC5snbsRBtZtm+8rMBBXpxNm2GlGRQ25X
uVBpLA02YF/UUPQBjI8WSiAevC2eOsvHijYtFp9rO5WUClSEKCPLc6WlU3CpvOozpk3ZdflPGaAu
29twUBsAzOw0gae/aTlwIhEi+DqhQyxjmnGaZdOlad4LAQsqcLdTW5eHxlrMUi1SuUBFT33bPo9q
xq5JXnvYLqzSXst2aH4UYBcRVULXkSySWrrHe2hZe9OlTbSNBtxx//tCb7sf5eVb/qP9X4s83EdZ
TchYRN2X5c+/v7rHE63Mf/uSc/zRlG35s/v+ql/et/0/Xz8Of5Sbt+7tly/8oou76ab/0Uy3P9o+
++Ma/vXK/98f/ssm6Z+E3oRu4nj0/xZ6o0faxJ9vv+i8/fE7/6nzpv+HjueSrZuSmMHA1uhfnksI
wNmmYUvPE4ZAK+tPpksmbky66XoQYHAKlLgv/ZfQm2H9h8TBxXNd3UYqxPbkf0fozcDy6c8+SIsC
HamvJSSCZLapC+71zzJv4TDqs1uV/Z7aZrep8yaG/YHSTFvV6LUrsbGzKNrFuZaeYswp171RL4C7
dJNg5VvNEcZB/aWGmfGKDHTAtakpTpJedZ0BVPb6oj10Qp2J29x9oxf1zouo5v1pvP/Gy+mbOxKu
LJZrIGBn6PhG2wjE/HoLdR3OnprHjvZQCaKoRxBbg/qlBcQxBdKN8DwxSPRQPC617B8+WyzWS3/y
kfrjwz0MGHTHQpHP/vbhDd0RIXLZ7Zo62rqKHS8zZ7x80VowsH6mw3FV2RUwaBzTApNU5vf3/ref
z2PzKEExxyzzm4/VLKhhTpbVEam316ZFl0oMAkQvFqg5iqU4NxyWiJU6MZJHElDfP3z+t/nzdf8m
d28xvQ1Tut/uf1Rdn2aSwZcSQeKkUbchqlArc5JipVtQTU1z6fa6bAnKzdbDNFmr3NpRXy9yEwXw
Cobr7y/p76/ItJxlcQlO0l+nQzdGQWBWXYcvKPurSMbIL4RVn37/KWKxI/v1weM8IQwSTwsFL9f5
9jFt6JqtqoMeBjA418ktE78Z7eSxgjyS2l2I/EURXM4c6K5BtN4P2nDtoI5FDaM2TpVpQTIfbRu+
n+Xufn9ty5h/vzTB/oD/qMGUtJYR+ni7jYuw/d//Q/xPWSuKR6LrwSV8OkFIDVyLPiyynGkK7mNL
p9kcwP34/Yf+ddilAQbAkChHWoJd69cPDaKUarBZYpio010pAi9bVzr8tN9/yt+NumEZnuc6CFPK
7yZxutsiRZSm3Fo4upvZ5TaakiAzM0X9D/Po70bxzx/17QHblh7WocTw2Z1iEkRqwWGffFZLL9d0
rHY1mahkRNP59zdoLrqa3x+e67i2NF3M++zvG/KERbY7DCxow9F7Ov7IOnu5fuxiB/RORWVHeVdR
MvXnqhruO8cipK/Vnq0BeIbmpBuVSZMOGHTLAcfIlJyM6za2ymbfpUM5YGaSnmoJl0b1ngIfHP9s
QhPBNWqzwURfBRWun62w5z1s7Mal+BOmGJYLjEtPIK7C7kb02qtVy3j/D3e+DOi3OzeRNNWFLclz
/zJt3Ta0DbyROvoJFOfFGN+gaU0TJuSutEjddMRk9aA031HefZvRqkwsjLYL5WzGUSrfLu6ytqsR
6cUiGk2rVeWWw8acwMWEMRoGisliKIUySDNDJ5HlpevM+wrUYV1TM54N8yQNKzmP7UecF2CG3EHf
B8+TjdqZkVB6M5Kn39+yEH89uySJgDCXzUry/7elmniZnc4y63Zl7eR+T5dlqJMfYzmVAOIf5qQE
ONy78NqkHPcFfrYrTf6cvPZS7xC5mhPtFJafRcrfuv5ixHa5aSrxEgXYEMQmOTJui2iHSUqKHaZ5
VJzvvR66rQ73yo0ecIVWq2HJ97WacNxgN+sUUjBWQH6jd/kx99D77zV+ZkG4HZV7Q+/roetPIiUl
xNds5ZrO2egQ+kFHxhqPyRyiDhY5xioe8JTq1Q2NvgcXLfIR04QST10gQne6Lh9cmd01iZR7z0Zy
HrNTv1NusC6Liywt4FvharidnYrquwHopLdQsFg3Lux+txtxGwwfzCS+7vFabaDeZbFK0IYZPqYK
DJhWFROQt5qaXr/KnPTCcK+dzWTnGqix/t7SZbcetO4qpNmRtla+HasHZPZICi1gXqXKLiydynFC
j2g1SahBmdJuRQlwv/Q+okZ+kIZfS+veLluJmKN8NYR9b83Ws5MjwKx54yEXNuAHx8Q1gByZNKCn
E+Aq0uYmxh4aEAv7FQD7prvKoukfZtVfNy5XSqJWtmLCO8f5FtKNNLF6ObCOeqvbVjmdXJVqawET
EXU+9GpQpgoyEPy/n8t/+6mSU1fq0lkOgl/3f69hdnhzyrGrP7bmcNOX2c++sS/HWXtorPQp9ezn
33/i38Q+7mJZ6ghPeJ5tGd+OnDb0VKHh4r5rLEXOCup3GpO7Rutav3mjmgp5SD/qnQZRSM7Xv//w
vy5cV7rGEp57tJ1N+9vCDXtqXwOytjvNKZ+rZrGPMbSDhbYtYDrjQu/2jvapDfTrf/+54psuMwEX
H2xRRjbwajUZ6l/HOdcDLe8GxhnpvUuPFUbZMQfPFk4jSK/4LSdnQNAc8gw2apcoPqbgRLI3Wz0m
shf/dDV/PfW5GlcI15COcAz57Wropc7Crjx6iiNRkL5sG2GV+l7Y0jVxJ1YmJmGXLUWnVWiVV2kQ
INILGCKPsBq3jWInwWz9foSMv3s0xMNCukKaAgHtX0eorktrjqkh7AzTcBEQw/2EQuNWxeqxCqef
qsXOkUx7KYAYqDsH2VNulrcTvmYnxKJf0hE6z761uovIRVAwpa++cuwK1YAOvJoe3osErHCsO5eE
ImoH/ivogvxcz9HPyApGlI5469/f0ldY8+vR6EoPw14yQtMjV/sWi4SWpmlBBEbIoby7A5YX9pfC
CXK/UMBIMoEXl0qgECnTWsjSY7qfW0DnmVwWfk621ur2mzETutgKP4MUc7mqgpfltR5wc9i9Q5Zt
dQkqMQ0D89BbCP8YpeOHdjSDEprYwryTN0JElCU3HFoHYGE4leDTGTJGJdWMf4i+LMFT+sste0Ig
kG5ieWsuP/9TEBuIxssnd2h3Km3XHV3kCJ0RJ9Km/VwLxDRqsOqRdYgGLQM6U8CVjH4msQb+lYBf
9ZA7CM8nssARzcuaViNjg5qMmhDOTcrnfKx7WMgks11kb7vsXXOHhybKwLoWooXZtcQ/GP7kVQNM
VCrMTozKXNsqRQWQ8k4VfEHzpre5zdFWTq0GJmxrbgy9vRtK+/P3E+Ar6vvdaHxbZwPVbQuoTotC
gcDCIZvQ85mpaJdOPmwqysM++wLoZ+r0tqAq7xktmH0Hqc2ku/r9tci/2+kJwDmk2YUE5hy/Phl3
UtYwyX5BnztqN1judLSM9KlHHMCuxXSKpXIAofR4cIYhG0ImrvKxhIflVQcPE7yZCz8FJRxNWWEF
2RYTRVHA0s2M8ly+xDgJBbgRsWFp8Ca4vr51olcHL0SrKqipnDIY97ztfeP2cPmcAB1oxJdXwk0L
2sDxT8A1E7owxlWXyWArc/s5r6gt44FBdX8G25Qu0DhTP0QGW5Rr0jmWuosArkevLNafTCt4E075
YPcJZ3tF+7bDXb5DDg7Vzf9L2Zktt41sWfSLEIEhMb1SHEVSgy1Ltl8Q8gRkYh4SSODre4GO6Orr
W1EV/cIgqYkigUSec/Ze+yJbmNRd+iNyVHH/L+/tfx/0RIY4Ar6/HxC7/cfH7LtRmCeK5RTl13ua
DDXqTjvbkN/q/Ush9TeLZGCzQ4gplPmta5jB/z29+iIPqq5GDNKk1S/VtHdlyEi1rbFKoz7IULJW
JYE4ohIv//wv/s2Wl14YEQVkQYogtP8snNsk1U2YYF5wK3+nR4gyAH3FKR/6764Xgq4izyl09SoK
yvH/p2hmyplKHl4keUQFIPUw+iF8TexXY9DvZJ3a1cwfA3zt//xS/+ZAD2ykBaHnsbmgsP3P92hI
Zesmyu5RYqcxeBOAkup9tIsnY/lIkCVShvrfmlm3TcsfZzodPzcmf4HWXPDnFRUhXW+k5OxyRv1g
r9Z8ZHOo2rYroDeNmLAxK272Vuwd6TJ8cIntc/tq3E4xLWOvFk/G64ZtlpF90CVsNBc5v0j4/oP1
b1ug/67X+CCZgnLdp+C1/9x+ST2MfjayJk1RPWztJkQEjsJkwzgTN1Wmfv3zp/G3RywlUkQYm2/T
6fvPTyOIVZ6W2gCjrK4kL1yF4K+6VUCMQQ7OjuP3Ll4MGMp/O2D/uyKPAocuKYcrH4iI/ljvVO+k
tSOafhWNvU2zeHZCqsMkQ8mfme6RcuXOSak/c4MBOEiHZKNAwWWrInJC4HwXIRG+82xc81EO4S9o
/uVS+TetKF5gSPFoczJH/p+rxjRrHxhrzhlliXdWFWwcYlB7BFJX6safGZmUm1FE+4DRTRTOHxuR
bhOBHTvsXGSqqkC3xlv4zx+X+LvPix0ynxTVbST+PJCHdExcr7JxmupU7e0SR4QF36IgQWSL1Cl8
6AcsJEoytE6Z92/ZOJ4alyYiktzyaYaY6vryo2fMT62y6aN20ucsIcQnRcVoeQDuouxhYaW5tHGr
AWz51QGpov1QcV2IlXMdIuj+Ms7i69JwmahGtnDSBjydBfH41rfXqqFCkIYOz6kfhvfC+J8XXdQn
y1Phq9umP5YW1uDoZIepysy1cLised3SXMjp6lv2AP/8hv3N+xXFQRCwGIfspZ0/ju/MiuTsVwEs
shQUwAKHTItl3E0V0ZG19l9kpp8Dq/ulpn9tYv/NXivmqhPGdujYRMj8sdBJ5dDu78L2EJgihEes
xRGRZHJwE4+xax04p6kjbXcsp/siob/pea1/n83e/7+mopbySbxZpxH/dWVo0HcOTSTaQ74SGkVJ
qkdu2zs5rbTszHk3UeU8zHV1UQJN9z+/+39XTPLH6eZSxIT08v84y90lSaHN88eHcPYBQGYHgOPf
VJOmFxIBXGbFhBcSaHZSY7pvMlI9//kF/M0qcwv8EQGZXMKP//j42SlVQ5z57YFw+dVCdvIS9KM9
XFBVutubiv2f/yCl0N/Ukuyw7TgO4zDyWMf/c0mNcuSV6QLxlfCC+Fvthsg9myF4MjRt9nLoPhYV
WYOOaeOXVRLPYZj88EKomqFJwDaaJH5S1nulbGL7yhnnv5TZXT6BKdfucOkdoGFpreEShZh0itCz
PkVJT5QVMhr2yfnFyk342tNi6tEwfnSz4q2fx/ku7Dv1Pph4j5y2eO6J1WOKUGOfDGzKXsIePlVD
M+1kU4KTQOj3lgvxbQwyfze5puJM14jFnPUXCSd5z0OgylhXXdv+QDfHwnrHNjKc/FcZ5+pE+wsC
nSwgu9eCHFR77J4Xohs2esKqZ4b20/CL5BQYXGYM3iLvVS+EpIz09bsJuKCWLyEVxHM9+dZ16uAI
N2VFzR1lSfxBhfG8SdP5nGkJg312XvvKYUA9e/FnMhQqzAvIXgZXiMcqLl7ZyehTp9IF7apNtKSG
0jzEXymC8mvjGHXBS2QjT4mqVzPjVOhSvS0n9D6xM8xfUGeyex7Mu6iRcmq25NthQTWY2wWSi1nX
H5UMv7tZs3y3c9JSo+LLUEokrq5AsRfijdIGgNQM7DbTU4FSoqxJ2WkkcCjBZFveggCHgnxniXlk
o5zSBDsJ0CYsvP5+qVGgMnJ7GyylD8766PZUmC0RpmVRoogI5QNXdvkw1PVwP9MmuT3lRI1PJqAL
pUFOF7Xe1LYYf9+7PZegz+/HLjlIE+1V7oFrmgH33e79dTOVAPyaiZ5c5DflfpY48Ee3ltdkmuU1
FUghkH4A2UAGeM4MWW6b2FpVRWH31QQ11csaoSzXlOTbvaUsi11RwELLx3R5tOpuebyBtZP28fYM
k7/5URZKHKMlP9ZdcBkquFN/3bQrbJa9ykNYYm3w+9wcKtrvx36uCLR1G/HJ5F4GS7E8TAMQrmFK
8IXmlFT3MQq5mU9gn4VhuiscP/ko4F04JBG+WVldn4lLxLPNNtluGuvD0DjWB1O3z2MRDtdaVdaT
09E7juVwSAw2TD/1k5c0y8Hb96h/bw/xConrTNat7s0J+0EJzzfMpye2CcQ7kaU0KKmfwCCGtjq7
fZbgS1+1KZYpoPHDmHMwlwFQCNSzqEf1TINpRCMo8cHPAe33AP+lZ0uQNEuDi5uQsddiVsWhqZtw
N1Ru8hqo3sI6NiBtX6JDH5jldRZoY1U6LtfKSpZXF8GIhdb+ubS77rX8WqxPij4rTkZXnAwNADzK
l09pEs8fAzAWXei0n9oZq0qfpxU9co8AyVozoqMkfiRD0Xu83WPripkgAhjQA7GYBvZIava6S9gu
4T5s869eEfn3YQRQvMwK4qXBW4khqR9GA2GJ8Vp38KGfl/wvn9YeJTixKNxkfkr6euU5H+2yysGr
PaFFJEh14d8mCjH+NGZVgG08Cg9ezh8eSR0ko3ZqrtbsQvXC89K7Z6ebMJTTqX8exlF/TY34POrp
TM539RhMrvdQ9xwntRuZrdWVw7VfEQVBk/3IAqBjrkh9ehB2C2/WL3djjxxLQbH/CHz/eY5M8KVU
SBL7sQGzhPTzs29eSTcsXz0pdl5j0Tiu1HhISKT6guekdefgK/NfszfdMhx7K80/+wGD9vX5wGOX
S/jPcjcallUvqvtPgbBgVCO9PWq8i023qNdqll9ZSIqvlZfw7flH5ZLzQ55T8ApDwEtl+Wr0pIFV
rXKz10a0zkvUxTWh1uZTqrvkky9R5qrB+n57VAgpr1W/MmISxLZTZfFp0Ht95iIDRTxAOrzezAOh
isQIiHPBCBS/ttsdvUoP24Xm0rFxnflTTNz5FhGXx7ytnj8VwodRE4KimRAWt7XqP2qTOddYyA9d
P/Yfh/XGMfQPTB3hk0/z4a4efdrOVTzdTxVJ3u36UOlBfST+A/aRDZajGw9tZMIjIVmfjVcBW54w
p927wEwtAaIvzeW3HpwO/EyU1GS4TBHc9iCkHvfBnvf+A2M5aFYmjw5ROzCmmOBXsOAFF9+Kmp2P
en1rZDo/Ygab4Vpyb8zYyNSEZPmLtWI6PeZ5psdsUjbZY1C8xm2a7svRj2mNpe7ZHj3njE519XmE
GJWswL0PHK69cRvjQJvL8OzRX8ub7CEkNuecOnlzFk1p42JR8WFa41hyH85c7/bPrkTT6hkRnls3
as5lIDhKwyV7vF3sasFXMzVR6Cf2AmeDG5+5gZPHmHz7Lr0gN8TQ7KDxTZL3RQ7nIBvKnWp/1tb4
PUigOsDzmfgHzvHYn3SRQU6NnBjchUE8NaRnx07TrV+RXlYhsXXn5dhRRmx8Afh9jA+eh1wrzz/k
ORYxXcz7dAEJOeOpbcwGLb/YVb3gVbDvG1H21iGxI+7C8BVFdZ/1b0jMNonb/VCYB7iOU8DcmUF8
GWXwwbZmYmalfmY7v60MkpQwx/s6jz558OwhrVJcIj28ufPwtEzrVLl5LMJ0veoyWUoESpJw44f5
GwlVR7H43103O4heHox7n4wxy5r1qxrlw+xGP5bBgPbzaoxQCZvWMMJGVqBgtIeGpG4mTC6Wvl2o
sQhbMxEhWazunXp51XPw1AagnpyiOeXdcvLm4hmUjoD9KYtmOhmFi1gRnu1Vy6GX1m5G+ZunwdYv
GDmG808qzmdUuhMJRx2+s0asyRKzx9vGltXn32pI8TrZhEQM43QJGhC9Lc4/5X9QAoC17oW9ccaE
XYFPvzYp7W0vo++RA0tPynJlYw7PVZx8CGYU1paZnUOv2JkQkLo2GcO7iW5cW0ePhQINsyzTQLRz
eRqQ/ZZeQARCZYE4NO9ywThSL87W7mb+Ic/5WjX2A60S6BLRobKJYlqoPeN++ZFN0mL4556GkeOL
axJSVwuRctd1SPMsBPi5rbYoQoDANt6T3Vlgov1C3Y0OXmr3s6sjQskQ/ow+h2peFqgNc0XuXNY+
TKFV4SnHCcmoatwk+EK2ae1y0FNHVF0j9/3oxuc5YEkQ4U+ir2CgR94vq8IWHfk1dIIlfsjH5dnu
MR5pB/I3PuWdcC24KcTXHPOEEA4a/7jaszbdjNLSaH0ZWgTLNcxGfW+yTN4tXgqkqb64jvw0LPgR
fMjHdAJ/VbSSU5TrvS5/Rkr98noAttNChrlmZ7EJierOSz5jMfavweh9bZ0GgQGZ4/4H8SgthtFp
PLLWARMxdgzWGrVrFDUEzlu4Dho1nGMAkTleWNJwi+uYpKBIgndUHClyTT/fdwGpFK0euew6AT69
KYIpNlw8RWazss1n37GsAxa+x64ZYVoz+QSiPp11zXWpGUOUoRIyB9FWXmovp77V3ysugKqZ5TPa
4sdRwR3UEhdw1TZA2DDnnG/3eonbPI31aey59JhOHKYlbc6N8eqzDClz6TP6TtOci0hYSEGyc1yB
uG7tsNvFMq62tU3POFIVBtKUmDPcLKgM+hQrkU8L/vakVl57bob04pkpOjC7aaF+dHQUG1zPdpy3
Z5f6hmiiqXEP2tbXcP2DrZibcxiErJ6O8TlLcbei/sV2gnD69toz/JV7L1TfGQ1g20uNPAfU7ptK
9nCHO/yGvM9wmOy8P/st+S5tuco+OpLXSG17qPMcrkRn7fqk/DamTbUL0xzGyajrM0FgzTlXDBfi
ihBEK7H0OfPD+VjP/iFj2F4adzqVUUovh2smEZGKJOwugMYV9NY2ivVxbpCNTFMCoCN0AResN8wF
92HvxsfO8lH6lzjxBl8gUSuxRhHsiAOni4jr8q23zkqmfb8+uj1FCX6RFUkxS1eeZd1W56XMqnNk
lq+Rz2bJ0wjLaEQ1CG+DlkSQBR22Wt/lticpDS92deblAZhPOOeH0sN4y4U/A7Q8pF1xztd7zpQd
Fj8bjnmlP0cjpFkekTy63tRLSLJD5bxWBYmWdudDkV+fV0XMUnm7u+rradOFx7aaU6BkeXa+3Ysz
0BdAA5YE83EvnOkoMbqEXSsICurat6zpzf73QyvDKcQhheXJ8xeUFFR5BCAVllTn281s+fJs6rei
TsvfT0eDiKBYKtwoS1NUe6AIPbUGrq8Sef9q4v/mUJjC31LAhfVYsI6PD14ek7EegjaRaypsxAzN
nph4cl1zQg4fwpGso8MnvmlKiaKeCm7nTiLEl23BdLKja0HH6oo/kADK2G722AldTvIcwUYfkkiW
/VwiJznT5MNKmHcgz/ACB62997F/bLQXEcwXL9BSInAZzB6sllqVYN7vk7amO/ACIATs+MfsDnsT
ZYYQEcnRRMQALs4MzIXVAicq6XpTj3B3kYK8ek7i6j64PRunVoTifY1evz2r1+8idVMBHaJVYc3O
brHt7Hh73ssqh5Ni/Wk70ERlIXrh2283t19/u2dPgIBUnMNfW7/6++/8vr39aG0B8im11d39fvL2
Xc3t5d7u/n7chQHydQWE439fm7m9+NuXf78Sfy7efHcJf7+kv74xS7JgZ4x4q91RsudeX3Bu+cfe
N1ym02b4zaS43StWOsUNUfHXF27P/fXwdg8pR7FH8/7p9uh2M6Vr+PFfP0uAuw87PoPyze9cZLHg
kaq/9UNFqRwl0I3jUGxvD/+6WRSFNP4oPu3bXdZ0fS9i45OV6d3XDnvxrO1x9U9tsu3q9jLalrii
oYR/s/j9Ph9UeTAlhJPGgFSx11mgUbB4EcfhQnSGO5M6/p0sg+9ciJqNzeIMQT87eWUFtT7V3tMw
Oz2ovspcg4hKvGHIXZY0Z7o+dg6iAWExIbBy8+lnYRv7sGQQFQI8IvAjLM20V9rfIkqXx4xWB3X2
xzL8wo4t23Ys5Ju2XPDvlh7uPcHaE+TFz94MD53vPiNYQfZpZLFNsuQNwyBq5GCx9vYSfo1DMvzs
fW3ab4lJi/tkbvUudPHSDcnwqVCUdLojlwMPEX5v4p477F127H+sBsRFFZk1lFZPy+ztZQz/qk+T
BCeTe8AIeCk64l0ibc93MWo/LyDbOAdj7WFEfJR1DHC16u5wmXd3ZdF+gzM8gu8WCexjz2P/lD55
tXlyFcp94e/KEpYn18+f4+jA5B8oPCIMbGMv7tXSUlWA00gMCgsKO5pF9FjoiHXskAaKUmvcOXUd
XUqv+WL0oyZAJsnb6dClUUQEZhQ/hWP9baxUtsuj9keT6hdrIMFa4yK8k5U5pyp7LxWk0i7kk11l
iVps3S7rdmWrAUZX8Tnt0CZI9kZONVlH7f4McGsfs/FThnzrQ+qwnWlkcrHQp5yd+TSPNWokz77E
MUlQxBgCHtM1+bUtqAQtpcPl+UE1P2qRml1PCbx3fEJHc7/G9Ew27Wa0RxIX0g7QWL6i6qHeOkAz
3b4DCms7OH2tLj32yfITjWP+EIqmvhcdFITRwPLwx+nZQ3gmy+bNgm1xDoUmqE1pdjuiJTNKNkd/
FPZpzuWR1tOrxUs4+7Q+oHGMjAGTyOwWUYh9HZLA2LvNO9XtuGWGUx/S0B0foaXbmi1fhTsRPsMA
nt2EhEIx3kSQ3jJRLEMKwpranRYYqUd0B/iCfKGgmQ+SMdFGMZc9J+MzOqaYnQl7A6QG56ALPo1u
BPt+3sxWgcTF3ipdWqcFQT0wpAooYlA1l0qSwlSVDfvgnJZt4kHCoJOIKorcYhVwhV88ufVU110G
+kOARoqNKLHdND6Gy2iKPhunKe5Jqa5199gmB5V0GAx990GndBh6s1p17PrBdlB/jL7D0p9lUETm
sdwHfh8f0L7G2ywXX6cCX3wvwJyR6Gc/aAa4lBVYfOWbZxCXygrQpaopnLKaTWqXVsVd0cIzx0JD
90NC76zBRSxzNR/qRj/5btHtMn5JTJ/rpDWsaxuQjJZYeeaqpoKM3IfCZSyc2zBbUry2dwkZnMfC
fl81YI3VsRnh3aGuo6NfLL8qRslWLb9A5fmlJyPutYMvkZ084XwBcq1yafapH5ecRvx8bNbAJSf7
nhFXaCq/3bHlrreZjIEwTkQJFB582rZCzul3zKTp+13QOUXbBsE2l06R7EVn5mNX1wv0AJlvE3f6
ISVJDKyACGFGDXKsNRruu2r380QqUbeUwcmimnNQfJ+Je3xMg7Y+OyMbMM92X4VVJnjxYw9ggvbZ
AsFqm8l8bbXCnh6r7ONgvB+Jf61Jv1XMcazR99ZOsHrCpxlfCRu+KxcoJA6O7e3tLJq8lqQRQ75b
2lHExWPJjDI8BN6MLJON8rVdb8jzgxFwH66EqiGEsm21HWbTJr/+vnFZGwcv/pW0GRsshhCQIAmU
oN6kl3oI2+xSV8hUfKnuQsaBISNAmoNtRdma63OPcP5MQWm2bsT8okwTnGZeRcpByUq17ibdg9+l
p7ijs+LKEj2CBUF3wIcFSekYzJW172R7GhJNTl/1LhxishqvkYzJMVy/9mMV7AtEWLS2kjudRQTC
1eDv6jWJ3ppB2wbxdBS2fp8rog/DZOR3lVBAYzzJsePueHYXNZDzGr3iI/tY3tmQYM7Sw91OIPc+
kGn/fSrH7+6KKiM5eVPZ5Gt0Bn90Fcw/a1AOc+AB5yTzmC7CxnRWc0HlDNHZV0+OS9wAtcxGI90k
wcRDXdNhnndTsVeyelsGdc0ShhrpVKoDsxyLww2jR6nrY0rXa4/yqptf+oRVtsgGf8e4+QvNRh/4
Xox2h/Rdy8ChXIK4O1c5Bj6XDGCXNUpzZmLRPngsj48tbx8cAbap077RBE/hhlrp4g6WPfWJljfm
I5DAlfcYL1GMsjYsaKnjuw2b6WFKQX/ZiCx200qWsqNivo8L0GyWNk9Zfx4ggdXuED3m7ADTwuqe
O6/5LvOYg06M+dXk/ee8VSD/aL7saz3ufbpmQIajdCtxUO86YuVhjTvXDPTPuU7lHeSc/BwyTN8V
LNrbNBXLfurG+zEjOH6mUw+GTsP7jrm4eOMH7LHo5+BScYll9zA20tnNX7B0lB9GBkhblUO+CasK
LDstr30N+XskVPNi0IifxjT/MTnw6jwHOC/nBAOewvtWFLF7EIBsth69rqPTwZ8awoksvb470ZeZ
T77u8nPfhXfj0CQw9pcFVZT5Zvkx+VyDii8mjtN9gaYSNZbLsA0a2yZE9/dAK8C+5EV75+hEPbWC
GjaZ3UcnruGwWrpWT8+2hGiZM149pr4aM1bbFdAXGPeIc6t78pIPY+eVH5sC1iMgsCc0CtVHtPE5
GHqAUY7+0umkefGV0leTyS+cbu3LEGm29T4ZIHHyyx1V+VnqsT3bjQW5dX2IMo4A0sDN772RDIWs
oMfQ4hyfzOT8smQBGWUg4A/AU+uHn8sV0IMIkC4JJC5vrs0j9vMOewMRwBatJD9R6ui67bQNnWl5
9HibNz6u7BO0PH0384sOMcDMuc2++gYIgIrG5ybIIE6mzcNgmvJFFvpIC4qYyqj4NfjgVj3dpXtR
2r/y4VEh4r+00zcaEv01V9i0hgJpZVbF96rUwI605+6UNCfb6TVnl419w9LjWTHMmlDAHEpEPcy2
2HbeOGLxODEkoXipsGqTEwD0MGGb4nPg3tvudxnpnT+Pa6BQuhJKEwrcZPjqepDx3bJ+8B3ahXjN
zcnvIfaoCpstZqV8XvZWkwVPo/IPuHCDE0Pb4zhMH3zhDw8zcCOuIDClmxp0UFpydU3gAqHdyw6e
bceXomUPO1WfOzcz7JAks70bvtj9Fg62d4qVdzUebQTPeLtg0mCsZj3eF8ybiHTLKOIjcSlN+hNr
HQ3RMIQwrhZwNNVEtGsdnIZMVvu0GAiJ0oG+C1PBBTeZC/oJhtCweh+OCTS8blK0wckFlY7/LKXv
b+yEaA8yoMXereiIWIzAEJrMu0AK786een1cuiI5IeU5LVnhbouoQFbFSjF1wd6jVbX1a7shWNqf
N0Eyv2at4589HAvQZ5EyZ6aEKxYRVGp62RCABuk3oKVco26BnVgqiDcQgVP0jo8x7XFSn/oZGOrG
OHZ/YkUySD+CkcbHmH2IRLax1xAFP/7piARLvkdnuPfWZDrJpm9SYLupsu8aADZQ4LiM2qWwdq7Q
VycHwlnq1iZQICM9jYIVuSu5y8aXX11arCcRxV/TKRmvcH+dTJG5aTCLFBq8JoP2ks1FSEelobqj
ou2ONmJtz7TVZZrvEU5T+CkCrsIMDqUn5QERJorzgIQVEDPAeMN5P1UxJPn8Sak2fOiIJUB8Yj7Z
JPapznpzDFOZsHtWc5vsLc98n9krXgBeQKAlkCNS8Ehz5DgHPpjk2Ik3SCUEmMvE+hpMP5KwCt4c
9b2ZSxh7vpkvIgLw21ULc7g04aKeZ9eswgHjiOpTWRmijIfc+TBOL03uYoBAlgC+OsofyoGVhFb+
IUdw8lxmmvZQIYPrWDz4EbVcCkOLUTiBkhXMoOeEHcyvuejChxUV4Yw+4tXAQzUaWRy/De2F0U+6
TVguuInWm16QatyFC2Rl3ccPsf3M2OtSzvYx7QA1d8vy0mSDujCimD90AhzvAjhz1Irxky8+t/0S
Pd9uaNsdVe7+bGqP4Z0NPEp0Ia73fsYMlM4vS6LMlevB+EGMRPm52deJNjFd65EJTYYqLbTi/rro
BGa0sbotaiDeVq96rj3AHFaoJ1rDmhn7Ag8CcgOgt2YiXiCYG7pySffkgv739zHaxZ2ovHkXBna1
11mpLl7W74Y8Ws4VjWLYILYHAoWep22NjHN8xs0t2TrOnEzPObqRiSFlqwwpojo393GKeFs200/Z
AgLzzCJ2oH3MvU/BWkviCMesxVZbps5WZ266dyBOTc45L9LmY+WDAUEthWnpMgO7mL0q23c+cANX
+uzfE/Bgg5WkFxlVTzB7QIEyYKADOt8FXvOZ4TuriKjk3ihVbgNM549ePQ93zEcUqIlE7yoNLzyb
GQY5/je0qNbJz5roYBx5j94AlMx6Y3VQgxvDG9PUsnwu53oXILx5AWJVArvBjJ/rFbshoy9Vkv4E
1ho9FR5kXKqmE2KqejMn3sSWsWp2oOTK7Tx5xAV0LpPjNkhP8KcMkQFteggX3R79ZiJkJKBzN8/A
TqxsnfFLZs+EkamkPwxQ3XatjD4v/XItNLzrxZu6swllw1Ck+owxduCQiCVkN+fbLGz2v3Mx3Q/U
xAflRO1WBeWzu+juoRwlwZFJfZ5naL1z6flwNj3YxFMOeYJ0bdRD2dvcW+QWDAUIHAsBXxIptkJq
CjcNHYlHP32P3V9tOHpvcT2h6wsKEivwhxph1Bf66s0doUvtJOA75HbA6o3hb8q8FskAcXVZOb2U
juqu0JYWv5QHHQzBJmIdPWGBoTtwyIdRHvHYv1RZRqoL+I67KSRZ1B+iYC/zQZ9U3habIbbbB322
y/BnpF3Em23ib11/fhFBKU56IAHP7hEruIiQy6riEx0G6o4InYBG8IbUZgCubBGqAcbhRyBQ4dYM
x6keG+jD/Uz6KpQX5hMI3zGDDCmYyARoJoaFEMk6VVE+kBs4IMKjrwWhm35FSyCfrra5dN7bZNc7
Ljt9i7Hf0MSHonFJWo/rYyPmGqFBpmHr+eOhSBbixYhSMg2i97whrQPeOrypQNTi12Sf8I9scjr9
fiK9J8txxvukXYMrYOYVNK5cQ/8nSPS1K60vpjTfU5deSKlTfVcts9k0kJFOtTUT+hHG1wZS7MWp
ocOipioZaDJEbR1wq54Lg45jmFMXLpopu71nPquaRE8V3rdDyXov2m0XtC2XepK9RawIP2Q7JQmG
q6fKHGHyAA1LXCSXtGTYS6CvayYIW0xzy1oRvaDgb2qSIRd6/BSp6HmamVLORA9Ft8z3jZ0f8mQO
zyD6HadHO2711TasaH65fjwcrVi6m6GuvEPSJSXTkGK4r/3hB/1w+xB50IYxSpMsyZCtyOt3xmQB
uSikMhkLaw27oF3qZkTCBva59HOSOT2dfGhpLs2Gea3GvXC2RhKZTDV8aHN4IDpPkUNoS3wcqvfQ
FcU9MljShMvZ2bZZ4x/1WtcD7diMg/SOM/Ze0idwLfi0wvHcKtroLTvHMnzLLDhYfdlUh9bOoHc2
sIvK5Aa4qc98WAZfA6gPZB7eI+Sre+x3EHAEtBHWWQ5DbGQbjFDiLst67yJQ5ZzKqXyKw6G+VJWi
89N33UMYsucMBnNhESbrL8njx0LSB5H01qRqSV3vhxd2UICxKpLEwqw/eZGrtgIvP8NPsqeHLj4s
domcApB1W4dbq2y7Bx0uLw6TsrUjFd47LiFZQhN/5ka8cVMzU/6vgLohcV7aHKwSK9y9mIMc0830
rifXgSNVE6bh0d7LdgLa4s5t2b6ltfMtK4aCKUf1o6doP5imSu6s+meV9xnh6HCwQ1/9mPy11eWm
BSE9BBdEU711cRHuRZR8c93qMVG3vi2N7NllTtZnmH81R3Vs2cHJqTIS1WLmL2VdQMAeGuvc+4qN
LNbCuyWtBOts+ZM5L0VWyfYFTibX7ZFmUWQpGguNuXrDV3oYd4qNyFs4neahC+9zhzAux4fs3UUt
U9GsbHcY+KFZee9dqOy9tLOc3MlgQMjvwKoZ9amtlKZAZylhH/lcJb+csKufbeHPqCGiblc1Sh2C
lDMTsNCGnmNMQY1ANcY2kkJWRiQZn3IwvbBi5TmFqtKA2k27toHfSN6ICsBtgz6K6SQgw5qA26U1
+wFZ0Ayac/E9cWjRiJw4gAV+KBTVcRP4BoDxGHv3fmR9KzAS23ha97QcuR6Mc3Q2Hv+eMET/iKod
tmUium3KyPExnqE2rwwgOrQwSNvEO4QMW8BfkQkfkUUxO/UpsgIYWbT99qP4Ys9WdG7NEGNgneQp
FA81TRaA7bmxrOfUAak1uTFHgEsozVR0b16YTPcY+4iEX2wShRg/GREw0PfaBhUJHKlMDKRDrDfF
5P9o6K3R+5PtnuaFPDGTeUqiRlyyjmCpaLS/F5149hM7e8jmNto7mfwf5s5jN3Jszdbv0nM2aDfJ
QfcgvFFYeU0IZUpJb/emffr+qOq+53QBB7h3dlGFgKSUjaD5zVrfOrldT0h03JH2mXodjFD6Hxxn
vMAyACXlix3zlvgVUtR56tthkTEES6p5PabCJ+B4PQVTlhxMUN11KjNo2mGzLwbnZhUu3Pmai9aU
1qz3ltwyohCOFzqP34pyrW281yBrKM57i9Cd1CZny9cG6gDrOXGLXd7KT7OU6VPFSGjLugyFR2fV
57xtniiqxv2gE/01FdlLQY00RsoC8wU6DCP4OnBT2rQqIk497okASBmYjh4G+zoYF5Eyo0Ojcxdt
AdBttJpE81imtAJQiMhjSQ41QIMHJHObWci+BlTs3WRUwj8aKn0zjv6Hi3BtqYsQ4/iA9wDrVrvM
SoJJTeJvhzGEVkUvphLGbylYBAYNhMs3Fj3NVBLuMBncB91qm4fsYsYUJBmjMfck/HQrS59WB385
r3FwP2dBRs6H35pru+Ysl5XJhCYqglOuDzt9sP1DRi2970Al4x0Hme2a2TnqMm03hBt+D/pyLbmP
pVugtxmjs49lMErwT5gh5NKcPSUrqEGSZ2fTKmunpJTA/3WoVJYxVXtVkFrpYfFaeXqwwA4CxHQQ
bxnnyjU3SGUzZbQvUFBd8ko7w5/r9q1I5dkPQ9AHVZSdes7LyBqMg5OXiE2GABACWrgoPUfKbpcy
c8C8BhUvT6fMbVNkXK0KPVn+XPihCKPX0KpsUSoYidw7zvFIqajX1bUMk4tlMvSd7G6VQSSeaYLk
gXNcAuSu9F2Vtiem8jV5TY14DATLiagxH8uCGiXoER91KZuhLib7L6mKa+zKdVfW9rvHoGWJFYhf
CX/Huqhz60WHQdZ9q0rZT7Wlq6uXqKdCop+iHybcygqzFyeLvkshuu+SqGbhjP5iatDDOhqtcDyN
D50mrL00BzJETXs7+UP1zm2wQINoJutUAL5rrYbpeDu65yhFUxKEJTEfHalBRp3tNVbpAbRdGfv3
KJ84iHS687G0oMt1OARRclpn1XD/CBLlXLqK3IkIEEHJKO9Szw+jDvE2lc1wtYfeZD6g288TqvFF
1L/gk/PnHhesRp9dx8oi7HEgj7OaYyETt4a6qiMossfh2vtGeG50HYhfeS8COl8Q8O7RYc658jAz
ML6PoCLrBelFYesSbiidfS2bGBMA3rapou4HJmklFLXo4EoYCoqmzuw1fLxh+mE4xgV3MukgPuNk
s0HkxuX+wzUAcVsa/O24BA+p4mYOMge5TpckdzZep8c0n/5UHN+x1xVPtt9au5o+epFyLgPG1S/9
wOUncVM0qxNROYB6y1PezMIW22tZrU7BMW8qtixT/IChMT2bxgO03/ngs3IEJP5NZWF56UVJLELH
UYdjCFgxlPRTZxfybMpsr9flo+VojJ9x5uy9pqGgUQD6XSouww+tZ+DId4b96tB50crGIrAYyzB4
RCP8Yvdev9CBHR5rEWQ3U3LCw/MktcSKmZAxzTv5CTS+zsSgO0Rm/sCOlh6r6na5b4ybNlHmrRx+
TMHOqm4z8TCIUJ5bXT8ZXDNWsoUSnc13ES1jdCvCGOUd2qaeBZaTAZ7N0JPeQ63Ubz74RbHFbJX9
ThlPLcWgy6vsrqXKsocMcwGNZ2q8IUzEwG2Q+D6xZnilX+z6U1DZ3ruVqJLtDzdFUHkR1aHLdgks
IDPL9rMYyEpnl2kfckN+0BHoR7PhnuDH1lrHDu72Y3lU6Ml5Vbg4pbA7r/1gPZUetZ5tRExI5geP
BRXIjfaWcP++YoO4GRZkYRghBzuRqIgSIz52BAUsVY3fSDrEmwRhz1HLQ6jot7WpJ2Wsbbddlxr7
2neSO9DildDrtct1EchhR3QmA4wdnMeekUx+6DVsgZVvhS9NzNg1zGXwwKte4GCsGUDbafGRBRQi
wDriW1605layHX1ht41M78ZkT9jpxcwR3OXqUHlu9ZK3c/cMXQCmoIZt6GSH+nPAQvNPadXcAl3n
KlomfZ3U+a6BZ53ZCt3SnmLIUwEMPihRq7LNz+XUxdRPtOhlWuknnVk/wcXto0KgzPNaxK9RzXin
9vCL9WOzsY3RoqM1lg5FaJd31alKs2aVo8pkD+VzEU6c4Nrk4tMLRbmNRPdoauGliRDctmkxbANB
zmga8GMaO7s5o0doUNCVbIL7hDlJFuyKDPBPZ4/drcdd0uM7eCM3pd8CCL0ZuA1ZlBDXwzmJyyPY
4/7bCGmKrxafggjWacls6uchcQz3bIe2foLGtApXGvugt8yum6PIOOCNtNDfVNO1iNQi72j1yPta
GbnbTOvyE0kbaLcdhxRVDm6GvekLYiqymgASL9QUuvtKhqQ09371a2RFNMaGTjo26IPK852DaU0t
jZxA3ylZ1Vu59dtDKvQsGeFQDTj10nW9Bk1FP9zHUZRHTQXfA+OgexyQS1YVCBX8n3lVgca0qMAt
/4yvRCPzB2/847raAGPTQtkJVMZYQrgj/1DNroM4sZ6dqY/mEHHrIIPOeq4N/b/fFRX3O2hx46bJ
unanl8jCs2IgM6UfMQvk4Qc0+fg5q+5+5ZcvnRmE997q0Vwkyc3vI+0C+GBbRcETU53xQVp+hDyP
eOC0CKIX42cX0Q7VoSO+18f3+RRl04PyHZdxSjo+pWBtNUxmxyZDhEGbYwF/xxIV+k39NgWssDAX
VAe8mYCQG2YOPmo2wAItkO6WFtpBhF3M8vLJaYatzHsPf0lWnJ0RH2RhsckdkZqvO8CCG7a7KCoh
ip7NMv/DqMHb1qaOgsHsrT0VOacExcZiyFnwB6PGZYZKd6mrYdq0Pr0stfV4EhT8y6rsO+o7zdj5
hq0u3UTLCy3ffBnZPajWa+/8Yn/GBiL5hDxk3aZRvyuQoS0alQYPyL5hHwufBWvQiAs4UrJFSHlr
g2MXUvDmsv3Dy8mAMJSSA6m1NkWezrdiw7rS6dpX2krAo6NzzDVnWKuBPFT7dXTy9KkOteaJ+i1c
6FoWbZ2K+gjiMMmpk0JTPjAoU6P72lp6+4zEdo6zz8cbqx3jTLoP2exucsLC4bCBHD8aoYzTz4PW
GSx78EAyv+BjrMl2DVDVrRcTUuc32QG1nnEPnEPctumtkoF1DHIC5GqDtka41tNkPCpfM1+N35ls
z5Ddw5dIM8MLRJHXQfhEwjhuib8t6i9tI/tL7k0POGAD/wDyJiEUkrnBphgpUSeMr6yJC30j60b+
EA2OejpxV7Zg7TpVbF5bO/tMfLSXQ1JZr+ikyP8MHlVHR5III9yUhH6cIllcXLvTLjQMiICijhnP
lDRHI9QOsuKVB5ryKiaj3dkdWcmp273TWRh7jGPWkZEdsSyDQRTSgGemyaZi7aMDZXCS2mKgVY3c
tRkGNVFhJvDxsXmJmIoTfld8ZrYZPU/tVagoJ/EU/vgk2++uUvexMrzVYJf9HAly6ErLAR4XPod+
rR/bXNmAxUnB5D7hbXvT7v4yXM4MUUig17889UBE/5lV+rd3/xNSKf//HUP6z1/xn/8SVvq/Putf
oVH/fySaYnTE3Pqviab8LU0Y/2+i6V9f8w+iqWfDnITVZiL+sC38wv/DNHX+XQDm4zrC1mNGUvJP
7E9V9B//NkNtZNn+vKn/O+QiqKYOpDc4Peb/E8IUXgU+1b9e3/3Xf/wbEAvXF/zn6DhnbThqMzXw
n1gxvskhEpRetmNe9l0mdY7uaKFP9R/okIdBM2GY+elznNcPOgL4cVbCA9BvD9lknMafLVbWrUMA
dDTCKOizWUvvmXq467WkAn7uroPGNxfGrL2XvXHz2jlaXc6jEs6ACqF+M+rEyCHdn5Dw60Lzj4nV
kQUcsQcvExtpGIp/OWv/jdkFMMx+gAZjgDU7BLLZK9DProFp9g9YGAly863HVqBmf4FMuCCI0rlW
Gmp/PDYUW5Y8aeBxNs3sUOArCcxLEsg2wHvw8mqLKDW/mCiEZN9YOEZ2kR5jDUnNc1HaH8bshRCz
K4Kd6mZM9E87i65BhgBFzgYKjBTj7KhIZ29FhcmiY+wVp4TguAZhpGMP59V1DDZzDHiTKHqkDrrV
QRlBWCGLvcHIAbKQESzODn32eKjZ7cH+nQy6BAPI7ARxqud2doZM6bGcnSIQxymiUBtNs4skm/0k
zIntpR+2/QoB2U1DuWJjPkkwocSOtU3zkBXuhCWUDKHZrRLNvhULAwv/m9hZUsEkfKrRlhNsw3N1
1TG+eLMDBsnlQcyeGMAO3bqZfTL97Jip2YW3DYoyV8BjBwq1xE47LNA4frEHOTcYb8wuWCntUOqo
VLDlONhzfGw64NRei9DjeBAQepzfqcuYU1PVBSXVKpiaq4vhJ8D4U2EAilXATWL2BOHvbujvBXuu
9jbNvqEk9+69st+1ljTKZs7vejBVC4KbcAvVwthJHvAJIvHHkCSkxcIFi1LOdsqePUtYGxbBSBI2
qk2FqclzI5tDIb2b2J3wDm1tOsOuxl5jYYgqMUapwk4Ww4AkA8FAeOz9kVxofFRqdlR5WKu62WMl
MFs5sylGH39bzvfYoqEfIt1fgymAaW3rSMx41rMUH4hr4PSq7Go/4p5aBH12AsPIMq0NjE1eMNST
jvAXXjnekyjJN7EMolOrJ3ubRDT4jSt4eWQmGF5+A7ii0BuDvhyeho5RrpaMS0syMmdIE+wdP3ib
FKIeb8QNMyD0rRHoeYlmH0kHPHWdhThYg+yTyBBIEMIcK0QMy0pRw52N300DzrvgxaxBeWxl2/pr
veXwHQP5JL02Iu6mHldF238YS3IvCvj/tbdMyGt0I1GeZKp/FFro79mMPSeDNUeFkqxqMQnriTRO
tPihLDl2B8b6sFym96hDzRd1zUOhbDLSAvKrtX4kw9C+lCkiSMwtKUK/dhcE+K0CrlKb1pW3zov1
nfGljSABVBo6OJAGgZWl7nA2svuGUnUs1PxHV8OVcKUejzDZuXzCLmQ2vdOEB2Qt8re9YWgrvZXe
0oz6cGmndbWkwpqeGEZyGEW/YsR+bDHrx2H00gucIsZ+fnZoXKeiYupIdhpwFiTs9liEaQtq/Xoj
3LcU3OYZs/oqY2dK6+08NE74W6oUC2lpviBHEruy54mN2hr9XIhBhbMCSqTNRtFDpEicdr0c8xJZ
fUeymQq9cjWY1XvWus7G1uz2mLHrakoCRoff9pTHT85AbLQB90f0HWkbBm2wPZCXAhFulmS7D70G
tQvFNX/PbNDU0qPmHrsaV3g+oR1omnVtCMzinX9KVOfy1SZ+vnlXx4SHnAzahSYVL1gp3FXOhaab
93wElmwGFTX3MjT2IcK0tV5lkhZIZGit3aOsUZGimqkvojF2MiyekbIEG3rprSWG8gi+a29H8Qc3
UIxUU3CP+3wBYGu4QZtcRZPlM9MamofelnhLJuS82lTkL6pglaQPpwRz6MXwuKF4fvA7TzR+fpOu
MG9EjCp+aQmawk4yWRVO4yw9w3g2ZfKSY1PbyCI+UkejPIuR4vg6gay5Xl08DgMTIBx0D9g54Mt3
TtyNq6grzLV04GGZY4vDJsQeEASKoa9eLeLoXYNNeB0xk0Sjbm8wqrcL5k75NpTDe0RIHmS68KUb
ScX055jchrVPlXjR0jFIdFOmdncmmbA11VGP1XdsdwTuCdm/2aaczmga7l3pFIdB8asaUcBi2e0J
YfFml6KMp+dS068eTqYjXliktkOdbyuC9cpkihhxdcNbVBknbmiSps2KD2N1LcopI/Geaa1WB/Io
aDDkrEtKJ5blDL7kJSr3ZlCkXElT8HqYvMlj+mzNNsbiRJdtqebdQds+tyQ6RFlev2LsH9pQRheU
kGczrAjPdZg7Sqf8xb1GvE6u/TyaT5nqhiObF9K+Tf+xK5Boml7zmk7Z786i2kfP6644lnaTN20E
biv0PHDTc2fb6O6XLBs8mUK8JWRaLYwqOfdYbQ7sN9TUbSMLusRoQ2YPpb0E1z8dK6Lheq27w7pl
W5X5Fy+qupXlD8nWN9goeNyMs7xNz0wdT6yffEp/26QSQUMyTzJR+mhPOic0JTxJ6a6bbmxyA7co
VSA8eaPFE4uvFlcqrSk26XU4wTxyUwu1aIWW1qkKf5WLhsFsEqEXV/sxQYMyNP1WlNo24KjaNxP3
wE7L4rMAH1h3zb6eZuEEtxMTzPZxmPOk8KjP++60rN51P2vP5vww6vWnx3TAQAMNQ4ChXorzmZO2
ykkJFnYTYTsnJleHrcHqokJ3U+Y8Mz7RwFOVZ9vMSD5SreNCIsr5vgTiYPBasax8cgOtNGrol8Qa
wgBXS1iWW/6G6DVsXtroj1TEB8Fj031Ja+7WT6FrAvjA1xgRbz00IBzKcjbcRka4blICfCEoqF0l
wvRi59tRkORVFCGF3GCBH6EU0XXGjB1kknwctANivBOQqYnwVNUc09L9jEi9IF5qfo3TDDsgdvIm
OwYh3gPbRGhlhhyarl6RwFFl35RDPsvmmnVJSmANhitax8TgpjmZr41ZdGtlOWplaVq7UYpThQTv
pgHUrypnj2rlAJy/+2Paxcpwd50sojc7H4ytyGObZKWJGqsUiE6CDveX0w2Ex6PKim3qbDPoq01r
Vs0qLeTvxLPCnVU51c5ELITSZ0dyFsZOpz9l/dkzxHhEgufd5kOGyZkDVPje16zb6yltVppA5y4w
uawR8x2ABXKfamNx8E1yb8Yuu7eWII+Q6nYDW/A0uJT65hBs+4ogxNaA9DKmJUoYz91UY1FcmyIh
iUve2IbJa2425UVhCqPJdXZos548q31KkUvjgqhY7Bp1TZKnO+yMbBba+cm0KDPlr1m5WsiIhNoK
gWhdtsLlEKh+ofBIj3Tz7C1jPg2bj762o3RdkTpw8cVHHil3FVRmtnNz8P+RHN7QhDyMufnuzGJt
1UfE2ncE9aQovD099HBpc5Pu2slYekFhr6uKWwE7u4PhDZcyh8/Zje4H49mlUeXpdpqSS6iyVWew
w3aa1lr6xX6gdNHyZF2w9UiL7hNK8V6LAtz5Y3ACjfyNRnBX1y9kGf5yG7ZfRbtt2RSlvfcr6Mvv
SOGAj999r72MMbTNjnbjpfEdHK2fXezsNdZUA5ktseOfqE0vmm7vg0CQGa4uw9DvGnK3QhdJjEq1
k0UR0RKI4DEMaEa5YeCxVbG3rDVJKFGzUZraKjG9OETHamVirnQkWSiafXjc0862nLslEcl4rvvL
aQkZDNXDICvwEYSdMMTYVGZ183LxxJ1W4fD47ii8sebIV1icm6aNFK764Dg7j9BWujzjWEWL1jhV
q8qpX+ZPMplKAl/dDWN5UEl/r+3gwcsd0tJt47E0mqM0kWHGBA1AouROS4RPNsL7Gb0DR/af1vHX
YRhj/GABPs/T0IMQX9Zuqixe1JO98ZrqUZUh4To3cpuwH+RPKrw6bPuRgeFcD4+1ZX8L+yotC1gF
P7C25M7o6Dt8gCD8u9OxNMQH/VLbUGb4uTTUi9QA7uZyj9dGvAP2YzOC/yTfZ9NrkUmUoEAY1Vek
kFkE1HjBOu+x/aDhnk8Qlqb5rJBaiTE+unG8L0vW/1FYLMcq3sHlWdF67FEPKKSYTCwn2986aK4m
Mz7lNgnxoFBiD31JkfovHfJ2VRjvg5RvfSMRqG8Go/5EwPqsYfNP725gmOdKqzajM/zW/HE/eR+2
674GUcSwOH8q2viOeOND2sNZo7qO84nle7W1h2hXyfKXNepXsglPoqFgwRTgCVIBTTB2xeA9Ybcg
Ky8037Aunwg12yXGnK/+SAI5XrLqQkG/9jDgEYc2LivDXTtF9uR02S66VIQOL6YAOU5ujVjW8I5r
xZ6OjIhxjfVyUmJtxdHE2ZCoDfpHoiCvMuBIqUzKQ72ieXCdeiEH/5IfHGpKt2QGT6d3tEMSA9Ee
OL220O5dNZ+Q5rVuZ6CGvoDCs25LkqEIsaqIrUIKcWeUy5OhhkegyU/elD+4Mj6ItN2wn9o4rXPu
CzWPhS86dI/GdHNW59pOefW5dslXpA0TBGcJzXlgNPDaYU4G38GW0kH1a1uHXMbvbarfkmJBzh9a
EaEOiWPfhda+yRR1OX6frpPfAAaPtlacfBEvk2k485c+2NylBwKPdCP/GF3rrI3e2bHr73R4aoz8
WqMowBNzCKdnpcttw+Cd+m5hex6uPvSclnH1RfisuXIfu8mKaKgDecisro0FtdsmyUFtIbvbZnl+
bQZvF7LxD4vUWwb2+N5Fyc8ls8D2JjP5LjX9LrzoU4ddHOQ7gEO/8V6sdWE95th/x778pSNRHLV2
1XTyCVtklGYXcug2uhssWB0uVU5OvR3fyiKdG0Y2BfIPcKWbaIMPvV743vDhqvol5AI3pWJdKvHU
ZOJLRThQJtN77nL7GWn+l6+0X6hpDoXLNjYgEdX3HxK02qJHTpdv9QTU7HywYIV4LxO8eh7FW2Qj
N2ablEdv0JgKiYPNApDYdPZ+qMOTXQIe6HptOfQgFCaH037MJfpcL0TU9cfsOeXcWn8tBuZTqTNX
wDMN1XhTynvOU2ctNf88UEwUlfPWW/WKa9oyrLpzm1rrKntvteSz4DUJ/PSxLaM1vu2H0S7hUfjF
ttWGhabTozvtIxeMcBFqxkqrhrVfFQdNDFeRIhvMo6206p2uxm1CY2ElcI/84DFJon1iG9vQHE+t
w6HNTNhprwMzf7y4FWh9N6ElMoGjZ/HO7eo1JCpmCJo8avaHe2bQePFMqhGGY1jY4h5eCsD/Gsdc
lcG4Ilj4q0H7W3fQJrCz0bbboEgGZ4Gw6lhn3c7wsFLYbXqvubrmc7qr45vLURu+8ix5qUCrbUPI
okgKURujQx5h7y/qVHtquG0ugrw6jUQx1ySMl4b7MlUc1WOFVjXWN4T5YHETZ+XfqqS+pQ6LDVkV
74jTNm7S0LRN18m2ZwAUAib93vsMnax6E4vm1R/KW21BbXAS0itzG2ZXhlcZOV6y0NijhtqOiRzJ
Az0XDqYTesKIcKh6uPJKfhiluIF7nsAeFnF2yVW+F5q+NVR/IXD1kjv5Eofz2khpjYZ65aTPdl8+
E3R2HN3uoSXabWR5kMjizR+npyQ3Hu0Ku049nqpJIyIS2fvCwua0yEk5laXDWhSi3Fzo1cG0LWkD
bbFTXExEEqxM1pmMc3A2LS3Tfahz9RZZcN+Rdg323bH6a+MWb1F+0eLimJCRbNL96VAGxh6ZO+qc
1noju5oy2UZNl1IaiE3tAFCImjecPE/VIoK+EXKN6Ab3xOjxjNGc076UL4ryvInlhyfCEwUwlVaf
Ij+E9CduThOo9fy9Cn18iJhSFKMYlirWbqZY5W75BSVvnVg/Bz5eqB2FE68KK9vesb91OtowaP9I
0z0U0LvTqVyb/viaGv2t469ruVEYxXEwu7Wn199hStTMaMIVdabXpi4Qtk7kJAeUON1VCII1oSDg
CwEdlcyB8cPwML9edVu+d6J78U31kcvsjItkixedjEEcOdXdrNjQoxUyuR83p2L8yuzwT0yQq9Kz
z8A1SLAkQGHlWy0ealphYuviVYD6Y64R2Tdbq6jgs0e6KGET1aGs4BJq7mPRBzfDVAd4Li4sn3qi
wiJHtXkkHtbBGr/INPx9LtIec5C71C6ynRFvJJNsXOVIux0g6JsCxjIAqppDgOnmVG8YqMya+/ZE
5Ki+9oveWdGgP5KBilbgQudKwZSVVGwjiYp71y8e0aNxueqmt6azcJORzYoEYu2I4qJr4p1Fe7oY
VLcarfwrleNhaL9DwHlcwF+yDjiXlWkmh2y27S3seYPB3LRugdZpCWvUgLlC62FsbOjqMf37K1tg
F8YtR/wvSyLZnUqO5UPm0KCnJCa6cecdbFQNWh7rJ6bOVHUE7vW12LkT0+0ST0aZUB+BCv2TqeJH
+raTPiTWViMhYOL6KQwqI4fQUduK/KsCZsUAhEudnHCJ1rTwoHfDgJBHnPXtWIRc1cY9HcDCW3XK
d+mclccyQT4OpdmsUW9Ha0eGu1ZgWZJR+ERH8GuK7HRTS4IM246ReYgnw23YyloeAkQzgsiPsfUp
Ef41MGpz29vWVfT2RTZltvAt7aX2M0h9Yfg0aYiXguIlcAAkOwr0vzW02ipStb1LKoiEGSiRxU9Y
WVb40EZnAAhyW2EABUl7iWohwwvOEtUsA6ADBahA7luNLd4czaL8odXDVhYtgibU1nZ9dzS9RQWf
qJXZdg1iD8TcoU6evaSf8kzc0jD1EUx6/rauJc9QPG4Ys6vzIqhcf+VH9R6MpvVcZr9ZMnw2/dlu
AUbZ7jOBrmSmxN6ucHkJMf7oJko5dKZ0yJiQHPHguw6V0LzDYYnI5+KNZWiQQo9FiRKWyWdU5ZzB
ebt3DKAMyq0AjwNXXCZ5vbeymnQUTV9D+RsfiFhyeTVaIJESjVGQBB9OT3kaxgjvNNmAwXHpOQcO
JStFwlWKDtFkB13CGUJyhkR+dMr0MWuz76QjZijz5cYX/HpslLmpiWvUDH9yz+N294rMjw6gnJaZ
9awl9ksZYVECgvMo5yO5aViLKG/mhhoYmjO4c/jj1GIIBcONApNlQ+xpysHWINFdzLb7vI1IrQdP
nc+aWBxY1hP5HC8Rgnb7CsL46FbFpSq8dWpwyDodjA4Z9O+op78meyu8fEfsHxQdLSD728bnn33D
JUInnCxaw+cZdEISxIfiperBNmnOuG9NG8RR/Ytb3EmHrrQ0dDpcu+nlIpR4Nwx8AdZvA/WBfSVw
8FduyhXBRjX6VC5McIQQ8ss7/TUyfYVUxp1HhxVUDJhlqPmsr9lbxfMzEwVBDsYUCbjrId8VubvS
I21rk3PGyhvJdoq0y9wPLB0QOG/7wX1CePYeSLD2cbmYqnRvC2ePZvo5IDAJUTd4Yx+pO0fMufda
Y8HCcGeCDwr64Yu2ak7KwpGfYtMg937RZwAq9bR4N/xu7039qteNe5/EX3qfL+GLPoaJ9ctsxlMC
8WIFfOS3Pji71OtfLEKEkcOvmQ496z13H7/5rZWvVmdH+4A7r1RCLm3OZEbSwDcZ2G04GiPoXvyx
2EnpLuo0OTjcFZPAEvj5tF9uSO5sUt3JXVwyBFlE3XBmyfUqmBYS8zx8R1Fzi5n69d6dHcqq1oON
rjUAKabmMRyyJzNvLwYMET2JbmWbHR0VVA+90vdMmDu6RLgCzKsLtvtqWWnigGWWVYho9gynv4QK
dukQosmCZxqjTPJ7xZlgnuou+wyp74mScm592m+HDoG13vPNjP0gAK6I9N0J1JuuOxelNe06yrNH
bNSpSL7G4jtMGGgU1I22YpzuOkc3N06aL9ampS2Q/YQLEOLnhlwg/pBxh6D3E9PysJDkGy+MuF1V
epItyTx7lCCJ0Q1/oqflyqhP1DEgjcmLnA/OU9jjBUbQePR1AyVKVX1jfTiM7BSbyTzbZXSLlfvu
d/5zgCidpC5MGGUMbKanGGnkGqPI1dPsZpE36iWsWSlCzqyf0ShfErfzln4T7cSUzbLp8jsr6r0x
FFeMAuvYUGxlbbzZysCq7iMh1lBcM+2FFBvoLp6d+QHKQP/XWz/vavO7f/vY397925f9fMVf3y+W
23S0WD2ROy5z8RgnpQGShqewqUGbB0ZeHOBbFIeCXQEr5uleJLhm7AwAlTk//Lz1j4f/i48NLE+y
RcBYxO3jFLJeWB7GaCK/3uXVMIqiOpCgW/718PMuKThq707Pjd52CqaZWR4w/PINoGcCdIwI9oQV
nU0oVi36kvnXtQfUM+ufN6vcJQHl581JGZfA9oZN4MVclP18yA8/D1hI/+ctCURVBDjOMp/00Kre
e07L7/vza/71Zjr/lJ/3q1HNAztslBVgXUq45jAAboDb0f/3w8/Hft79+QfXCzte9//zz3J+y82g
RnC/6JdQ3EqdmSUfrIoX4MSKjWZcHdigVQdlw8/Dy4PCII3qA+vU+vDz1j8efj6WQ83a++0vr+qu
gdZ/ZRneZNFABgm89MELGcchhP01sb4547sYKQDQYsU9ClR7l8L0XOQM3zI0kp0nmVWZ/XeqvJ4u
lQd4StD6S9B1xjiufB8YzMRl0nKQxeYDRK80NYJ96BWXLq7GQ2OPIAd0Lq5jd06bAXSH4w5LhLvv
g1PhEeAmSLcMxM551bsxO3Q0Adg8yjOSLNTPshvXU4mcPwQ7kqV/dLc+WINnH/y2H5FQTXcv6dOD
aQfqGJXka471ryaJ6l1XBCm99SKRfXGWddWelV37XFHFkS1DiXvGXZdOt3frLsCWbfBjTHT1WsqL
WeZAhkI2l9SkLrcqT5PncsQKmqMztGE/77Vev1m9Ic+d05yMEtXIhP+8In15Tx2+eEZ2nJ10VNJh
oaxzZ1rWGZYAZ781HAJN/Bd757HcuJpm21fp6Dkq4M3gTgB6J4qipJQmDClTgvceT9/rh06VsrKr
+kbPO84JJgACJEQS5v++vde+m7Ti00rjcMkm7Qkb2SLN9GMVhqZwsp/DZrC3lqLdDrFK5DN5dzdp
eFWQGnp2oX7UapMes5z7d4hPx5Zsa4t/I3u4US0Y+VRjh/JvQM5079Rv/VDhjdXy7E6qp+xuCj8J
DjCQHU8Ir6kuRp0cLxuTbwU+HLe4coPHOk6zU2BZ6UmWrnSXhqMx+dUiKBJaKpTbMiJmV52CnZ/x
uXVEsm4dqZFu/TC7qH5pUcoqx4O5ITDoU6NEMNFic83SIXBRnXzsA+RMjVyYuFUlHR0fJreMKvV+
pWC4GaTjCSO4O2YOuUFiT+g9SXTnuL1RZKTCN8tu17MiO4dO7jlFWnElchJYmOoPrnfyhjLdlRuQ
pSy+RDpKKE1oqKT05FgryPhlxaWpLedlX0/Pz6CkxAvf5nwwJI9vskJL4C+mz5pj/2rN6ZDjYnNJ
BHiAm0MJrTpBXttF0u1xGGDPDW9mqX3IbXQdU/8Yk23BOHrfD8o1bHwi5XXlCVd16UpO8WqpEDiU
iapsOV36qWv3aaItdEkmJ5k7RcUEd04DZiNZXlkmu0ILD3XGfV5UYq6GWhlqYDYtbDOh3BlebnXP
eq5uOvJyIDuqBR46XMIBAlnzxn0qKtlL6SeDRyaX7mV2RwdF6a4O1yppsO97wMAUG8ZzSeQDBa0d
w1sgDFiE7cZ46m/90R7jl17SuU1l4Cmb9VlJkc4o1S7Z0NrmtmRwljcDbkkf1Sj0tOIutY4NbVSw
nJ0DO6aKwwe4WwtIAtzlWwQpwjtuQB4UP/uSmzArlV/bAiOPlTrLHm3iQlL2NtFN7m3SPg3Gdm6p
EMpo+MPlFnLmH4ecSp9fexgMtop5vqEaJdgyXElqPuz7eLK9Ie1+tKZ20afLJMAeQeWfW0lNDpGD
ZiMBtKOqsVt06IzDEIerdJJhXnAixEA1kQFWdtLzraDzqgYZvd0431TG9HYDP8XAtbqQeEuk6sUw
Tpzxr06TUR22sscRI5Y0aoeyVJBOG+a9rQTbooHHqZzBxI0UyelZ5HbzmqH4iHNzXI0WQ792+MiK
3NmijpXO0gCUtGhpqcmqulcQhZp+sZkgdC0MxnloQKK7aZJ17Md8DMmIAls9yBF3lLW6bWmEDcTH
u3UDTjTPCk8hJMPVGORoIXlIWo4ItoC3G4T9Mff3Fndxi7CWQXGlMXr9ASeOlpYf8DPeLbSZbkuv
UsZUs64i5wE/z7AJDBWvaGYo+9J/6wJFfW4NCi5GvUsh02/DdtAW2LGeFelUcn9W5ChQ9Kr8lZQK
p+lulxfBp0KYlmvJuJWr5Oxwc9apHSNjH62YFCoYucDN5AygpSD2koorcFBPO3ErWWvyfjRo2alW
iKe+QuldEbKMhbh+i+yGSj1KcfdmMCwjb8r1f9m1me3B5iBVY/Dj+qaW3w2UE1x1tDeWCT2P0W52
qeriEcXUe6dHH1H7iwA6Y9Wp421hTv6G865+TvmwYI+4KkTv1cCIn37A8Ah3aVwkzmhRO2ua1RuR
ee2qpLzcmDpW0tIhTq4Z7pRgaJelSfOxvKELjEVigfEWkFqzMhhR8nXfFcirX26G8lEG050Zpiqg
hcpeRkPtZXTo3Spw5OXUyxzbDbVCU+W2maJHMBY+Hc1Wwglx0xeBVhBKGugt+1MPCwKKbNf0y3vC
beOlpGJ9xW2kLitrXDoS+VodqGopma7SFIE3wdIHJe9k5E249mXlITC4Z1aBZXhoezrPAjWA4Yz7
tyT7GKS4d+toZDjMmY2SrnmMDCQ6OU4OW8dmUKB8cwCyG3Wl0ztD+2UE9tJSq9cWjufaLKp7yrLO
RrOVu5CmVGUEl0RAPTU6FQR1+hd61hsqQ/bJtzBI100hbyPSKqDOtenGAZKxtA2IcXmCx6se+p2m
tZ9mOT2lRADz2uaOcPhDexujp6S9C/T6lz901xLtATdqYPB6+basbvK6jW5nqizgm/yS6jM+MM42
OjGDQMZuvvJeSUPvpooYLZTmR04F2OWmtF8OgkQKkVQWaNJOQEpjaKU46/kT4JfqmW67YSNMwwnl
CQE5DQXutMy2MX+ZVzV4iEaBRJX8j6wGkco5TwMehi805Lq7igVKNQ6Aqga2bB/JX1goArgqC/Rq
LiCsBK+OtIoBs8pWjcdNwFobgW21BMAVwhi3MPA+KLmSn3Ci+pKsDQF9lQX+tYQDi2tH2ukCDVuj
zl90My82FehYS0BkY0GZjQVYts+fyTgjHXdeIh4mgaFVg6smsLSZDKAWtkayN6uSS5VfALBtIdl+
zaI5WVc6mFuAH/qKQTbNRXHzBxR3EFDcecqkiLzByrAcBUU3nCm68+RUUXBOBWRXE7TdCezuvHx+
AOtD4gR0XuaajQyvNxLg3logfAMxFUL1NQXed6SeyiGYbWWB/i0EBDgUOOBsJgM3JpBg1QIXrApw
sCUQwhYs4VFAhQOBF+bkvg8EcJgv6FAIDjEccGDEAkscwCeeF8UCWYyyJPPKRnCM+xqkcQnbGEeO
s7GhHasCezw/dAKFPBRAkS3oyNjgiHWrEO3fBDq5FxDlhDLIIhFgZb8D4whp2ecbRw8IfNkWGGYg
JT2hLqCZMa/ke7Ql8LkFuBm6wbvig2vMYDq3sJ1bAXkuBO5ZF+DnWCCgkTvKi1ZgoVMBiDZklHih
gEZrAh9N+M9Phq3ZKkVFuu8ZnoCJoXERVSJgFAA19W3aUwJKTW2h2DdwqpO+UNfKzK7GFVnuuxlo
LT5lHGtQrQXuOod73QgAditIKZmBd1AReGxrJmXPCy3o2fykKIKHALWxLldLW0C2LWjbscBu6/Mb
hlTcAHLnAs3diQ/BH2gYtHC7SwHwriB5z/seCbj3PEUogrVoBfq7hgGOTzu8rzqONKX6qQpMuEPP
NxHg8ByCeCNQ4jJM8UAHLl4KzLg0tXdNyg6EOKdUWvALLPeHIqttF3cknFp45aUAl9czwtzndm6E
as4HvcL4nRxpaxcLG/A5OiFfAoRu2VSTzMFfKDdfYPKhDPr04cNKDlf6vX659dzrjU4JjdN81WCt
RwK6Lsn1igBL/IMCyK4KNLsFo33W+P+fHeI6Fh//7z/ffqVhxq1NU4U/m//8j4+sAeYj3AMaDQGy
tv69HeKxeQv+xQZ/eSEU2fmbTDiobWM+MFRN5Ib95YVQFP1vsimrDjxfneGPTuTXX14IXf2bTL6j
aaP1NKE2ivTbv3sjrL8hLSPY0VAsw7IV1fhfmSMM+4+QL66+jqbRuKcJrqsOrox/NkfkJSMBVCPj
0VQkQKGxT4fAMuyCnPV/TJp0gZCuhC3C+HnyzxX0ZE3f2mpXfR0TT5Zb0zkMDNutnbxZZ1YLUKZH
C4LiYdXm+oEyaEjUkXQOsFqBLbAPVSX1XBV1eykp0+eQS+E5owSJZ30M1/UQR6u8kkxPQuovDhCR
tKfSY7b8U8qhtOuD6CWQph+BQi8rufUhMACJy2UPLwHK2SqFA+o5OnmmSQkCD4mj7NZhz7Vq/kvs
1Mnyu3lSUnJ7epgn9XRKur094TBEvFSTVUBawtcGxPL8/aP47WXmrX77lOa15oUyKuuwnhTuLgJ4
W5YoaikMPLsf8+QNDO5K14OrIZ6YF80PmOjynSzKYP9qmd43OKnnZxIddfLXpI6VBPyG2HJ+at78
e3Ze9v022bzhPP/fJv/nd59f6Pt16XsY2zGshm2DXHgn26JMJaY68TBPfT+BOP6vZd/r+QY9T0po
/7TJ99PzJvNskGB7g6Ahe/9qZcUwp+nrmd9e8WvpvLnhW7zPPEkPoZvK4Gtn/9in7/f73vc//pRA
/CgkFdf697YFucQ0S8TfR41N9QiRRLgzjpQds/kxFFT3Xo/4dc6TxJ0LVHy5S1BCr+dFXytm4onv
Vb5eY177ayXx9Pfsb08DuuHdWj3OAY6IyXmtP15unv33T89v8dtegqnwUfvDCXC5iS+BFQO4hwL5
1x5is2QQ5vRSsagahVzGeT6f8fNipXn1eXaSgmjXX+ZN5wXfrzSZQnw5zyfi5eep7y2zGdv/vY0t
tfgcUoT5FbZbrZDKXaNkFXan78n2llX44VUqhWLhgG8UYZ8ju72ETMFQuMHuWtD0EDW6Razfp4Zh
gPdJ690NruiOoIyDNXbSymoklI7h4HGvSKKALUrEX5OKqIojGmPPZVFs/pqcl6Lu3OsRQZHz3Pww
bziv9z3720vOC+en5xW/t5uX3VRMr0S3BYxMJpvTMYj9DtAoGLtqP2HD5EyRICA20BlAsiL3gpP4
/KDVAyf1fD6fm2KpIqAMeV41yGcZKSHEH3a6RaU7m4h4H8vTpJdXYgIBMnXV36vjJs6NFEhsQNV/
Z4u/e576fpiXZaZGNo2KAfWrzF6REOSlZcSJvdKe9agEw2cp5iaoSm3tBz1VUJ+HxFRQxEwUyNIB
2wO3xjJ0lduVluh9Hd5Am1VNswNRAW6rL8PFPJui+tUb/goVnIBHct60i9S+EbRFAPtxh0DaDKGs
A0rjZFiVDkNQ5M2ABLdK+2Ro3ZtGP2+V1oz0QH4XewdWuwf/nSuErKEiV6aHW2J7ZtHKSGKneufI
Zb0zEKt9TdV2pW8Io/a0uVURVnTqzZrmWd3QlxCn4LqwYSvPk98LQ8gZWh9Mq0EcHPNDYHC4fs/O
U2g2CVhK9dOc4zA/oEGv11ambB0roTofmLK8Ax9Qyo20NqHVoMjqOQSQhSke1AJYPXK3yKr2rAKC
/fohauKb+/75zVPzsjIhtdHquItFub9HC5JA9OcoKEbiGw1adzRZ/jE/T5VqO/BmTjVubA3FhdUN
u7iwxDesMVjNsiAihVPMBzZPDXgAkQyowPp1BpTkyrTlYpRhcrZ2L3T5kz7sviabcuO0FLCCaVpx
06vvfJBYjCNlk7xMkZ4JDxezvP31ULb4A2fTHqPZpqrtXa1NpLfgfRGgEQpGw8R4FuqvRK7YsNQ4
kAeXwq3gAo73NelnDzJlsWCL5uLVDtZESUCbgtFB82MjfebBGupbmXoyjjVcB7+ouMTnEIq+/6Ml
jHUgf3Uztj+WP7XihPFKx1sS0HVeIn71llYXLiE1Gn7gjdYmw5I/nXz5TJ+h1H+1t7cuFS8dVZ6G
bDtbJsOiAR6zYLQmk3EAdwyhAtT7Yd/am8RfBdkichZm/iNANDJ9qOCA0RgUAXJjaqLbzvRk6FdI
zZBsQp/q9UdTB+YCR3Lf+c/Wh4n1znhElkx6Jz6kKjrm5hNapjI53CCHM/ob93p8yIIjzRqYP3ZF
43kJqUmHDQwqsm0Whbau+ThVya054ejsVnhUSq91tpLtaaDOPoeidi1I3n37oxrQai95xVtxJyJI
s1UgAzk4jPYlQ7TTPqcSEe/+uWh+mdQFdvYevGMJU7VbG+EOS581LLJkS1AUiVEbvd01Kb2ui0Xv
TPdu8snvdqaNsxes5EZ76/2JRDdqlDv6+CogVWFR9HL5BOmz7tyAz1e7htoTttj0PGL2Be7mrGXU
6J9q4sk/qidb2g3yRvuMTFfhfu1OOaY1avLNjVF7sAzpCYFeJFvlKdpT6u7v/HChPDbHcKHZ0O68
+LaCSSecLeZ20EBB0Ch3jeqjEdE4ez8/wjZQwk1+W9FFsNX3aOKWejdV1Ging+zc59ICk6hdrYMJ
a90Z4nwU7rqJ4wJoakJhOf7MfRIujz6/o32BT25CiuvK/jrib8MT9plRqjAWnMOoy7hDsCt8D+qg
yRfYrZF2GJ8cs7rxK5iWghuIx67ZKZ95dZ/FW/wlmiw+MD4nieoReaf8OkVikb2NJCI/PKx4JoS3
zmte83ZvDMQ7rPJsBRNVKl3D8bLoGEJFdUBgMZrdy81GGRbyAQGCtFT0q5PsJnmjB4saaOnmVi3w
ZZIVCGevr7h1OAgsZ10tCtAtaIRx/47ucngdHgMU7hvFgZ1+36hbOBtu19EfwZy8Gtb8mb4JhjvZ
tM22By4DF+gjejVJW+8Gtyf3XF706qVHNW2u5Ksq0V15kbNjaN2FP6gNa9Pa7HaKyR24l76Aras5
FCBpK+eCAr8cXiZKxZOoY8nnKtrKYQEenFSOFXVVa6RUvuj7veovOsQ1KM3oQTKAH71R89oWJeoh
qt6blFQlnUzca2vDaFhUESIUdwIz+wsRvvNoo0ddaicTmVRABxlPEnop7iCXhb7qXyitmtY6wioh
GCRrhkX5D+S4DidOMjVhL5ULXqUmxzjw6PfxmZ/4MVtH56Tt0ahucpo7zYrrODHF+Cep08L+8wYY
PglFL7oAy66BD+dqBLrs2x+GBlVzYyXLZtNe1F83bRlXG3YNuUWBtjaxT8jv2SfhjksPkPlNzXU8
/7F4Jq5HD9fCArGX2+WNGBv1AXxWI2M8AaLeH0TWn7wK3tvwNDmLtt1KbwlfV9nIJIes6/AEYL9S
KV944WP2nB6Jo73Tr9KymS4kF0yCh/2qaXfAedq8dYkMgTMHXKgrCQU4KsNBJATd9jQO0uJxzCm9
Ly1p75BdCIQTFh5KF1fRNxL9hMIdk01zdp5TPv+f+ZO1T/TNsNGX1QOwbnRf/v20jyFtKMvh2SGO
YVzLGbjqJfirlGNZWkQ/ZI0k4GWYEaTmbOqEa513Cz0nQCfqStwFc/QdCulKYaedrvq0G4nTYFBa
vyGsbvADwDABcS4SEKBDYiNY+ZU3omnJH65tcB2nnTBRNGTCRLsWL5e5zlrUQ589wneCSxlPYrd8
xhWPJOoIPIQoAU9mRl5pnSdjZ7MviL+SkvC/gzlssGbh4yrkRVi+9cVBAVoZr/mEYi6FiH4JViQr
kmIe1TCE7o0LyCNR3O6X/cZe3gU/Qn3Pq5PYeHMDzdVwJZlucDW9ct1fiFNQiGxolrS+ktbNGGcv
tHKJHq55VywX0BEA7XZxRUJveuZO9fAHr/DiVoufRuQVz8W4MM+IeLf6Pbz/aRUtqLCezWqpvd42
TYRVwgMgQnbrkiwD+VfB6eDJv4KllR+sE7RF9hxvPhLh58FZ3G4bNGj+o37GY7Dxj/7xo3qmJWIQ
EIsd3a0gkJCzyS+WGWlJ/rhrXEhb8G6b1OMzdQNPcWGkXH66H6Dmf9Yrc7ENZFc9a6dsI7ytqKFc
IaYWR0z2HD0DtEb0VT0bFyQEeMMgraNvuF3NArH2MkgQktJ+I8RxazYLtIgAk2BrLTv1MQlXdrSG
n2AgukVqh6pt8AJsEAhhF023IjZkm/CLC2i1ePlrvQbRvBygV8j4aS8Ml8j0uE2eX63QDO30Reeh
m1ENr9JXXXaadhr4PmXxTsHSAw+OMFBdKc9bvV30rzeE2gcUfxuab/VJ+km+KnlzoVu/+RwG6S6/
xwV3Lz/6uxhIGpcExCCQ8E4dEq7HfB2xV+vw3n6hGcNzynMaL2mVTu8We41sgExhF98sDgPikEEf
+PRD+GyjRXgPUsNoUDYhbZQ5wigTMXp6VK7klYDDeqpP1HtX3dk4ABPuzvHe9IBUTC7cIU/nQ/OM
A9z0U3eutrf1KzHd02E6wMpY2aXnbyRm0afSIMHDx8HGLMne1RXCOdr51cQNwpg9sEbuSi4jnQNI
yhfENcAt3qAb7G671/ptOKSnAZS/C8p7kR3UXXZAXDutaj7H2JOWycJxU5dgnOPNw2G+IOfxmKxw
RHvRudmadFuu8QnhwY/wMizat+jquNEVuftn+dQvi63hEvyLgPvFB6nj4pW9wqUz8RTipePX07jV
AoXZe/PMmYyfDp8wGAay3blBRNmGsch3+/N0qQ7ImwloPUkbY2EdjCu5RIubl62dMxiJlfUisS3W
cbxR3vTSevgnXMnjDCUT8O2aL5K2IYeMi8tLyl+19tfclGyBIroUlq/Nof/ECLzuDuUbGQeoT60f
8ueP9BRexuXtM3jJfqUbmU9CpHjsjX17dCSsCC7nz4f2mKneqn2VH8N7M/fopfCz4qAK3av8kS1Y
UR688ZGMp8G9Ou/tK9YOfQmk7z7d2G/6Y/UynjgRcoLU36oXGuZefyJObHiI9/FefcRMeC7v9cd4
KXt8qGv1yKM3LSTe4B2CK2efFX3SBbVC42BtcFrtAnxMrrGRngd02HRFqFbg73jVmTyiuWUhUO97
ZZPdcUnc4V7Ca/dIu3I77aNV/QjWiXNM80zbND9ydYo/5t998xzdIW3m/4GjaCHaCnxTiwYpmLnT
bl6YexT0Z9aXC3JjWjTPPMfBhALRRNXAGIWPhhQhLlh8TOAguWa8T+/Rg3Tzoti7oVPvVnjC9HFt
yIh8OUykd/nIedn0jNWwhZHM0XIGj7sZtnhZNuNp+FW9YIalw7/i955dYYBpP33THb38SbrDHb3y
N6CTW2G4gbD21Gs/4rW8pVW/hV+YwWFZTUtthzfz2OTh0rqkHyO3dvUicH6hECt9N6Xj7wzn+BnH
pOmsgvvxIq+tu+nQjvfxsdpzSwGBgWNFfsk9Z9ltbueP8L7no4b+hzB9WvTcKu+iu/B+eh7mE+B8
lrhxd8uFSHfrx/wDzTknFSDl7y0bljQyKWAQjbW03nsMip7+1GyzxbBVGKq9NXeEF7+nyRK9d39x
Ys9+Y6p6wUd16O7we7DX08GHlXPpoPdDgoXy/2A9y4/VXVx48bRO78X9wavyXr6yiwRnhOAeP7rx
MD1zQURvz9eIJScTJ2NObNwi9Ed4l4txiUeCnsxuXL53G+7wGGtetBNCcRe6mhd4uL2x/+VcJl+n
9NiP6/oxueOUl9z1Rz5XurYeaV3gF1zlDrkNRyi3QJ7yKm8ToNoHZ2lvOfD1goVA+xfZBuPnwlw7
dyRhn/INwTjG1X+uVsUCsxmXLk5jT/7mnTTzpbEegO1vhnvzAAyEC150x34P5RLQAcfLsGI09lxy
xXm3fk0vTe8Zv5QX487m2h2tnFP2TCtvi5iu9pwLQNUeLRdIDeJrz9wOUofhR/s4bDROz9UWetBC
2isPQOTW3KHyyuuzvTAu3FP0H4Cey1d/1+3z9bSB7cV5YpNuCGj2lE20wrh+H98be7yplxXhIMqz
yk8A04e0UB87jsx7jtnbE7VFvkD9g4i4DEvf0/g2vhXn6hpf0lNzoIt+sn46d8HVelDu8GhO29uO
rLSTfS8vo0X08h4tpMuwx8u40jbiP3PA/+iGhHE+qW/JmaZsVCDe3kB9b8AS/5CTDeTLmFsogMfu
Dzs4cqWRn0BTkrPEffHO3MVLaBmUd7eMF+6jlXLiNpNfrfroYJ5ZcZ7OScq+Qi7fAqAgMFDF0Gt9
yCN4KR/+0Mi3ODUL69pcMTT7O5PfEYK6a35xntmJd3/NDX4Udat2rrZ23FiZqoWwO2F8NJfdZq1q
3iv8wMTD1zJUqzDYTWoF1J9m+ew8Nctn56mvapSttKu8j+4ZhVCE+pbtzpWo79l5yh9724ULiINB
1HTn/bHlZNcGoOqwGT/E/US2kk/qJW7/rQalX2lqa6sQVU8W+b6WXgnODpSpW9FSWZadio9YRqRp
c1SLPQ+lfqNY6Kpk2b9Tqcmvq8RnACweGLqYOIG2fmnmu0qU8uaputaITtB63Em0DOpIVPUV9K2i
AJT+NRk3cshVoOd0iVJ1m4FtUkObCqb96NsVPC1fo0KSZZevHNJMY8A7h5GOWnmudGqDIZap3RxN
OvRBtwsCpV40I5G5DWkUkyq7SFDkRTH4NKiGQdyUAxiOk+NYkNIz7ydVLToCciRbnhGHDno8lBjD
BHZR0zjhltIdNdpNJRQKCBBSKESgDwwEFp1lQfMaU5yKopdiifbIPNnCskG/Ry5GOpd05xrvXNed
p2D206zry3Kf3vx0HWmUv+cH0InlTq0ohH8vK6Q2xJLvr/wMfoI7641noTI4rt/FyzJuEI8sKVgN
og46P8AbK1Etinnzdrtv2pTAJ1Gm/arVqhNZPYJWzs5A89+Qr4ow3kIwPYhKOV7hv6YQVVP7FMvm
hz9m5/XmzWKpoJuRZuOrYmMxN+uPWMaTPNgevVUho8EHJAkPQaOQQ9iQcOVUp6Qp+LtABCPbd+Rq
VyrasI7QvaWwUVsEFWqrcSbSqYoXomsz1HT25qnYdvZTFsRQ0IZzLpuZsryVVBkJGLW6vaIRW1pW
ygoIdbmbVBTYJVV1aqTmE4S6Fq6YmJufcGTbWoTwONzfFs7bfc3Pkyj8nAwJBWRUyq2c8NWKIjLh
09SPa8MI6I3N0/Pi+SGjV0nGMw/fs9/PlvWNiisan3m17+Vfr6K1VYVQ5x8bm30Gtg4tTV5aGoCC
UPG6UTaOoUMXVKSXxFQZcALDyufj5Ri85RyNkt6hzVKGlzwh5yl39O33c/MUsi9xDsKpCdOESc0s
awxU4gXmh1KV+NL0GkdgjupvMa80b0T1mkxPkED89MXqg5Ww5tdLfS/9mp83mDedV4VHzWV4nvx+
va8154Xfm39v8/Xyf64OIQ8OX9U9/LHJ/Ia9hWwL6VROWhR/2h8v/eee/Tb/L/fs+63RiiRr1Yno
PIvPbX7r3/b+t7/ua3Le8vb9Gf/2Tl+T8wpff6DTMs4UMuevr2Pekz92/I8/BtDA37+83975+/P4
44+Zt/5ve/D9FtPr1OiPtOleanElycTJH1rQXw9/LPtjdl7vj2X0AKhr/fEyyty0+l59nvpeZ36J
vDQZgX2v8/30v1r259vML/HHy36tY+GLaei3rRAekUA+N2B9dJFrzJq7RlzIW3G9nZ/9Y9aaO5yc
n7GUiAd77qLOq39Nzktzak2EtwBlEW/wx0vMs/PD98t8rfK9N/92uz927N++zLze9zvNr/e9bBBd
sP/THs0Co/+P9kjVTPV/RLGeaNEG/7F4i/Pmn3isf234lwbJMf9mmBoQaWismmHAVf3WIMlokHTT
dmQV1Cr/oP75uwYJ4ZIsmw5PyyoSJguq6l8aJN34m6Mpsmaxma2psqb8bzRIiqWhdPoN0EqSoAUp
Tyg6VWivOtbaf9YgoY4qanOw1IMGlYyL8PyQNCG9jYbqfChbKmdELgUocPJdF6uc37/n54WN7GMN
lTJzUc8usrnvzC0MQA5BMnbQWyTV7Ub/ER2vQdsbZ34u2vaW6IdiShhWAzqCrx+zOFj63pbTTah1
5OPAlRRyC7+C4bcJRat2njfU2x6wAv1CP/VB3RME5qWXrKOONQXpE07c12DULrKPDyXrTgN+VRqW
4dIcFWN76+5iKaN0FE0M9Mrisfanayr37aHvU2xFXFhjtMXmCDkoCmyF9qWdeb4uTBrRXr8FNB8m
DPNxke9LZ2yw/NPRG276pqGnu0BilXvIgkXPq/ypkZnmqqZ1LjTzR2nHl7r070e5eU4MwsdUA9aj
lpBNaE9gCQgQWOODIIDMuB3KrC7AJTifJvrxihvrwYhQsdNhd7OiOTpttLDT/qg3NHikyXgu0/GO
LCwRG/Bq4MDBWZreZ4W1yNRbspngs8hSvrLb186hBqXpKghMxg3pEE1r8YJNUD+Dk9npIciCgfGq
gSxcCLngpfjOuErDwllbBmlUZd7pZIhecgkG0Q0yEoMlqi/aIWiy18LnU8USSGHLFAmdyrQPwuql
sO0reNcHpazOdm09OoHyVNsWreU+2jipeXQUmJkx7lKrvFdJ5cbJ7cawpaeh2Pcg/haBX/4qGw1Q
qJb9snV3EAw+GA/03jKkT/3Pvq9/2tqN/mLbrPx4HdCXm0jxAW63a32iBEEdaXI4LBxctbFlbisZ
sEetBLHbZURY5nr5qaowUEd5mtZBi3fIv3cs9S5plA8j4dtKimva0Y2HPkCdOjA+MVECEDH3EYA3
l5u4wTUF22nij5YiQeLDkD9aLT+8KnhFPkGb38pB3KuNRveNgTxhkX3vvBdGQmuqRwqb/ehlBH1O
wfhY4ffAhTJ/UJ5jlY/KUWhddTqttO520AaHLkt8KeR8k8s2iUtUnhK5BrU3Jecw2Wa9dBfTjO8Q
4EuWeacSA0PPknKrHuK+zkcqWPH4CxfZKSE/3PWb6K61KW83pC96rcGWSnpfYecFNhU/VcrtWcuc
U9PS3mtlytehZLh92lLZLNRf5J6cpXaHaRbJdaxMXmFHG8BrsafbAVY/S1nZRfFo9OQh5HQfYvyi
UkeZLaiSBySaGDDiiNH6cAffIWVsmpcLFUqk1PW4r6jNtrV+zqxb4ZLEcDLoraR+/FyCuWCotqk0
QIvySD4HJKzKbq44m3GsCJwnWggG7w3NaYIeChim1ENTk5jNBEMMkL1oUz30nc2XbFkuYRXLfjRw
2pUZDHrqgtjo74lL30+JvId7CDjqTs6AANgxDq+kGD95gxdYfGcpwFAVV+E7eL6t3KXLW10R1BO9
M00Ntjc3tiQ5kODZ320RdvFKgxkcgpiip9a1677D64XXpoefgqVKUykPa3o8eKqeQqkxNFDJQeHG
WXRXAxtd+OVn1Egbn3KRQ429ki+OTwW2UTimu0g7t8GRMFS8Dkl9b2rhU693KwnwES2/dttLvYls
qj+r2Xix2nXCVYKfV/TaaYR4Eo/wWYP7BXYfg2GRhj1+vgcn4sesGtCLrKb/kI3TzRk3pEnd1Un4
cYOeDTyhvzRaFbCTzVXJtZbqqQofhbHcMqjNpT1xSQH79tAF3U8gPRe56F4HZCo0grOTro40tyVn
zV+ODVk/BzDz+qjPllabvklD9aj0qMZUHQBFuat13GWo7EsFbkWXyJcbFwGrGz8VlcprX671MPoc
fIA3xCZIKlHTrc/VpGl0atgo2EOHNFkARqRcY+jDbZDDOIPsqoLTq9vsUebloV5GS/mG4STW5E2S
msj5CbOYPOenGXGuaINzZBs/pxGA6xCAPFDD8OjYybg0Ms5/0yTi5yf9FHb63k+yTRwRlhvKH9ZN
3QHbkZbBpOOv163DTe0A+Pd7GGA3Uj/Q8N7a/SBXS13vEJYbhSeng9epyVvQr6jUXOQbduW0OWja
dojTs56SmWBbdB1a3JtV6+zCXPfURgEikt0nXYJvXztOZl2BhR3ebG2QF/aQn7uSQDlxdA1TudIk
eiFKEHxMMFlInB9RIdAUjxyQPBCwNfJ9a8rEMV6hEk1Q44PQjuOs9bhfOdnZ7WeXTbCUFNhQ2fTe
qP7TMIQX36b+3UV4L9tS24QMgdzakn9kt8ZeGVrQAMEj/ayE6W1Z3VYtqwOOpvMYcDvR05mzOMln
xD0EZr+WjemipO3ollGHjoMwLIA+0Az1owxybhE18bqPzE1BPBmR4s8QkALsH+3WUQtlXds3jTrm
uPIH9cXHbun5tfaeatV9hw3UDwGxpj+yQN5Y4/BB9NxSwj6Z9NpjoRgP2UD7x/ov9s5rOW4l69JP
hA4ACXtb3tGIokiRNwgaCd6bBPD08yH5d5dG3T0xcz8R51QA5ViCzdx7rW+NPeTVoNvPnjy18yIy
oGpfau1DHU7A1aR27PyD0dIaGqFLidLE9hidPZ9UDpqUVIPSnd8494ZJHxRSHYbAR7/2d22VvlkS
zY4TA8SiPqXpiVhVcEqgqvUb16643kHU0kqXJNOCYjyRWaT/2Bw3A0HKcJbASs/0XLys/mlLehq6
zfOVzpFbBFNwYUixlqXO3Y0jRFjNPgQptCQWObp1GuC24VGaf/hjfm4k9Y/Ef4mNIT4Cof+MUnPv
uDWFaam9EzxAg82+s5PIP8qUPkVGYa+ts9dO2vq+rJK91wocW7Q+dD3VdzKss73lFzipbBPVgVkS
A1PQneUUd/L6TVjJYzFxyWma+peA+E8n8YdIIc4mFcbxgnymqmM8FJQapwPomYHTNaq8J3o+duX9
iAcnou0bPKcpEiE7al5ML7sjtoaSdZk8OHnwi8AafUuoLbegZN400zNi11MQW/SI9JjrDWZGkY/v
oqqw2IX6bSXe59Kg+Zc9Gn5F4/slvx3gCRG7Qlenybgi5hYEO8uCepLrz5qmc/0aOBICHR51y0f0
0nuGg+sw+KE9NnQVHVc09hZwor4HbET6zpowJmob1Yft3wtff5W290kqH6dPKy9pixjMt5IbbNgb
HPE/Aj8aV32k37cuXa2EwFFPIMwxO0eu4JVstHQEtO5RwI0OZI4ce53W1piGL5lI3xPsoUR53kYi
eejM5NYg4sudaOQUuX4WrbHq2nzTYPDH3W3QDI3GJ1zfRA/O9ffZE7DUnXNp22COs+x7Tw5XafBv
bEfKL7G2yxN5L6Fo2uU4YXKKznYtuO7SqeHyR4o7GhKTDr7moO/wk5YOwvjTTgBd5V11HzCw5p+C
e35ymm5DPi1UmfCutE1J/A1ImgNcj8/CMHApzwRRuty0vOkjQX4CFUADr1NkO49+5dSS9U5b2cqx
+tnlbjnPaxk8xq3brb0OcFYAnUn3w341RzbEpgF4X2hBYOMCN0XZQ6AhAPA7unU4R2leD8FbiCvA
8WaGKUVAjOBUcDtrSwhkZbhz6o+itR7QSBMRl0Vvoyd/utHwOfXdLxOKBiPtdyxTqHp0thWM1wei
Z2lR9Pmp8Yf9YHWIqoL+wTAhENvyYqCdcUwqRFOILTPExiTtZheX+5Q+JjEThyR28Tnl56Cuf0cd
t9jJyF6lSaPH8A4d1TLqnek3g+Tbtdd4H1FH50Qv5I2hp3e+MbgLGv+9y5AR4AlZYta44QFjk78g
Y3rrED7oKnYAMDqauQfMxO2//26V3rtISKaHJ7Lngks08kJFR4ChA9WTPQTcyRs/uOA8iAhKT/AN
19k6JWCh6JItqRO0bKGlbdy0/iYTlGnCL5tDBDfPTn6MVvFIhBq3/3WQkxUKgyBksgHgOtJRCQFb
OjMg2DU9mITaHo+xN8NU6s07bOR3GPbuTBC8m6luj109MglqHcAjOV7h/kJA4HdzwV1qQ3noZ3R2
uv9hhdNDKzIbz0t9P0njSa+8l6BKLloCj5MUUUJySSd2ig4BHETVWUJi1czjEHNOdanzObXGt1Tz
9s3YMx4gVS8quELV/pOJZWxXtl6yFbGur3XXumsEvJzOeErdaOt49r4OkMMNEi6mm5Ps+JhIPINO
toxqF4ewk3ADjOXK1uKbviU7OBYjyuaSFt/ENQpZtLcKXgJpdEdseQhpEAlGjwTiGpvCpa3dTh4t
t/wiZO5CTHR/CCt68jAKl9K9rdiuYbVkfoGKMmEU1sOlMJ8tc/gVR8FnOMufwLne+8h5Ci3G2753
Yv59b1Xu7zqtvgWeIghVdDSrYN0yQop8NEGG/ZGYxdFA+dXEdyPctW0YlHuvhASXBXtq9IfaZLAw
YsFcgQkpt7GDQimECQEIBJ6vA5i3YFLr67B5Zjd7o7gPFykaaVGO0UvU3Fkporaw4jbva9Gli9MH
Ey0xuQrRr8Szdn34aHPfM53tB3mk+Wm0YjS+qOSusvhUlRnUerLYKBzICVu1muf1Pqo41kdSTXIg
E3IdBiRvqP6a6rT54V20yNW7AiamX1Wf6nPZGJqrqiFLyu9MShjqSdVHI8kt2doO/LTrc2Nl9tA4
x4hEyx5byr/k+8NgaNN6nLKFLdC8KcCPepCcaX1TtEjHHQRGeS2x6JJSToxb5KElXOwPob9gc8Ce
vg6yAvSnCp2ORWRHl7bfh6XG6aTenYRcsCO1ExOAvSB+bARwipeTuRMqiSjuNu1S61T/WlJhsYXD
utvoS0kYwn9xUkuVqvKqRcXosSNCVQQHreIR+baFKUPZDdR6qcGvIW+vNrSamzcEiC94UdZiH9uq
f+HXonq3O5Ha9YUL+lpcOpRO4cT4qfkRY9siDCPXokuf59H8Mj58baVYq1bKJKE2qdoqacc9v10s
MNftr2wRau+o574OB7WuHoALkZXdR4faIldF9g9qU8SAIFIknUu9+F/bR73SjJLZp5/NiMRgFqkf
+eXSgDduMtqm3EGA3ns3tluvzZDaLp+3CncAgmSJXe4HsOkqSiBFB8Q52hVziTDFnB6uwKY8QW+K
UmoXhjUtN5050CGcWww3lHbKf/vDf/wGtehmAu2GGZlf7/zae3GExL4YBFjX5eBQbea+0colp2Yz
PmRZGn9t3JFyHyrJ61njmS6cObXx/t6Coo5uy3jvaXO7gwyO0JwkiVetz/XtdQtzipxM1yu4x7FD
1VYr9eE+b+Tw5cAYgvouc2Z9V+n2MAO/4kSXwGi/3rqc1uqT6hv/63N+D4sg4naD7przY0gyagll
QP2HNTJZSBEBwacOBnX4LG8AT8AbLIbFVTgd1BE8gsI/TIVNsFu9LVzKUn8AqtQv+Ou3EFVwDCKa
wX6BGlH9bfUn1XvnhGhcnBxofB1QkepIWra+OpLU6vW50kX1xxXJNmcCrdwaH7ub3buqCaHerx6u
Z+sfh+jXonp9pgyK/JI6yLKxvz7SRfZee+raAsjJUnIt6hBRdtgcr2f49VhWz6nVcDkK9WHYERbD
ZiJ1Tr1mXS1J18//fQiqdbWl1NLXZ9T61+Jfr6vVv577Omwr1SdSL5U5oyjoekd4Bj3G8INBCNka
o7ezUv9OnL79KjRbYCLmjlShlWe3zIaW+rJEuLF13Lti7r65i7Cr9C4meo55cR7I9FvhiYNsENQP
VnWi1vityM9li87T8M2OGlGqNwehITSotf6gTWN3Ug8l9tpTYzQOjorlSTfz6LZXeig3bom+krA9
kgIKMmFSp+YV9f7/vEhCGqmInvk9zar5mDmPk5VEZyyA0TmIJXcBtR5A+XXWarE34XHEjb6XYpTh
jii18KxeCDFYrh3if52cK3S+nD7qwV9Oi+vq9blRjLTi1Mtfi+olT3HZru//P7x+/eZ4dMuD1ZjJ
eLHHZt5dP/7H130tusvP+ePZrz/9xxPXH3j9lv/03PWvq1dHx34tgsYL96K1t3+9eP38158zl4Pj
r6+fmyLcVXH34+vrrhvnr/f98VOvX9NRAltJk7nU9U+RuUFkhf4SFVnNoHGxLv+xOCpVSD75hx7A
j/6v9osxIqtRD+o5taT6MmoVSzapP7qG02bpD/tLX6ZetDnqYVJPhikCqnYE5kvRnNtItMDy+DFc
/K/raV4hZSxCBqHquq/6sOrBVwdAuFw+/aZqsNUY31R7xlZ9UtWA1LnBbe2WSY3qdw5zQk2DgE3q
tEv3VdbJafzq6dRqCEHqFOLmFDOiptMRKlqgIFvV0AmXro6OSryMCwfWLz7sL1P11eJ8dVKjJnnN
6R1sDXegW7WctGqJkcQeX19DpZLUkFif413I1CZDYIrQOamGcFMschlg0e2p+tfSX881je4yC5VY
OhYRTrcwANWDBC91+nou0Uci7srFM4fSgTcMlm/tI1C/an/Gi+hHLRmL3uf6XCxNjgEbdtc0JcWx
VVope/GEjrPPQFjtYbXuNOZTUJYBgBP2req2xXRG0LAsu/nafZsW3iGzayrGS+OtXh7UktrTfz0n
lvEjc5+PRN0IvjpwX8tqRw8FNbXO89fX9vW1I+d89cOXPavazc5MGFWBVVA142KFgVSLk8JKDosJ
M41RccZV9WW5/9sbr3ZzQv4TxkDvrteIc2fwj8XS4SqvAQ88Wcu+DQaxpD8s6+GUJLs6z37YLVKg
bOhKeYZptdi9XgKArSdfQ2R0ffhPz1GBOWhxa+wjA2clYQT/89CREUxVUqTb63NTHRLFEFJd9nWA
Tk1YoVCL3wW4tCM1SHsr2+GnTcADv2/ZT6HaRWqx5xISmGG0AyXNsX7dE2rHXPdO1BhMUt1pWqtd
cH1QndHr6tdJ2TnlNp3SX2q3/CURuO4qtX9kaWK/oNyldkqFVNiqcjBQy5n2tYvUmeclcOvIy6Il
AsAFrxsV9QmuTRoUePwTM2lOC8zzSAQ8fgtaaas4rT5ABw1buWw7wjSgz3kOMi+1/rXoh6jH9Yj5
s9qE+rIdv7b3sqRWDYtsMwMCpDpb4gR5Zpt6z+oCqc4YfyJjZa0Wv84l0PdHp6R+RqbnvHZyb1wL
9v7aXOy/kWaY2G4Ikoh0Mz2MBUyoAlgBjDBenZcrRVCM2taZqyd1LNUWorFyebiuqiX1nK2hNpYM
INSRFi2bAYNtdfr/0or/K2mFYeuoDP471uUmRsPDf1UV/0l3QaCwfO6fSbfeP2C3GIYnLDzrS8rs
v5QVvvEPx7JssQBa/impEPYiqRBk39p8C8Q5dBD/xLro/wCb7gIkNmGfQSz2/l8kFaZp/FvmLbVQ
f/lljhC+pdt/SSpiwMx2WrUpea/AI4HlvfaWc+vnHdL5YgyYajE70waU7+TkUdgrjuE4URMjyeTQ
mFitrArUuzvdp40gxcyf7/ygK4+OVr1lBGyvQ6P/NeY08spw5jKbp+RFhPL3UJrFpZ2qu8xFJkDq
Dp4ZAFYrgT8/nPaTu6CcteFW4J7DoJeaZrmZx9bb6HQJuXeCk+uIyzUzzPF2eLZkDnL6vg/JwtGr
9jWv6SuOfe3i/AToP9O47T/CiE5x51nfnWIc1k1MGIIgRIdg1WwH1Q2t+UAkVV+lRBtSsyy9WDs4
RunfJelA8ptWFAgscuo7AdxQzU7vR7vtybseWtJjgTnTdJ1AJoQfGkDpk0VEy2PXifjQ1cEL5ez4
ljpCdOsGOIE7A8GxOwbw4d1ZbpthADca50crF0SrIqUAtpdo2rZdavo+cG7w2LC2Gmope79uGcuI
6OAF2FPiKcPUl+Y3k7+4w9KBJGKi7MoUMiYD8vssmr97DtVnM0lTWtfv41Aeh6gYfhFFv57b4EVa
hMTm9LLXGkXe/ZTUxqaWmzqOZ9LaKJvGo5dvUsd8KgKcKKYxPRqg1/ZAEPginCi1NrlrSH/BJrHh
4ECjup9ddmglomlfEi5znGuQwbOWXUgPXJUNXyy8hb5eNm8iwgu2vHvqIhCCs09w3wNhPmcvsLjg
VRpeFr4wyWt83bqfbmQQU0n1mWnA6vAPEz7awDebvSf4RyJBOk2ZE52hJoc72cUfAzTCMxPL5MxF
/n8e2ihO/1hVr6r3qbf8p1X1QmAlOthM66LWNIeiYD6M5bpJevD+f/0N9X2VekUtzrmFAiJ0Hv76
GRb8SZxp/XMtWubB//sPVd+JznnpbdYCUgD/gv/689Rn1atWKgyCRiD9q09cX1CrIVQ/HArLd/3x
+77eqc1PtkMNFHjCBLb2X2/8Y1G9Uf2Zua0IOaTbO5qMMCOv1C/qoSUtBMY/XmVHTvpFhiTTWUPu
EzqXdifbtxEThONjkV+cdEj/eNAm7P+umfGchiopzKxm4y/PjdKCcBGQeiZf1GfUs703T4uFgfZv
aJ1s2T43elZua5OSwUYkdXuYhkuk1TfxWFKC9jmUDD3XLkEntYtaElGO1SLQm1W3JARn7gjjRM7H
BjzItqt1kskIEtCNg0PM38X3PHHRlgeoseYFLG5oAjFp++zZdnWxV6+bHZYKtx0ugatN50LDG6g7
RA4NlYRnRdTCRS11WYGgZZoeqEADbWcHaxxYs5nYl7AAmB/obMPrc25EImfPiHFc3jE1wUfjR94m
S+lRS+mcq7xwzpFESI4+qNxBuSBiZIwwkCaV11zw4RZ+sguSBhdKC81qzjz9ot6lHnQnM75WhRcl
+0qmP02Qp1w8szcZkIwqciqnKCgKxidABz3fJp6F/2m+HHISHtBxiF1gFR9pwASOLKCcHB2jusnd
9Am1lrNvapnvWgQwq6nMza3e0xIWczlitXfHy4RwjYZ2+Yhof7yUy8OYUCCpjIY8xOUdZnMvhxmb
Olf6k7Sj2+ge6q6z0YLOoGlZ2scxLo/RVEQkbvAwjAn+/DTCQIj1OxMaEcGkjBQuXzjETUr3mgA7
Ubw6Qs8uVNdoTOL4beljyUKbLwQoglkImvnSJnl6nKvgFKGT+np+plG80i0v2am3JcuRr5beawvw
uldepgzRikdrJESqJBbaX+FL9BtpZd4Vlj6A98Ukq3vNzoipugxDgzXI55eEs5YcQCsWdvd9IA8A
Spp1mcbZOE65PFjkiFUb2yeHiyYAB78WEgEkbHLGOLAaoY07JwKj0nhBBl27zG/mdiBlypqanVq1
yGbeTVbQ4P6e8htYoiW+HCzyWgMXuaXrECfhN6CZ902fQfNwvWBTpnSSU2T2a5FUdGtThFkkbvmr
ngBjYGgklgqRPccaXXpEQnemExkHVSMe7QVfdUXWKI/QFCBkCpea6rw0BNDIhVC9l7G+XCZiaunr
yeu6+mCiJm7q9b/erlZNds+OcKM79adds3Np3sMM/esDf3z11yJtnR9tYEa7LwKMerv6e+rPz2qK
2MgAloMTg7G8/og/3k8PxKAdT0QP/NuOKVbdMgpfHrxlmnddRZH6b8+pV3vCO/aQ3WBw7UkSMZFJ
LFlUoXsrqO8S6T5uyyDhhHPe6yJ8pz9Ub/S8fndm95WSy3CDAQzL+BBn+2T+aROlPrJdjxmxoluI
ovna8pE0jIm1t0xjODRBCi2aSCb45zj+oPNuxzmuCMfLoMVUxrPmN0fHhBrezgRFGbi6CKRF31I9
oB04wEN/oJqwJKABBg+16E6rtkafQgi18d1VJShpQaS2Fjpy64Q5ke8eeaqdAS84z4AYx0F3UNIa
hECGcaLVLhmkefUx0+KNbsHEbDu+vnRoPLronWyiGWWRlBuwYC6Uvi0SU3QBZu0jmWkfDQsRV/Ac
DYu8z3G6g1OSxSiteiQkxbtNymYHMFauo1x7zascaHQMgyQkJrBGMULaMkLYktiljQeV79Ln3Gq5
EGKedyB0lMbAbj9qDVSMYmj9Y8nj2nfneG2XwTHtcK3r0o5x/eBtiwVh2ODGN2bt4PFfAkhKTxwj
e5hWlq6PW6NuKR7NVFe8FgVm7ZO4FrfyOTMYgQWZPa5T4X7T2A9N3FLVd3Fr4t9CSGFjdpRRxEaQ
2Vs1tOiNbSTFS0Cy+ERHEO1y/btjjMkmtMih0wSO57z9iUMGIHXANDie6JdMvn8Ksrw5Uo9ZsB6a
T+c5faxMcP7jnFS7bnZew3kIz5HetOSA1i1jMed+svv8UqTNa/HkoqvYzFm1l1qJPFEn/NGBM+6P
eG5dZGDmCKy6a+J9hXlS+FjyPVlgwJMag4ox3Ls6UjivrV5N0mI2/o3ryfvKrYJt0PvZ0ZgIVibr
bZBYbgnQtpBEPM9z8CvqfdzTLYo+FA563DsIMMWBLSZuKIWOK/2McTC76TgcESLDcpE+kwaaoMw9
yDuyq5NV6s2PqN1FPo3prvztWg1KqaCHDh7x9uKtLIJ406JRbRDWRROSNT9xLnqFPLGAlAHBirvb
kgtXqEr0sBlE459FPBwtE4d+bYjXcQbfQXomuLm0uYkRAeqeExxcH2qC3XGAepV+12hki6I/HWJj
RUWc4fNs4+YLfPYUoakb6SM51oB/WyOhUgne5UBk+xiuD+Bk3Ng22KkoybVNwUVnk4bjJZVUMwlH
2CMYQRLl7QwTbkXtPllJwykVhIeh0cWhl+Yh6p345OLtJhnnJpyKeuPrJ0S+2bY0oFtO/EZ7OLQF
Mg0D4dAuJ0H60AuclwSOioBRdmZ5GzSGQxJMT77d/XBE/DY6GqolYKCb3DHFnpztWmAC0zouK3ac
MgIhGnbjOPCop8l2t8SD/xhb8ZSkbbcZqoz826ZO92hGHVLoUGE21HTk3i6EQHPBHJAUMuucpHeO
AVCkjiIAWTDB1lVB0KU1lEyOEk7L8GfQZzoFkfGnrJfUVtndRrHrXfqxevG64s7WPZxlWQeZR3Ym
9l5fexuR9e6KuCM6gEjgfOJ3JxVROnadx9vcl+scPDTUrPQJYbW2NSP0amZFZLnps336adpOItH2
Pgnt6B0jXOFeaG6LoL1ZhjgZGhMHyTSA0wwmBuKPU4wQrAyRY4/6NG/6SruZ7U0ccNknV3xndNCd
Ohk+BI7vnct+IHWTKlWkAYwYJluHCYAcuwi9ezQjq2J00zUqyRCEvaN5/sHmGqIlZsxAykfLpzOU
L0xsi0HjH0nXMAOXyG03bzYoWsiFT2v+7X1yZxCYxSScTWsa+6LNclIGKkRR7I3ElkBA4uoztC9J
9+4JOoUWzZhFH/XKjHVEy0qsFoLKGOYaejSGdsFhrshNswL0F4kYbhpwCGiCYGRZDt/a6uLG6MHs
+M6AEBHfPCLoh2h2X4qhsdcxwa+rfLniqXpkVyc/gTZ22ywAccb4ify8lPG3FdGrJvSa1Kd14Hti
azdkdg+a9Rn2i6c5+N6y0Vfhfe4UwTmYQm81hdbviBIGerS4PwjYf7hOT1yp0Mf4L4RkHJssYppO
oCjC/uQ0GVsmyBjks/qlKbgpWV33u4pDLBxs6BXXVRPkAdPRyJQ3kRYNXHLix4a+/JbBw70Y5BK5
kX8EBndAXxAr1aDNqu08OQCcX5ce7KHEJtRZOwo4k1Ymm/009JvSp/jeT+Rx5S1UD6NA7Je5F+Hl
d3oME02mN6H+EMr+Rt+MGdEEWoR0punOBSr9UrdeQjN7kja7wUEn54/xJsnCJ3sewAM5ElVX8VAx
8yQ6E26cXZEmELfrMPV2CUBiArsCkOqF82phT0AR65OITDPTjz7MpCw3PUzZNUFnZ/q/qNtaP94M
xF+kYi17575tUXhqiBCbBPSDNRnV7r7ySrH1aud74enfUFxH3MojuWS9f2ZFeJBkdO5Rhn04c6Q/
WNovLx8OPU6Oh7Em7G5mNuSM9l7UxqGyh59NwsDCm+6lGTLyz8O3oufw0lKsp3kUMkSe1yVCRhMs
Fpt9AKdNxsZcxb9kbb04HXUTLiLkE2AU3s4Jbw+Cc1ZS18Lzzk7UXHJoYGZwYyw2FIyTVWWXb91S
xy2dPl6XSfTixvabKOC8CUzaJ1MUj+icmiT8UeUz0LQq3abW1O96x/s5O5VxKCPtEJjzXVmyX6PQ
WIdMG0jnG187cKOr3JuSQ7tIXcaHuO4AuBQfJNhDANt7dcW3ajjhi9euBk1odxrXxKE8xUlzO3hJ
fGyjYd7kqYXt2prm2yFoENSl5WtBjabQ04dJFq+ajXsg7gBADFOz76YGP0QY/vCSnOb0MuQyU6wM
5NSEeyNhdpotc9/Z9uFtorJy6xB+urcjqPOGAE19n9X4c4hz39H4rnc+jhUfpl1b6M3aL8kpatr5
uSzmajUQjoeCu11jsfbvIEhDA7SBDLoprqnUWVsSNkLd+DPhboG/aZvg3s/Gu0n+tkVHaEauFWuJ
bHqHtChBeRA990uwmNVY34sevkPUiL2HvrRL+hsjK8U5FCdb6PL4mqZkqvpOw2ZuLJBj3oKSX2JY
bVJ5rRolGTfV3HZ/aR0gEZPLZuAQ/1FFuJqjtkwIkzPLHQYOHMvybsopdWg+vtjSYvYZefHR8o4W
ViEI/XD/Aw++HgPe7tJ8S1oAqXGcGJvMK+f7Hll9V0tYh7U3bcpqds51Ff04CL18rZxtOGcCJ1dy
H5P4vdVzH/5Js0zZXRuzNLkCeZ9BH2m7gPF1cDBdK7yTgpjZCvV/3jjf4976beY6saZxaHNhm8YV
l+Jh7Sc6ZFoO2tR4jxg09cGYbiu3sXdJ7cIWYVK6gyszzjc9sYc1Z/8ptlrqDvzTp2SEuug+p4HP
6NrMh00/t4ynxcXI4J56Ngj9uRkJTpTx0TPEja6FP4qyRvowe82q8ZEUuU7+QqjS9w7dA3faWt/a
fvNCMdw5ElFIHLqVmh/AIbQNYpL42AnzCT7nuZknf2M0wlvb+l0G9Rz9KMmBUX/2E8JrHS286cIK
3Cmhe64GjdSyS2srqvpievaBYA7sQWDjJgKfwGnhCMKsw3FY3w9m9KD7Vr7xaBetyb9+1MOLYxQD
aRZzv24x++WmwdY3oUgSr6BvwhyNJ9GgbBOfhrnVP7fkJJGcvOwKZjiB7dy6LZVAWSV3Tq67VIFb
VKX2PWKzs513N0bEz2FQdcN2IiEiQPVsmTtk3c/TSPbwSC5x5UM6rqynWvSMeDsfPZ2WPmToY1GP
07vLtkZMrnv0msloWMduhpMhQVzv+NjJxH4a5UOcgLWstOhG92oXym/ibFaVlSen1ttPpPvooi2O
PRlSO2Ewj3Ea+1gbQ3Lb98Vt1o4o+7haVNXEbE4E4tBS5Y92knAsP6wT+EJ5tK2EeTsWhCMOUSoY
SoceYTDmZ+Vo7plJ0MoKKP5XDaNkTGDrvDpixsIlGFVnLaV1kAfQSEIbuju162cn6mglC49EVm4/
lNY/BXLtOp0oyYfeHlHbQ2xW8XZqXG+bc3PYVOGvvOrlpQ573AQ9YCJ4qjrhOlsPdu42aLJ4K4GX
sBeLHNZkfBhzbooO4WpUEylhdQePOvmWWY+zxvm0sXJkrbXj47UhGSpoISc4XDqCegmxj6DPWuQf
u9ZNmoBH5UjGijnKRzOBJ+a13jqYNCT1vvbo+mG7cfSSyXR7JPWEsSva6xHEZJIf5mg6eyW+kcEK
cm6t5mVehLRaa/XrqW0MZtCmzTCfEmnoze6eaeXR6sLfgT5kh7gA00XE20oUSOp03Iwra/ZPRFs1
BDxyDR64F279HttV7eMZ68vuMWlb89RGTHryxDTO+dAc6TXQptA15oWuJnC27OopeTQcUXAL7x5G
Nw634SDJ5ekdanFGjv4cbTJKuE0bcHvv3dPQI8py44lBcOEtMb873RAVSGMY36FPbJobEzAxySVD
hHDz9YQ4fPBnE9MJKc/ECSJvsn8Rzx6fKxm+xMkBwxaMk8hKdlFvv3ZZyfVjyV9PA8h6rvs2hTgc
vKxnHOzKQ99Mtz71ZlwwibWeaKXqVoZ4fCa0NRBAq2Z5GEbnsQkK4m56hEVVp5s7m0t/pecvRIgy
VCm8pzBoerYxEEDT1+q16Jk8Y5A7pX1VA8qLvmG9PTJ+o3mk66DwoEhSsjbapyarQXb1bXkzx9rE
LvqZTiRzkZXy3lCkMPQR1JxRI8WDf1aFOy+v3QctszFrRvapK0YAnPUUUIawfvlz+ATkGelNBEyK
cyhemUK+lVWbw7xNnub6NsSiedNEBcF+WQpoi7H5tmieCtLluJ9QyHG1bNdZ9c7OdO4fI8nVaZ54
m3rWgz3S7UdBHPl27BiWmnrx3ApqwKhSkdLPn0wFZ9vUsT/kN9WUfYvYY9S4yYmL74VkCN0BXUtH
mHq973yz6uR3Olp3Qz48kr3ggpek5WF01bzhrEyYcA1b8dYGGCC0GgeiEzMhnQUkOcLpHzNmZkfD
8h8Qtp8KFwarZ8ILDpI9/T+o4zpz1fiJolG+ozmJ4TEn7NfqHrrlJKUeuUT+aSRZWSfZhfFZuqv0
fR6g30zSigGFYnotReDv4ixbJ70Wr/vI2o/afMCOvjBV3WnndxyZPi3Vve7KnUysJ+mENkdoy6ws
mn/PEpl2p1mc+B6MrY8gHPYikt+9AXtaOH7acz/uo0k7QZb+GYykwBclvoVIYNLBoPg7791xV9X2
6ywy48BtExJV1k5rmid3HBYdkYGFhW2kqFZxDtu5Xe6OHpkWOo1ZsqHesza8NF71KKCp7GLyt5AN
gIdt02+6bj3KxUuFMgODXuY+12ZKE9IiTjw3tq4eLpDod8MqgY/WzTlqfIMRG1PFsCFKOtAh/VpO
cpkWD7iBSF/K8q7iEOG89t11JoHOVyL72QgBfbIyxJqb7ULopGpLjUVb14XvH/IeF4+eB6fQnY6i
cRla65sktD7hmz82ZGRlmmkDXRvfCq9Czzt59dbBtJJ07Q3lyY0WtsCx8+9Di7knkudaiNe8K7bV
SO+VjF3i5fRWPzrjJ2PM5LtLbPTG7ofz7JXHfoC+zeZmUi63A5jw1LaZtMUEuIVUwVZdNrRLV/TX
PIABdCz7Fg0wZ1rbUnkpoJnTeI4sDf1PI/lpXLErfBO3viiNg70w9zNdfKYhvFyjyT47TPeHqO4D
XGwOTcY+oHHF8JLMOTQlo9bjFuCCttE6vMQO4nF8SPkuncMb3ZmaYwksXzOkt68Q9XECrRQPys/i
+KhFxc6LrfiQZjGHRj39mLp2SRM0st3UeMcuRoFmDQlCaNjmsvQQ/Pf84tKeyd0sjPhiaTctiC+G
1/mdlbSXqaB4CHO/3LuUjk9ioPrSiucykDZyEpv+g9Pcxgxf7Yz2OH6exTx2T0yee+CMoWrQpd8w
5XPPlE2z7WVHbnSu7erEkCtLkGNbGv59hxrQsfVhbUQllMDSvwgHFKk/4TpZpkcEiK5IXNpwfdrn
evHGzOpm1o/mrKHor/3bcaoCyoLaa1dRCxuoFOwnLxcwBNobzYlItPeTmuQuGFhlpBtENd8OxWc8
VeRy/y/2zmS5cSXLtr9SVuOHNHfA0Q1qQoK9eikUipjAFB0cfd9+/Vugbr64eS0r0+qNa0IT1ZAU
CTiOn7P32uPJbLluttDO3aE3uZyo77HT54Eun63sYSQOjia5QT0bRt2uMgjExr8Vbmu8T1uDLoNh
PK1q2avoT6IGstM8oAlE31w8eHRLAR75RFDbI0V9Zt3Gynlx3eZge11/aOYMuvSwkKVJgMixh9zo
TzdOSLtz6O0ysCqJFne+kHQ3b6oJK2icTbemhw+7UrQebYiOghBUdpCU6FOM2aZ4XFLzndkUzICT
Wc5g9RpY0TKN6UKPa8yb+NZoP3pibf7l6pAmCmaJXZJgts3YKAFhx1aE0jrOS0xt5ibtouKGjOVz
Gxr5SS7Al01reGDyjzsqKXJiviRVQ+jQyMloVA81kvOo8G/FNHzWqJt2GKZ5g9Peg+s8wd7r9CuV
iBWYHNQm5iBdZ/EJIdVtNxtfQ7fdh60iiWZ2DsQFjA9xq7KtcjpjD6MNg8hA7nbY4M8uyWk7E51B
G2GI+gNXcdqf7fTuciQwkDh2Qg8cHy16B5VFW+L2bKJxN9FcfroKwq5ysatI7E8Szv9eSLYK1f9g
4Pw/zd/v3/4Qm62/EzPF3i52TCDMKnAvzAFDR76grzc88/n6zB8P8/Gs//QhvdWyIObWDD5+6fro
XA0ZQv9+oo+/JI7sguwvoUpbufvQhofUiyh419fy+/V9PE7RSajuwt//6WEbhN7smeLDXx/5ev/j
F6//SeuRCjmGw+760PpqCfn9LL+f6iqWvN7VeaG3Lm7b7fXu9QfXhyJOqjjElrzEjfEpHIgZtn16
lXFSfc1AwgVaOGWAuIYM4x6K4ZAZ7FwGrpiTabKTTLnomlIG+cCmmJr58Y4gqdW8bfqnxEoOOHhl
EMELpWLrP2WscElnBkpG39nyY0YqE8CmFPi7xJlZ5pFZjj7jexPfdQhBZJoJzSCM75NPpuRsoWex
k6ds+DZkBajaJYeO3qd3QqwjkxlzyGy4ODajG1nMl6FOvq8jDNIy1lqhuq2s5T1tEWz2tX0zmurg
oyXZUGK49t4ojDt8tqz3yxp/miCUbwf40jQogEiED8JiQU1cFAKWHXPU48n2lgpQtaYA9O8dCCTM
ivrtUtqXOvHPTa3zXWwpGN3OoWcWj99I307xMmwdB25JlZsXAkm+LQ1vb8mIy6rcXSQAWvpW+6kj
PJQEb8Y1LgftxsqmExe2o1F5BxppsD2c+d2ilzePxhs6HYjV5nSDNGdr0bPdDBAYtzbpdFXajjsS
fvcoBb8gy2Hn0BFrjo3KN5K9mtqQJFtM6EJVr3nm/ChR7AdDPf8Y3bxjg6hYuK1y2CQR10DZd/lu
IEkrMl/KjPK2YiULhqFKg/JzT5rIMq0RXHJnmpgCyWe1j2Pah7tCJv7GaxigJ/ECmdD3DrWoeLz0
EoaxxPJMZ0Cho932HavpQJghqBIpYaYQp7cY/Vs9glN0VfoyAooxnApKri++LJkJ6ATiei6ab3MQ
9dm3mYvazkDise8KYyNjZ7xxGzOIlf1c0+Kspybamy5T+RyeA8vYzp8QL9gdSNgkt3nxtX8mNfOx
akObGdlS7qbWgYNbrl54ByheVu+7ec9PGTP5zbLx+/K+W/zXdqnOdtq951P8sMxMLZXuv4ipd3a2
XJFqsDv2V82TU7nt5k/qwweMIlFZ/EfR5w/oy7v2v/7TXAV7H99eY+joKthYby1LeQpUEmKUv+S0
6VDNWdzTnJpnhi75YPhnN2WyEMvsIROoOzCTv9hVbYEMgEhvdDrcEzEPA7WHj2NYaL3NAzMUOOlR
1F9kbviPCqoO+cL5fcqBULothlVY0//6hUvxT144CCmT0aptkWb3lxe+xEXjzPRoTwyC05Ph2Ksp
j4wMYCwlyJ6O1iAWzSrO9Oroj88zBt1/9xr+yZtH/8Ox5CqF9KjyeI3f35/Ys/BWy/8T13HiTJrw
TcQa8z3Z5adUJvpE5Se3/uIaxzIbPZJmnj2jpmToxZlkdl1UX/71e2Gh/fzrh4hUFCm+NIUnCfj7
x9eRlvOsmpRc5L4K570mPujUd4znBYvg2CZv5FaWhxL3jfSimqgQOR1jmi0DeQRV2Bq3g9/VNxT0
GAq88TZCMMP1CpW0lnrcqYhlGkWovA3d6BIq++x1Y3tbGWRqVi7zcKJrIQhnYYkjWr47ZHIfp7I+
pH7p3lxv4vWrLlve/vW//U+OXdf0LSVdV5JN67rrx/Ont78Xnae7QUcnR5oYmtuq3CV+Ou9k5O4r
29xqtTQ3Qz2ytxyWo22ibZ8K5vvZQtk+3RR5NBxBY6mjtPPhFCodb4ZI+5umCgfCWLR57M3xuQ9L
a3995f+bevlvyHOu63No/vfq6G1ZFD+/I7Ps/yEs8+PP/hBHu/JvK1EOXTQ4OkBBkk/9j+hL1/qb
a6KdQwsN7u1DN/137BzRl7YtWeNgf7nuNTDzD420En/zPd8hwtK2XYkY7X+EneOs/8vJ6LlIo01h
Kk+6thDmunD96ai0TfATDlOkY8NWQCO9YWWsbzBwx1tNzhta6O6tM34hgH5iNMmsqFwDLvrJ36aJ
0zL3Zs2PDVqGg1d8rkp1z2H+wjY0PUdFFVKY/MKkfzN4bL1dw7mLWWM2IgbnbRQknAz+du4hf/kR
4jlyi6dNVipCMb14WzgIuYrlU8xGjhb5cie18Vj5tEEqy33HevXJ9c3HTDJ0xOp3q4yGuIgHmvDh
2AVmxXi/dok8l7zIJs/hye1DS74nsqhosQFynT6F3sLUNlaP/vw0ZP5LM9qk2RYvzaJ/6ca5c+zk
Wz/6962jb0Gc3kwdcX+iuQOpNdCCA8HQ95gOq6F5W3T1Qiuc5Iv6CwpluA3TrhVsO/MQkYKlH3o3
/TVQKDArr96yMia/qGP1L3mbXcd8dCr70tjyxix4n9KI1xy5zZsqd1Ws91bONYvGPPylO0RtOyHV
wbPV3eAnb9kQHiI5wnpYWhr6dJoZIzVsumNWU8JpSkQV/EmCkpV8lpBwppwdf5buLGdGWU2AjuPw
qar0iBiCZG34VqLmNWQD2myRZEehiiBaGSDa8XaVYCY0OWyXuu9hw9/FxGNvssQAb5CTHpfbWx0i
bXSuR4pBxoCzfJXOEiSqIVJY0ypNJxbA2om3Q6oegQ2gcbDM4/rAiQohhqyfNov8D1V9jqiWAFlZ
HREq3uekNxmuJUwrSGR9JK3ubNco3XMqJIfApLQqbIz1dTDCd2hVS/5dO95RjdYr0WoHpbhlY8tU
XyzRJ7hJDLfd3gv8svhFThqhSgkRQXF0F9PgJHwookvf2hRnaN+60v3cdN5w8bPoewhreNM1/ksC
Dgme8W0E7KTNJmYBtO5bge5c58myVx0zfol1wBjkd7P5TgFpPJk0/WSGbiGi7RRYOqh9dFR2eFaL
SPeN62JSoEPi0ZWxWl7raLunIXRPeihoOXGyhD7jMzaYu2Ut8hbxq3IHEcjZemRTQiUq/Jd6ij7H
CyL+mM8XdVcu7EdEoZjiZfRYd0W8T+cwY0DQbpK64N+sQLQoYtnCajqZ2XfmlNuqKgb4G+aT33UU
50+CimErfPfOLPNx6yHv6jP/Z9jtdJw/Vaa1Yw8CuEz8ckJEUQtqqw0ShlN27dTbNq2S9NeEsHNj
mrwrjVl+xt+t4R2Hak3yEp8lri2OUcYv0iiYfqLX5RBxh5IimonhJioadORj9CahewRdSfaWqFsc
cm3zNiaO3BinPAJgw5Yt3hqcdMjpD3WV34QWh0NsMccgxYr6/RiBn1zSb2kd7ZkIb82a97rnVQgZ
/UIwFfTjXi3xS7xMe5nKB0/rauu5nDSEYgPLz1GtlvkJ6ZLBnfDSWW66yzQ/d7zkG5AhYtwmH2ZM
Hb4VjZ6PPR+hq9wXEwHr1oMxxk+KDeIRH+TglAZY7rudhTKLOK2RiIkx2/lu++amPC/qQAala4e2
nW88Vs/UQQgwVg9FxQqUtx5wrXxsNlWaf6PRzqatqxE4srAUbu5vS73NTOy3VcRWjsoUT7R29k0m
n8hRY5sY1f0xb5MKtQ8yjrGB+eab6znLvGAzx+7dlLBYlk3zbpb+LxP509Zos6ClGgmAgNMVrcJD
qYyL1xrToYush3TNa9OWubNq/iFfv7Yty1HqgmSYR+sGCzX0A5iDQd3SGaV5vW9W000m0luLNwLM
pXcbhRcRd6hJYusZ+Qt9fnajEGc2SqZlIIh+s8o8RC9U0LXT9t1IpCYDKJusk8jp6ScW7kbP3ifR
28fSw9UnGYTdCkAHm7JnZCDyvg18l9pb5KO9cel5R1AZDmPYqe2UDrsBNUpAN6Pcsil7gNO6V9a9
kfNRGCEpOFX4HQIk1h9JjGKV/IAz/0yOJSNs+23s8KteNz9l1fiHeq5IYlmJD639MnDx3ToW4kkE
uDORuYiOFIfLupZErfnI/pwZlt89uZl+Fk3/Y+qnT43Dzs/rOhYLJ3pw0x/Xo3yiy5TStUuaYYP8
fFQAdggljTeVW97HFmEi+chyW6jmVFt0Ma8XLFvzkZA8yycKe3A7QHFF9E5IVmJjpRyq+2nu3t2+
+KUVvPyl/1LWHAZSZj/IHYiBZGGaimAk5YqZHhi9U9jSO/V8usXsvNZGQH1hl32wUbLUrPZz2J+M
KEb8bzp3y+jejqMgOUmwAofEF9XkuiFU3VEcseAv4qdwulfIq8hHsvlxsfKZKX/9Je6h7VcRFyOD
qGikFqShuA7nMoOShotTdodYm/+r8KgvkvxdjOnnphJnuRRYe7hOppxsQvy0lU62XogeBTcoMNO1
Mxe9K5h+7Ctu7PGLBsoTNI3dEl9XL+Riktc2Oiw2fooUs+evwfvQSW+BgOSxgBBKrmhGU9CNJEPW
isVndI2XFh3/Bt+7hfDSfBxIWan7CfjLukA6E/lxQ8uVmGTzbEusdj0hDsEcugkH/omxhzGa6JFA
RrQumbyzXD7XTHRogjOLDiKXQ04ea1NScWRr9ZXQAZkMeRhiFkQjMl6WuXsjATYlRKDHwkGkWWOr
R1zeQSyF3vs9V0pt3dpdudZvlA3oZp4NaK1b7d8CIAPGWmYi0LXAwCZ3UWnou7V0iSvihXDQblxT
Ekok3q5HDpMGopP8ZusZM256w9nRBGU7yyVurxCRok9G5d8Y7f04hJ9jJsaZYuMb3aFNSTmQFNF1
k9sFkw4fzIW4zy4htleLkIzAimyqbt40cfHTG2V9jm2n2tcifO/AUO2GAYxlTxgNsWrIQPOSUik1
KLOcdG+juHHLDnxaNST7Tqon3nIiy5BOX65OmOtNPZcdiL2h3djI0CiZds40+GdLkufXoWiiAv+i
a4erRASdp82vxfF4bphC7cYy+5yJKdBGuz7kk63d98glug6sKrFAGCvkOSLo/PxxX7RLFhQDWZpm
tWC1KLP7JFFEYlni+XeY7DVxuXT3nRcRGNtDzxlV05/tfo3xjJOevGzuXm/69atwP0dtf3bUt1Ey
xnXXPF6n7khQmsdVeGDqS5p798qZ7X3aOt3Z9xo2i7TN6YO0F1xl3n5NFfEQzS4ueWqtupO5ZpIY
M/PVKbAxxXxUEsHU+4fcLA6t6hjRFutrKXAUnQFKfbKRwuC+WH9QpxxyhBPTjVrdxQu2mfPc7+Ka
rLxERjTiGH+fYrwVXt+kF13czWnHpNaEdwQMOsIt090gRu63TRbWFO2MDsMuuzFKUzC0tJwzvXbn
7Ctrpx01HR2DiLCieA7tn85UIIYkB4Uc0+E7mc5Yo1wx3CyPmXbuaAchbM48G7lj9MnRXxlhOSRT
2Zs4GrARdEm2qxsOGK8V07kbQmJ4r1+mGC14ruzX9R7RHSSK9+5CeFPynOTOeE5kM52vX2XklhU0
HHD8VJekjPv9ZKL2NJY+qDlYAdk4b65w2n1pSus8riITR1gk3P2+bwJ+grmkf+TdbJ6BI7sECF2/
VCmyAPpcgQx5HqOpzLM0GH0QU+hf8rGNA8oc3JKTtxwwIEFdG4xLk6jqHNkggNd75hiznfIjcH2T
N1TB4GXG5XrTrj/+uDtWr1Yckn9WdoBabAZVZd6Nl87v6HSu/ivhOsMFKRZ7Q5ciIC1ioixD7QLU
tBW5PdEdOEz7IlcLVb26tq5fhapxA4Wsb3P93vVX+jo8F+1ylk4CcGf9I2v9I9rfnLxNNdG6F7fS
sm/DMRl+VrzYahLNlxQNRODZwrkbwxDUuc8odaxHB0MAEaN4DNxFjc9x1xp3XU6a0mhiQrDG7FK7
vXwx2sIH4uhEh+tde9H0wTVYhJHarBqF+ZKhartpMZdtxiErt6tcZJ/5XhR0sTV+hd92cBEkP6Y2
MOUmnb4wH89fq95HxlRQIKQFMjvBSMHqebe167z8qb/wT/qf8q9tRHbryrHoezocLJ7/V0Y8ihxz
UWXTH7u8LQ5muFv3qnE6o1gvvJe+oaqxSOiMhxmpQczV6//n+VFCCtPxiJsRf+kWINczseJW/bF1
p0+Qme8al2KSjaAVpz+YcZgtsaq9o8+hXA7/+rn/6uW+/uuuI0kDkMyKvL88NcW/oeKl6I/ZzD5x
3TC2vf8yZTOzNTVvFyWOQrfR9vqs/9v7+je9L8siDOFPH1Dw3r3/x88rVODuPf/5X//5Aq31Z9v+
/PlnMMAff/V3MADuf9t1ySWQf41c8MXfLGnT36Ij5uJi9eRvPoDzN8eTHN3KZF4m5Nqm/jsfQNH7
shz0LD4hTngN1f+IDwBt4K/NL9P3acYrIRnU+VhY/7H55c5syvRoFyct3RV2+HfYz6is7tSJV4Zn
zbm0zIpgReExS69LMHXrN68/ud4Y+Qx0o1vxM9f7k6HbP/34+oPr94oe7R3NMBa4NfUzrv5AxIgo
Qp13vf/xpWc1bMRRKdACI8FMhZsrdeRKIvlNBvogBfU9eFXa9fdXlMkH5OT65RiW/gqCAzR0pdGk
UAmJErIqLFu20UBdi/uzhpNcKwdT1xSlO+WtFhBEb3XOVtemWO2Wy8hwfsqpN6RAmrlZQqR0k0kM
lOsUl3jB8p639RzE9FkSoA40eaJ3EJRYYafqUyO5JHep+924t5T4ks+OvpvN5GzDltynagmP2gDa
lveq3VdVdt9BpBsVsNJsHtfVN+yZcjZB3DdoU0hr1gNQ+B7VuDCj+GgroCir+K3r3L0/omwRhX6r
Gusyr1FkiiEAMcLLrRtl8cWw+scpA2ZASMMWGVW9LHtz/JTqQe/RPm/6cVI43aq9mavPwsle2rFb
dg4jUdBO5jbHiLKVef7IkJZsTZc1XhmVvff8Zw8a8T5ZTAai0nsrFqiUFdJhO0xIRhT+zczObyNz
zzgCe6C0a1H6lb0v92ODUYuE8V3XEcYllk+Gfhq75Es2FbsiJmZekf9dh0IGqTXIPcpLiGY+u3y9
1JvRow/Vu+MNJoHn3JXqKGIwxF58n4a92rsyMyBpY1WXWRvQRmYYrb1b1VbEOyv5ixmwg8HFRHCZ
VQ9W2pD0kJ7toXF3c2Z025mIw0i46NLXBkM0myqA/dtvK2N5Qu7Q7HVLOvrsGfi2/EvUIUyaGoKl
e2v6YsakraM2kvtJesxaQufbuD4KHcc0mcCN190R6j6zXm/5ii8o3kukstcTZXkmBSsPZnN6EAV6
q9hGDK/xmW2VVt+jzpk3Ax2XIHM5bMKkOhVxASU3bw5tH2bbznTOUqUHIjow/glSMAUSq6kOsfrV
XoWraN7lrbWfNAM3yJy0gwaMG53TnClqUFSOp8UZtxUw85vYQKoVPvomvE4Y/wWDoi3K4mczHr5l
PXrTeSkf2ZkXW7yNG6M3OX8k9MTGnE/aWpj5ip0MK3SYtGa2btw+Fc3Yo9vGYTGlhGrYdpAYxCrz
bhROwWaOseRuwlCUVrW8GFH60gir2MWGvIjlWCv1Izb7mri73MYCKm4kEhk6nYI0S673iPDKbxwd
4A36kWjI2LFwA5Ua1hZRzaQdmNbsr3YqlPvN2wB34aKyw5WRRJGzCekWXCS+dUaDIx6tXm7KEjsf
AsFtYYIWgx+5a43oEC/+MQNphjmyQfHATo8D6LFEp17N81s7UtI2ig7QvL6wugB931vsoBYdtadc
veTS+ZoSHUECa4zXa6zzr06LCr1gdge2ePBIbB1vLcv9SeMMq6vn0CBeiz5lKlxwafsZG1p+dC1c
qhGb2W4BAWwU4gKXe9y1xDtU/q1UxKHPaJVR/uBALA4Ym6uD9n38WeYEXb5BXeeO8kc9n6K8eUMj
B0a3spIjCwh9TE4NrXO8YgViB56kRGG9DKNxoKIDXCBuhTTyrTU1QFmE+pHZrKkRbph4epiGuLub
MwoS+hPRqfWfw8mPXlvXBk4wx9ORTsCp4RgT/eyQAzmjgjchtM4xYJgB6Dbguw0eeJ8+tvhuptzL
RfQeEeSKf4L+FLU+rikvRyYf6qc5Co2DqVk5B+GAg3ehr2S7aEWsKA144dqGU86rNQnOA1zsCFBW
Y55XmAFhi8hH+nxrsHHZu4Vb7paxJpzb9GgGZzH9yTG8oOgaCnQj9jg7u2H0fqqJ5WVwSJaefc7z
6tTPQ/p1DX6pyHIpvCZ/s9Uv+mXYfAyMph0yq5DO+rasfnnlKkcOhyMQmf4YwXWHnrOKD5vmUKQD
ZHv2aw82HJqkaIM2NcLTIlk3+x9VHS3HcLFe/dkdgimVBuEHI4nThY8XEY3aflWRVIqeBeZi130C
gYowI+y3npTtdgTZyiFsjKdiRkuSy5zNYfJtqSwex+rsS5hscXZ+HQZE0U0C+EfSJax7C/dQqg3S
iotvkz++T/O+AmWDAWy6z4eqxyjqn0GitRfLvxfrLH8u0uzkmuGXphTjydM9VxktT2GuD7Ztqq3q
CsSp1oK6g0KWhE99HHG0IzVe8ocPIgxbKQgZ4S7HDwz1wekD3YFTmy6t5JQEhRgGjU4e5ylBfvfa
5EMEqoE3r1o6mgbWfJj8aTqHdg07z/ZxAaI7LonsXixCbfQoaNzqlzrnWrSYY4hKNMfUUbBojOkv
OxqKXT7SHp5bwDeJ6M1T+xn+29Ef5tuqr1hoZlpZS/aZpBh7W9V9kClciHZc/Cp88mh8m15KoWsv
KLioRO18P6fLS+O03R7z63wzoK2kbKjRbFjqKQIDnRCZdKF1fGGdvosdBOYkm7w24BSZozl3yHcG
BiwHXJX3eMKgHA014cwl50RbtPHBUc6TYdhH366BGZYmPfFqOpOpE2DOvyRS3LmF/cyZ8ya8bD7X
VTUdmlSffeqZj5uUQiJFf7FzzafK9pBXpnVgr4mpamAmUWs61gl4eRjQJYGnGIpB+Yizpc2veHcT
PNDe7dQX7s5GwRssKbLzCsy3p/2vg87zXUWm6xTZ1iFE9cRap2oGXbn9ImhWQ6Sfvwi2UDu6zQFY
DcSSlYAiwjjj/dr3uXZ7htSgxdLl+ZNIUcrObQKoziGvurJJAAFy6pb1PvR/hHNbI8QJUUlisdxO
I/MW6onjaBjfWPPbPc6A+6gb7I9cVgcYMiAbf2WjKq5ZPorPpqb1reaEwxQFnRnPB8z5j0UMSyo3
shNNF7ECgsW6fidjWTHPWVmIwLn3QCGerDWibIQFQfjTMOA6jl0rGC1K69R6chI7CoyVTdmsyDeh
w+hU8JytKMQ5R1AIVoEz7+DY430s2gAPmzymaxELd5J8eJpXrP+3ox9PZ9cyh8NEoGDkaHs/Tvp+
ssrxzBaVuKa5I3c6AU9LF3vbrUg9BfJzDz7jqSBT82TFz7N+jRg/BKLH3Xl9Odhl1hVWn1w/j/eM
Vul/0+bQKKfOCRO0wjER+s+abvhKsch9E3VlV70g4+C/namk9/2E29lPbbiE5si6pz6ifaOKdj1Q
knQnE/mzto1ul+aOPtX0Y2q3JvG+pveahb696eIBFS9pCYEO+4oLA3m1jFSIXA2/qjb8lCwUy63K
o4CTBLnREyiu5jhq8WqZ9Je6CFMGmcdjm4VBP2NCTl3VYXAlamDo9L5rnDcvasUZ7/CIt1etQRok
OpTwIHaul3/NY9CPSwYMZ+UKutRRXc4hFRVfa2z9ifdzjFkvtCjvikQaWB2ys19bn6YIc3udvsS1
gZy5soZz365tt8R592NjQbmvQ1qQfPJiDoFCwO9WJEudZJS9Lj4hwx2KWgxpb9SBNKrNBIO3w6yy
FPsMPv6QhsYOaWkYpeN2FvpXN2UX2ZfWuRIvlWdaJ+bp81mtmwhVGnvtQKzPvKrZ9iVzLR7G3RZ+
ieqqeLFVH+0wjoIaqNZMtil9NGob5nM+7GyopEdjZViGGXpoir4KE34LN8R/Qr3nnqv1Zoy+Zy5Z
OUu45HuzLl4tS5IUJhYJoiCNjrGBjs6INJ3x2m4BDMEeH9Emuln1hYrCXwddO9dVQdfRIK8rwcAh
X5hsT8WnmsV271jMlubhEsf18zDq7FD2xO0aWHTnxQOX0wNnzYxzG3fvVA+vWV0i3Hfai814mAk6
WIN0L0Y9n8lQY+buIwzvta1AhtoHks6mY2v3uBtdhu1VnplnIy0ZU5Zwbpxpl7GWf5zU8IgezdrE
SjVhCLkGJpvIaWk6l+lhgl6/CaNS7t3hq5sA6A8r5O+5MJotCsWbbOpYOhwDt6NP2EyUT5zdXoJa
seMtCjtEBf6MPrzxoSr0eXxgZ3UbhyPitwdiKDB0oFXYulb0Us6Rs++STl/6fCGNfVlLvkScifTC
WqPd18i1MLWu0JIrVt2uaSQuyRl7V5FhE8BzAiC2n5NTFCKcLVv/tY6JyotW9Oj1MJ+ZAG5YeNKd
72B+Nr9qEgXBEVQ3q88MuiCEqma5ZBhQ7dGWm7haGiKRF/vcCEpqzGtMYbHvpdlw0uprXvgAsEts
pbWHh6Y3ztcbIZha4qq0Hsd84Rhd964qKv+4yar+dYB3vR8N+49v1Y4grEgP1e56Ezoukpgs6m+Y
JV6L9N1iyUcupO352nO30l7ujK5+t5E0MEGFEDQZCH3FYndBXtQDbAbVnxGLEcOcOuVxpCXh5Krb
66yetplRD/vuc8xidGYkp85xndsfX6WkH0QMzU8F16Fik9pts4sKsdobwcNZk4bpgF3/2NZq140N
20pVP5C6og/Cqd3jUjuBWwNnGdaf/b65fi9LoOUQbVbtiGDiLxnvnp0keSpQVcGmL9OzFT+aKifn
DlH3d0WbBdUQ7fykTLmAlo5/VxtRdNCO4Mrsu2HQ1YxhICp0Z9WAIFBp+XYdkswKcfIInn4ryf6q
jlVofanIv+Z08TQJho3mYPa8R7Zi9fmaI369CderpNRUu0ndLefrjUgQ6RW9GSDUyFk2ENpMbrgQ
0cyNsTzWFmnt18va72+bHSU6Kzlma3EW683SVy9Fp/xd6vV1MMfqPWzTaC9Dc7wsLgdVsrD4Lhyj
TB1BDS7peCmcISdZtyBSsYKNwFY92/vFcIqQ9oYmInt/ElxdSIOydK4erje5Ib6Jvny2O7fddr78
VAOT4sKJKJqh0Jwm8aVsMI4PZlcdGkyWE0XpoU2yg2vUy63myNsiZC8CK5UgAhPm1lnyms5W9GUq
nvAPFX0HNKYoo0C7Mn5XQy9WJ3x7CdEY66Jxn6uK0oCAm0oT/d4Wof0Q+jHrqsaa1BiH0B/wZ1c9
bk+1lPAQknnnpGTudFQRL722LrYbMZ5UbAwms4wujfl1EcTkpH7/pcA9xFQUM1VifW6rxNwoMxSb
yYrLSypq3qwo3Y4JpjhSFaeTreyfXZ+9aNzoRwZs836y3IMe2Z6FupyeFkxNS1G8h3kuvxd1eaYp
8Hk2c+upyYAm2UkBKTIyNUqdAalFNN1Vcf2DnjW2wYWtZdkpl15hwmyi9E92Z7q3g+gACuR413Nv
9G/i6pscM+vC1D3L1RM7EISpaGv2DWF4CqNMUKIWPiUmO9+okvjjIkApUUQ9MaPL2TcjThR2t0FT
FzWQ4Ka5GcMpvIlU8mSP7zPus68murpOdM4umawXRH7v3ucskv4dV8UoaDpbvmjbYMLkm6epwlRQ
Ab5ada/tfjF8++DOrX+jyxRkN1ke2wZulE/s02HQ07mqbAnWJp0PLpxSXSwntHLjYaEcYQPiGbus
DV/KZaaKBb6wSVw13dZtO++szhkC7Y3f0Om093bRftalp1DurhfclSbWgywO6FpSB64XYWPFjM1x
mh8jgUPHwhoX+nIk5oHlPx2c5ew16PxLI3m5fotaaD4/1Jnf09fiZp774ZyMwPEyE2hBf4WEX3ni
641RMt5HIEPIPckZ85JuYXuxDEpR4kNEJrau3M1AlkNERMjvbBWAGw/s6sePbzHzwFJYmc6nbkJV
ZLrwia83Yv3Kgx9RdnW2jdcrTq0f2ricT9efW1zpzy3bM4aqmlohFxOaHxMJwda5otcj6jiYHRTX
E4a9kMNXCAbWzFfQOtp0EM7XoicEsfjxVSbx+6SFfL3udEq2Ne460Z0mWYBirgG+yh+y9jBGgmPN
B9xKWAz8ixm125IxIG5n2iohsY2BmovkWEV8eMOUOVS5PjOniR1lTea2mIHxhJr1w3iYJFyUAVBh
sNAvwBru/F/2zmO5dWbL0k+EG7CZwJTeihTlNUFIx8B7JNzT1weevnGq/q6oip73RCFKJEWBYGLn
3mt961c3DgYpCO7RdWFE5P7E5LBXJA3fwiCGP913B55dLWI/eRYTQYeTpHscmRljJB9VTVlUl7ji
b3UVdISucq6BGfjrzhcwYMfeP3O2lqt0LFgiC/g0a20mcrhTeHHxysGdgdlXHQOXAZ5Lk532Ub/y
ynmpCa7Kkte4s2E9wXJKoWnuZSxvSRD/pqmVbHm/8TZuyhDQVzpFqOLK7iVBuMCeLViP7sxWcegZ
1LwFCBvGBOxYbhIxY5CPFeMetH6pEZu+DoARAEn4xT7+gtEWeTlhdWHjtxui1xCdgutsUpJXyLlc
SgLcFrxLiWHtgKYzQNNifMcOalhbDf3BM0zWcnfEfhdxsOVUZSvZzA5zvKIbyyEgzz0lti6AWMjv
PPH2rZeesmrsGWnw73sTcjt5iJM11PrkQmwOPTphOKsSKRcJeauSJi82GZ3iJhE8Ws1r2DQd1Wgk
W6mmp8HAO0LxGq/jiO51Q8ZKWlnlCeQArU0tNi7FiC8Kc46uu9FpDsQThs1SLmAyMM7A3+NVZ0Gv
NNXiX4NOT7f3qtPAPGBp1RlxvJ6zMzN/hL6VrqYWsW+jHUcGoYuq1Z5o9D+tK5/5S2m8dyjW9nMZ
m/dfOrvrRWzqzS2boveAqujWlPzbqM7onrcZDefZGpcGT2wEYjIS4UzSFQ/RCpQaCASueJMDd73M
nsGYniU1cde04XmY3+gKisoJvd1QEEVnC/OHrNxpI9vX3EvFIiXbi9HPq2OjkwmVbW9lm557SSsE
TWdC4Vc+VIHrM1jQsPzGBqnJKDmb0DCJxjLOaczVDBKGv1T6xq2HN+yqcq/BH3bddGMIICE4NOg9
dvWp6kBpjKrfJdaAttkFOaQQtoVa7EOIEzfTZCAQzfJelNDryRBnQSuuaUC/pllZH7IGqESW+o+J
f1Zg9VFo1qBYmJroMA6xoaPxHSEGiB5/LexnxJVGu7QDRj2ZZzEyt35pXvvTMsMHE3847uQipTD+
CMJrqAJ/Pwbo0Ey8TDrlwYLGCQ0sR9I8FiO6NCL1MstcGvizJJiQBYV0xcHSWVQgcGv1p1Pbv4cf
OVPCRRrkZ23UnRNm8rc8/sFONaR51ybrNuHsbtMVvFm2bOV1jCxrMXl0rWxtM2RN+dzYnCByeqqA
oLFfgjYV2PlRRZ+Favmk9ShtJ/GOBbinPWARo0MGepxA0wX4dygTkgJL8qAhWkHPCEGyBPCWVz5t
lhqeH0SrVW2+F3HcreLEerFb8zvC9r6uej1dhFPxmme0yg0VocMwwmPNLH7TDnjcErqJZFQ/Yxir
6nET+HzmSmU/+5FXA0DsTlmRPCc22hkvJqZRAHsTGMc2YUyQqRnlXwFhJl3pCDpS9QRqH/SNUaES
NHZIIxZNa/UbgZcIMctLgulmGZW7KS+6OYP2put++xTa5lsxeh95gq6CF+dtSR/cNChjTD/6jfgX
LHmPYg2D+7xBi5kZwafLQiqoGHv7ogFXxaef2qMZwwNhIyt4NYm2Vz19Y2+MjTU4XWS3BfC+3vAC
6JgwvdJI+260Zuv4/qo0mmCDWA2pxWDYaxw/0UJ20Py0H3zY8a/rvI35IGgrmGyuYc8R9W1lx87g
k1bFLxX7s4WoS2xBOsOKJjBeoc1FW/bM+8ktoQo7e0BtcwMPjSgCCZw8U7vt0w01zaUh06BOa5C0
Vog2vT5P7O44EMlTVVq/zXraMVnj9cv+o5eQVf3QU/usSs/hc0JQm+qPwkEPnVeCw+DxFF1YVmef
/NZGSz/1BOq7FrVvDBGcZWWZl5jm4D4mJrVy0LHaU+ei9KQCSdvLAOFywQWeRPYMrde0LjFTw7Ix
Qfimm7oOxbKVuYXJHcFjVaFwTb0frU/cENAtcUYquO/mD1RDj8hHCLTwarBLJdsBp+QjwnWiEbR6
0VT5C8cMDJJn2IOOqmEPpMu1K9xVnwPPYFvOWQj9JJWfdDd/VEVeb+xZTdjvJfKL56iQjINQG1lz
kRhYP6KxPSZjMfvfK+yP2V7ozIigt6/dn3KLeE1fprlEnRTPLSPIfRma4lAHcWTGX0zYAHC06Pno
3jsrW4uf6gLQoSOTG1HoCIsGBnY5H+lVO42AHcocmGeeqJVohmdbFocsq5HXVcOAWJAJZIh8PmvQ
pidxyKIqXVAA4yJqXYRWjjwEtdyQQQFIZqSu1CnXqwHxYWC8V6nDqWmKeFF1xjliwNmn+Zf9I3ZS
68Esuw9NQRerQS7tnQrZVi/JykaOswjzplg7gysWym1+s8bgntelC2epO7YB04WBNWNrdHRew0mt
3cz7LmhRyZkiFfc13R73gVmu2Bhz67DobLJftu0MxvXnGvfvFzmXwRCc/q+f/b2LNs0cXrZjARAL
DAr3BJH8zhq+f/snBYYuQrVkhIPf5W8UDDI4LogzkPjP/esZDpwh5CvvD+fqR8H099s/TzffvZib
CWIGDxvzU5AUezFmKPHfe9wf+/fmnxfx9+/9p6e+3+nv3f/8Pfg6+hp1Pkv1DFG+P7Cf3eTBHZ98
py3f/7QxI5iRjBGrFZiEg1vRlgyBfGMH7Q+aYkjuATJsq8ItdjnV9bqMxQ8xglzt3qKK7KCMRNBw
DIsHgAgH2IIf8dSPnyEK2zyU8uSaCMeRWdGxmnclHsx0uhP/+DavsuZQuWxwWqU+/5FvE99jWKin
2GFYDPohSfFtaHoVY57520aX8SFDN+0joy6y4z9/f38+mdOxXtx/lc5/7f7d/Ysw438/058f2phw
QoGpCWHjn0fcf/73Zf15rr+3/z7X//wzW2vdvWy21dxAd+awn55WI/7k0Vrdb94TWe6JNfeb9+/u
P/t78/6z+xPcv/t753889h837/fDtdtTt/Fe1PNwZM4euufFBPy39ADn2//tD62yZs/x9/f3LJno
74Put++/FhW7H+XuMT4j7lWc0syr+dYvyH//8+39V/cvTrSiRabt/z78H3/ifhM6n/XHuvv/VWj/
mwoNr7T9P6nQXqM6iPLo67+I0P486N8GTOdfpi34EQpUdxaa/TVguta/BE12aYMadFzHs5B//R8D
puX9y3Yc5Ge4M4UwDR3l2L9FaOJfPJuF/FFI1zSRjf8/idDuf+W/2KFd/j5xODwnL4P9Ef/wf3Zg
uiAkCzrcxq6dqkcxh4jYSR6v5YnqAXsI+d209POtrCpcvvLY9svE7owtzDZyYjLLbw9j3KtDT1FL
X+GhIF/NMAeAxrOcrQCEDZrDXHt0Iw5Zqb00NeC5TnuZDFRVjlIrDz9aauFgY1+PHQldgTHcJGUJ
n4tDpTdPwnyZ3IZSEwsyyvpzagi1luFD8nua6rfSH959WeobyzMYggXDZ99co1ecFHCe6GJG9BWk
WX6SBfl9D5DKQowkpQCBJ05u0xgrLOvrTtuPv6OmXtlS+JugYYqOTK4bd7hrlxGGm0OvB6RmmAR5
+7m4FLk0D01hW5A41AyOFEB7UZUtDLCVkw3jWMgIn11JPJoHhRgI32+JFQ4hl7jA44QSSB8JClL1
FQ9I8rokvtX6a+r9tBzvGeb1OY5AOBuWt8hmrTtB1O2Bt+8W+V29CeZ5XHQfyjmLTKPC150B+l5W
ButCkWyO2tnFfzWRTKPnsHzMBLe2NoeXDR7TExliNcnt91gjNHKKo207+fYyiXj9pmWJdc1p/8JG
4b1wVspO8+MoGwx0sjyVkTimFf/2faCAaWJBqRJdTdXU+Ajz4tg57O8MhHKb3At21hhEl0xvf5Z9
p7bhQA5ZGPne6wi39nWcjH3Jvt2skOqYfWbsaK5g15qCbGUnwti58aOFBp5NYL+hawQnjXCOvRsB
gbTmtlviEd8dMunDULCYrAmOYf7CgAyvQTAQuRBCyjfs4NgBOTGg+PXYaphe1YPG4zqGWnOvcwRg
GxifymeO4NdJz27VfGUCFW4EFr9DNAB2HgRMZ95+N9WZFQGgIrvjl9N7z0grtgQC/pxc7TukZ7bp
zaRf6/6I8cVex+mssaT+yZm9525+quf+n2ngHINwenBBbUQTmMqMfwuVS3IrDMPC8NFB9s5oiVi0
qzHcF/thxExRY4slysKAkps9lVOMlt8Yv4eBNJV7uYYW/RSIjo7J/FFzBrtf5Wbczs6D/HD/UmcD
OCnNZTY0p6FpyOpWQYVopJsdHO38xVa0ZPsYNcMcijmkH/TnP2wdI2NNHd56CztrfySuuw1a7FBx
nWNOsV25yuqhYeKhT2vTSX9ns0fjfspGmChYXuYtbfEzldlbnen+xkcjpKoGrhrVcFxIkOK4IcTd
QjJ/8ZnzR+MEoHy+5t8vxWRLTyRModcpVhi5wV5DEl4knTvsPIao1nxgEP2c46ymYcbAuR5StDMO
tuW5Tevf53VZUKz7HN0ReqDmWOjNY41jZzvF4sEVMTO+xHmomI5vhZeutDK+ygpqTeOEKHjYSrVB
0B/uV2KTIKmUXvW+LTwmx/ocPaguIR60ZWlCh+vgr0GMIQEZ4vS6bkhYloq5pGjsatnN9pm4c61N
3emXqpoZ1gJmsSR/+s/rjJynCDvmpivUtCS1kglX0VGoE1wX9uGXGzZq03Cne95lnSXjrqfWnn7q
CfZdc/6CVIlcgFvSty2+LryXNFTuCZcW+4AykBxaRv9JEWf7IbWgaMlxd69uK81IcY03I1aTkuqz
xnKgQdXS8q8+gyRIT+4a9OzUFEvBkmyO71GioCypVwjrgVXXGdUjAhB7pUnepSpKJEoJ5iimGY+3
1HVPQk0zMEObti1ET1FfbdO1HlwmjWkqp6MRY/0YEH4OtTxMZfBch0O+TYn3AufZS1YEdxX3o0El
Zm9F2PQH00l+mnQQ1mLGxiEUK45tk0YrppebcEz29wvRUNvnJogBNAd5fxqG5CknTmfLuOsxwWL6
MNB0v9Weh5u9rl/HumDdqpqP+y1SIOKNtCJCFNu3PjeNs2ngVoJ2hb0uRZRYYNXdAU4OlrkfcNR9
EWKl1LUVDmj7ZFTmL8Abh6wu6sfEPfW2jf3cbacvWPcPYU1nNsvACHCwwQMzGXvj0GJSYsc76uVM
3kAWYibtWRGAQVI48EXESSXGdyvCP+8bAfOmHjBo4Hkr9gTl1qXFvEjIQd8Rg0bcqa31Gz3V/F1j
kYwzFUgIOPER4+AXXzRTEVyD8Nv2kUEVlT1D80p6ioO61tPksuRXEafdOC4cPlPnYgi+Sz92Afcm
dAQNd+84hTyA/BQHEUYnKmV3K+u+mIUNb01r6ycHTP1GE7l1whZHPsjUJCvXtZEMFJq99lOftkHQ
NmuziV8R9gVM+psB87mv6D2nFSjP1EXkEb4JJ8tPgcJ4VRJysk7KXuyG0TUPbdG6C/xz7ZMzrmw/
bS5+Xl5Cr4ByiJNlm7QgZ5F4Mb4xkAdl6U9on/Mkkve0StxjH9lqb2Tec9Qb+q6nImOdUDT4Iavu
0rmdYORBetZ5LhoY/IJDmK9lqbYsSrDto+QaRuYV22r3lFu52BZNcFPkJwGLa8cH4eX5uay5Fekw
tRQsSjY+z0Fg7TXNevWJ1v5sHLNfRl1Snmtj2XVx8tRZ+JOk3R3cARuXMRjtwZUoLmq87nqvkZnU
ZGsLnc02RjqPKChV22Gs/I1ek2TW2RqAFtD7NxicKBK1K2IpaEM9TW0UbPURDx4JKkvVEZI9SKvZ
FSPv6qRqyjjD2/Vu+1y4Cg5VRh/EHdMvTXk3psqAigCQKqerToErx1NenthkWmilffOg5HCWLbzz
sPbsTRHYl0k2/SZKLorMnL1rd8G67rjTJKjLSr//UJMbXI023+YEzqwdWig588GcuFdIhMgjQnGi
Om1v2lhOG2Fo712UZUg68uwlC2z62PE2SOL65PcEUnEVmo56/UT8r7YMzT59sP1QR4trFEezsZ9w
bpHClNXaJdTHEEwiS6v7OeYBkxnN0pdJ4g87RVMkjmMUxQnRJsAP1Utnz6LLOi7A1UbqRbmJw5qJ
f3WaMOvafNpGt6heMuN9UkaNspS3h35lFtbybBSOs9CAkkKiZRC5StEk7WJnemoZyZ3ahLFPqxfm
W2Ru6WqII7BhNN1ycE5li2/AM7n4wgM7xfF09vNOO5SNWQJR9qaNgkvIB4OXgI+k3JZ2ZJ16TOk7
RL8nfZ5zWE5rvVScX0tvJgmHmI5rNiMIGft8TaKzs4sDslQbq8eBXpDyldqZ+zh09cWLx8cO8haN
Y3NYV9JS50RqwSHcxLWWkm43xhuzjOVLbZmfLH0LOsPtSzS05M+hfc5CzjiqsGw9DQEmjTBKT7LK
fsQ0JpGkl+5iipXzjl02CT4Br3aXkBJxPTakQcBubFcGV8jLqKybN2JvY8EHQVk08ap0gAjgVmkR
APk1qkyJenkioy4YnHap2W29w+yZIIOk6W82o/FUlDwdWQj+41C0b21DC1QPZPmimwMvjBbYTweV
VdSV7ks9SUEg0FIbZP2Cvow29DCwqldT+cHcBye9oQVH1EGI8TAXrcgJ+JZZ3RFJbHULUeTOJm+q
lzxh8meE3zTeLg5+gmhu99iFKVb+WKYzl5UpKsGRXD3KaTG0bHRioV7DLNH3Pni2lUNmxC6Z9K1g
tWOZqmfgbDMBxfrVZDBfRljBQ4XRx2oTCuJOcHZwXDUt9DZ5RpHs12+jb8CxCHDzUnp0m04T1t4h
fmWntePKjENxZDKXAGEHB+cp6b7PPIkoFc7jOHbIy8lVS6BdkHeTpdsEvyWk/viLZ/GPtKLdpZSF
89V5AZ3ysGvWkYdxnH0fkX+D8d6yN6ym4EYiEWMSdKa7Igvxtut6szcMjjuM23XZwidJ87xHToVz
zpvCjCGIBZITEcfWSdvfKCrDpwRE8tKS/Vted/0qsygO4VJDEAlsFCnWGcgCFnVMwLPceDHhNL12
DJsQnDl8crTfOcr6vWBeUBb7IFYeVH1wnnQapw0nGsz3FslgFkC2csdZkwPiy9QID+XyicRbXWTs
lwv03OMqLzjzwyirVg1HNNKFdqb6ugTAMk6liVShdps9FwnaQqqI9rnjfIf9ZGyaGCy57tETQgIr
t1E3t/tVVpyZbT9Gqn3uPdAgVL7ueuhKj11wcCqrEtII0aw8MyTNOvB2zcQzw+T47cCO2VamToKj
nccXlhvqDYYctzoGFjiGgOwzmG5rVklCL/wYr6sly5UMMmz6VBgkVgUPQ+aqB/+DFkSPQq+pdxlN
DBr2OiLFzLb27Sgfo0Zrd0yR5CLoEOVJMY8tuyQ9mel5cqpowZXJXDeqCPfYcN9HK9xmtUxfcl+/
aDZE3SzMgGNXivcn2doTLXmPdy0uwWm3DrOBos8RdybzeLdm9oLYBedJx0e955LfZ8nJm2xkd8nE
Qfbn7n6iHjVAaQVTnyjXIX2U7a9J2dWxMxNefS6+6oBEtt5mQiHzVkcLNbS4lXpvD5KfaRr0k7oR
6jEhssgIzXGZkjdD1WeZC6OYLSnwKNfd2IU7wtQY0MXWbkQyt3LLbtgx2osYzGYkVHTgiArU3oZw
20M5uT/a0SuODuPNpcrNo+8QDNNWCVhEv7/Yebvu5eQ9eilBGh0TNy27ORDSn4QbRKQJGlcSHqZD
2RU3rS6wqMO9F0z47fOAVSCLKfRCW56KUHiX0KEHmnfIeSqQv61tHzX5U4dWcDSBBYChqHgvEZDp
xVOPCBadCr8CO7FWIg32aKiJlDBJDKvM4NgEmkDNbfnPNskFofTgME7lJ/ZeziDjinAq/OhwlNWA
0ofQfGhmRpZR1DkoHj1eWhCTySlJ6pU7X3Glj0A6G7Jh10KtJe8Fz5tsOHv7WN8FLrorGw1FiIwQ
U42Si9w2j13htsc4suYsOApEt3kevRGtUYtOX6RYZnT0xGtTJwMOqDoJalaK+9eDberEn1yqzXUG
3OIgMKfpYaD2YWOvYnaBkNHFSxDmasvYCHS6mWerWtfMA5BlQq2GgsoFeP5mgCKBl0OKpZeEr6JO
KWuIgliZHO8Nl4BF+d2TAfY4TA4yqK77aQzdcwjeYhsnzs7qK2eNbu5XpXu/nHQwt3g7fjgiqffh
1G48mv9nNsMEP2EtZwArzFfLxu7peS+ml38lPckSkzdRvBoz2F4dzElU5zZHswAhifExvDCYHar8
Co3miSPxbjdZv0ezSSkYPubTDh8UFaKpp+9h+4BWdnzzg8khFZgJNJLw7JZZ7t4rgnGvyfjUdeoV
AQyhF7bH5SAsLg4f8aOm9eairpk6T3CjHsFuQDIw94HTtD/4QrpPskyqUj6FmArxLWy0nkAeBhic
8R30jtoMVwPl0iWKoPfa3RhtAtpOgvkrrJPqBC20J/+l/hASxUSY2ME6tGwgY/F0y7XoaegoPUf8
Mlv1PiKmY/uuNn1tlOASaQnRaIN2kpcbXdukIuo3QUL0a9CWrG5tNCHAKXah2bVkixg5NoFpJC6r
d6FZYy+CeuItO+OrmrJifYUN9db1BevNUHApVGa9U5NOHG4/Pqjeta8s/c41zZi1GikXSmBEj2DM
3KPQpVqamktF5gyrqi6jDzPs9myoUlwYwdqWsyEyqsIzmoWISr3Bp4kgi5wDEmLrmk5MM6gGbD39
F5d/ayVC/yezpXQJmJYMyXqkk6pl8b6LW/jXk3VtNOLZKhf9xgBVfKV7jdoRItguRKSRS+WMDWWN
Ee5qTjkmS+ARbORv5a8sYNdvEGIJcJ7xKw3Wqx2onnl03XL1xxOre5FzxprMQHxUct265leKYreu
gnOa43UZuaArh1XZzeGYkED8YCb+KUr14hi7kDgslT2TdsXnH428UvZT1BOaV7XmsY7UuvOc56Ka
/FV2IINhEFV46+YvoUDEL9vs0SHvY2LXJwLwBv3QonNH360a40JajVSHJkYDgm2SDAi0st0YnCGX
QR1OcPMKCDxNQbyGlvAhFV62rGvgwIXGGVaU0bfW9Utyld4MZT9UavwaUFPXAdRx32nwiOaXurcU
XiVWLK9dhWlnvXCUu5o2ycUxy4/Bt3fJQK87ix7Jh0XvNIdE5i7UGhKRaWV8Iy3h2vlSO961dEOU
O8xbQBnRfQ5E89uOBNyKIiQjGktCSsWD/MK8DAJGnulsVa+OtK1JKZgpZbnervgcvwT9eM7T6iVM
baSXkfaSp9DW8kohwUA1sZhC9H+9+rBQvK465yxRH9HEQs2SWsLZQO9JFkOcvfUmhXVQwjejN6JR
bzh9BgaqO6k8BAc38CgAijhkr2E4Y4XTd85JYshw53W5FWxK0Xy0ISR50/BfPT/+kQyJvU00/ViO
6H+4xi/ReS5AJJCyklBkmwQombFxQxd3yOhRLIQYCB5jcE8ayuyapb2i3aRRlbwUSx5pvr0CEiIx
ErArHQKb3HXwgvZYemS0xC82ljMzxXdMQ3v2TmgkpHIgV4Y2rFWDRqigZ0kWwITXOv5Q9AeR5Aoc
XZ21bHv+WbCIv1MNPVowrfAFUbAPaxQawAONhKwzRmd4F0AkYgKovpU7fEutpG1M+wCCH7XTqO/q
TIMhYqwbI0A13oJ5q+gm10P1S0T+5yRIba0H5HtF+qDIYFsHg32kZjCZ1iIk3Bm2c0QtHhNen5xU
YEI9HiFoZ4YEH0+XpqshyHRtv3NncuxUNJ9+4j5Kg5QafWL3bnjNcWQcYpDhZSNHRyNPdqRLr4y2
kRfDMmuiY12WPwJJIYdWeFNXXX425JF07W89JbiSboq30WN1dProO7B70kyhB9C/u8b6aOyRYJJl
FsUrW7FG4Yk5CX4FNjjA01lYGICbX36FBWoCdJXBD+9Nu3unUiHKROZnJ5LQyvpXSc2NCz0IaXhT
2RUWhxZ0Cslnpao+Ex9XidJkcmnHWUenTe7G5X8Du0Y8qEPHe/T4BPDGdeAy6z1Bb+bCiRGq9IFL
BKltPgSJTE4kFm4YY7+6mAJIM5SVyj51C/9zpv0miFEd1MQZl87dBcjNi16bLVVI71ioBn9D0iUo
AAnNyOnUS4gxcVuVzdWTkqaNmZ5aS3MPZooZvOiozNKWE4HxRvVMhsF+MMhv7XJ2s8THXO0OhHPS
AB6PQnafKDLf2JLVH7Eo2bcOHQl0zsRcWmuIcPYrjhwtrwVVo9ppgKgWHnlVruWcvLx8pLpjunvV
JjLZTK2vtoakC9PoGSItDzqbCCukemw8hy5/yMvxJoaWyYA5h/+k5ipv7EcBFr0osmd9QoyLYAuA
X2ozh8eYvzY1OuxVoV2tAiUjC69ZYkIBoI06/DbpbYkkJEmW8UNWZzD/TAtBpHDDYxOHl6AKMA50
06dv6t8KNB9nPpsk9jHfLDcGYiACCoCoWs130JOw0YXnqMPmFSbduJEB6VRN05cosBGsVr5Vb0Dc
y23D+UdEYnoi6TXHBAsjTjVQuvq3cEQeS0zLulMEGFv9GBEAW3O6593CrP3ffjT9HhPbfnR0xjle
PDwmc7BQlHBRmLtWAKZQBESsAfqE0MapCY2qPoeSC4MzBe+hA2mtQVhUDY/39JTGNL9EHTjHLNKu
edLs26GIDymKw5U9k8z9ynrwzPKbMyKDh9b5ZQncdUKZphvJOfeoKBgsBaBh25eeSOjFqKb2ZKXl
vsfU37cuKJ+oIjCwqF9jr72JCvWUS7AWUndMIY5FhS7SrzxNgPwoIvYKwIMDPM2VikZz0+HyOskS
x3orX5qK3I7EL9o1EVjNro7Mo6UT76PRLrM079tDsv+e6p9F2HUbi37AbqzyOYFKM3bTBKOMBoy/
q/YKw3da9hszkW9WlT1Les5r32uGt75HYDox4vSj7ZSZn30Bjr2cwhejqwD8GVqyqyXhFFFkBp9G
7a7FkGUXmQU7xpIL3gh3NdbhLo/eO8rKc4y4eCSUbjWJ9EgPPlv6tBGmTN+XBhUeKuhFhop+jTtF
sSmbwVzmTWONZH9oPMe+z/WoRHLji8MYVgYz3aHe4DLhM8lfKvGsL8uh+JU7ttoU4mdfosbLSjsk
R10j7Hqg9K+yi6o4Yoi9rMBkfjdSFjJL2qkC5KFDUI/eAUwgMU1jeqNural/jry4jd+hnbVl/xNj
JMqZTB8fRSsfu4Z1qxqqjV2D6XCEmochff2QGkA+x6MemupxNAtaVSimYu5XJ3vB6HVn5+6elvq0
Er25DZi9LfsgG/dOU27KuMsORq/eoIK6eEXgVEJQaAf5DAj/xWzVk4jlOiqbXZAInDd9tg86PbmW
nZZcY8rCg6N7T0HZ6UeQnuckFN2Dw7JaWEK7MPsS5Tmr2+LUtVxkdRntZTh7/E220ugR8ncy4YgU
YPFOGvc6ZNWVUhtybWjtXS0wHrRET7bRHDWWRXN+lHnK6JrUjq9f+QxTAFdct7jQLBu7pLpACkNs
87yhH1H91SiEy0ytegydK6d8cPP+0k/surmwjuWwF2n12Fk6dSEhkepHBM5rl5OK7XhOtM31OS9T
pU+j6XDcIh0tAr4srevclaIN6Ra0KAzBGHtaYwmbtYUeu58pA1MQg3d0RvOxNqJNnEfw3oBoLu2s
27oab0+zA6aC0HVQZzi6C5Ay+gaIF32HFJdEohnEL3NNiD0kppKxf1yt0pLxSBXaL8FMRywVa0Zi
HWNJ6aWPp0ljIlrFBdNUOSDwl+m2NVjqQmfedHhk8oyAE5sASMe8tkfhtNWHCneuWUPMNVmdmAIw
PqCG58QM2++4JNxDEmZUDJjkJ4MVujCACPfed1cGDDKn8VkUnCiB1feLjk0lCY+/UoBYq2RiPBlq
4tWJf6vY+tWDci+lsNdDGpVr0osxG5Q09dyoZhMb4ynvDfkoA4l2GhEHgb+EZb3SX8sOrdW+ytLo
DoPjXCJ2pcxaMuviZXjee/9nApNuYecO4B4NY/XQJ18qI+6icm6GwTra9P6LO7m3wQfJMQa6eSrd
YW+K3mZnDCTAqIsfJCiydZhwYXbSxY9uttuyh7vhU+42nh6CHxy+OkOsjK7MVqX8GqSi355+eca4
G9yKmJAQCassYCB2yqqgDaJAg7A2Z2hEzgo7zkOXhTNNdmLacHF1/5EjuEGVDtzBrLZd0u46eD11
P2EQD4x8yfkL1WVsr1owT64cFyW2Vy6VR7zjCJbFmKyHcSzkVrrql5a8kRpLBxh2cS2shykhhEjN
rjFJnmBnPdL7fTeqZeNLNpcNhBfQFytU+/xV55q7bfg+THW/Fl1JpEtaM6hmV791cz1YZs6wIdX7
IR6mn1oBr1Yf+5/8Qw7idgUBpL4Ven7zHqcp6F8YeG0c4ZZn0ToPDiPEMYF44dpsaJE935KMfMec
Xe882iPSvKLpkxDFZ/VnUdUXprWoeNvwZkTB2a00wsksHEAWAtY2RAmTxfHajAiNV1Hz5s8+xs7u
t+QyhDihy5FJK0rujgZ2mFcHhmuYBfxpmwlU2S6oJkgZARv/gbhvUkL8Im3WhqjcNT0gHFnCpTtW
9zsNvsk4mtWlK8J3Rn5iHaGYTzwNmY28pL7zWBnmSdOtm6oSikw7PTsBMgbDpBeksuA/2Duz5Uax
NmtfER3szXzYmkfLstNOZ54QzqGY55mr/x9Q9adMV3VV/OcdUUXABmSlLcHmfdd61ien/468FCr7
INFlAOERMU+AEMDrleYQhp0Lvm8ptyMFmkCt5W+RPxjHSdvE3BXZelN17TprwYAoQ7kBUFpvS5XY
La1ocsyEHcYYm2Rx0wd7YVkdTgPfRKLdZhuKJvaKp73o5PqgZ+z6nKUdqD+y53sPgWxcmwcvEHjf
eezSMUFR7s+OwqwrUC3ggIXQH5rEoW9A/2nZh062ROX7tfF5ePInjk1Mc8U1972LLikauLPYDXfN
3sE3nr5Pe4OuP+uldSkU58iD15rSHlLR15B3bmr9IgdM3XTmRtcR5/jdta+rV5XW5ugrn7K67U5x
Lj+puwoBeeMTOgTYGOiJQ5YpYe9hZT45QdJ/gji+Fv4EB5ZpuCkKf+NNgnzPywpyQ2Hvma1HZbYW
ygpXFWF4Q34e8Q2tpymwtOZeXkAubzBcWtOnKea9FzxcL7UBBrOJpLExCJHpW1w+TJI8R1fXuhqD
PoCCtY0rA5pCFDrrXEfShDm1XAxJNf3ZVH0tukBZU1QZH0HonC2sVxs38IOVlM8Gso81NfFilbnp
2fUrn36RJOWLaVci7AVq2GXaIpDqogxyCsCbnsf7zovHk3T7Y8TfZGnYuIc8KtgaXp9uoO1s6BRj
KrvP9i0BetS+QWPZa01z8o2uFHKpYXSr4ojvWblT7AjYkTPma++LG2GwcSfsfajjkrVhGcN8iv3G
5C539FL77A9gxlWiybbTt3apWzWSoJ6QwTB0L3VqvKsVfwYjUBbj9NAwFBSziRrOsCMtBrU19+U6
isrmwRQn7AwJaWblO944kt/dPiYtOyqPUvUuTUhl13bjnyRZgyhT+x9+zveaRzUNvvsWgzkGmbxt
rqayyxFJ7TI5uOtQxLuQJkwL+hEcfTrF5LpLkCBYakwV1dGwpDNpPUFk2QbMuFZ+E5DnlOUtbBIw
IKNRXxAzBnsMH0y+iWmuQcHAVGVOUjxLbSrd+OlOq+tjo9nbKqap0PY+3xOZ6zB2YoxfGe/MIjzx
QHnvOXSrYmsWL82YDit1sBbceUMKvdVZrYYXJzFeQiIwN0NYbxEUrFqLolHcDsWist6dTPq79ls9
mG8kd2Nc0pHvdIF4ipPQXBtw4xZOYH7z7VjAqiqydZMRIgG0SJmat2mvrfA8jYuCpxErS16Ibe7j
8IzHo7AFvTqvItLOGfdxYK5T2svMtNLReIc8NqwVbhKHkI7X2q97fUo5PJMVxuMl3ycXX/tbhDEk
T8MfqZEcys6zjsQkrFIQ0Lue21VFHRSaebTPmC6+DsW5gpn+1fBJ2VMjFZnlnrmYwzoOzt7IzoUa
nXRq8lSYn4FPXLVGVieJwt4t+Qfg/Ccg1dN4+HT6iodky95lDR8npl3lQhvy7J3AiGKRlRLjQS/2
SuBsG+2P0A71o/o95fl0pTYKqQc5wk0zkSSZIUHgIoCWK5LjxvMNklGB4oxC/BH0LjlUQfNJqC7l
A9N6a/RmGySmeBRKIx6pzuG19CgMa7SFae2NS5eW3Jb6ernuuxgJTGu8qQGR6LRvVajpA7buld4Z
XxICnLF5XHvnISDN6zP3Cf7dZA0tAoyCAwgxaio2XmCshIgcM0J6auww6rCNsEgsczBPKwEQfu1h
/l2gOxsxl2uvdfsVAAoaELWMiYFurnyKEkzPAeZH9xQrJZNT4hFg3jOQPxJFgVWjrNtFwfPdIiqD
z1YOgqpOXso+udTUiTdp525SbjNrn3be0jNr7JshCQ5F8Ywy6nFwh2JJtDez0/hpMO1zizugtux4
aQK5BvqKYiUCzmcWTImlSTtqQBFb5xPABuuKmyO4InsgWlnld7zzdKeHJdPwg1GRgWDi2GuHUbm2
fcQUMndodpMR2hPXY9SkKuhmHCxlNj0Z6FUMDsthgpUQI+IWkAdjzKp0eZgKOcvcHc8j1vQd+HMY
jaLgg61y3RuM3WAlIz7XKSxE4gjiFw4wD8EhrqLsW8sN/zBOQCDFCQidoryry5QMdCLPVce9oEbB
tKoSWkDVoCoxzPhFuputyJFJPcPElRam4V5kaF+c+qLC3FsRrgGksTBorZGrjPLqW+K3xClJzYJp
0nJd5tetlZSbJA/qy9FSqlXumz4C4tB6cJhA2SOZAxF6qtVg5xRYfL6Cg6OfU3yemeUYK681uRIY
ZIQWyU8XB96GJ+le/VL6I925ERN8+WRAITuWVlnvFYxxZQZh3khGc8m1jWg6UkY8aKK7GGHMQAE3
xGSXGa1YGSQat0CJHkhmQsRIHY1bKg9wKbI8Pnagk/hYJiDVaAHxNFYzcxnpm4HeesIsx3MXQB5Z
vYsJijLrgeOJ6DZO9J5q4vj4OpOVIZ/gbxPlJ580fyl0gUCPm7Uaip/jxATytEmqHLrJYaBOVQxm
t1fyGoZQ6T+gbzM3CLgBDJVq+Sl2YA4RQSLJ+uDzMjfUWgSE3sQoUoEVRRO1iKYs/KK48PcGSKPZ
MoEyCiRNQXGu91/14NkShEETwPWkTVykWeKZgkqK3UruDLsveDyEozSLLbkTXGAyGBuHVB9zoi5R
7+4PfMPOlJ4prtSYL1svO7RDTUgw2CaD2iUo34rYGgrgi6ru1EOJQWuceE/z2wEoQU2STcLen7tS
RRM2gHpMrKFe3NTfM401aOsnit3FZgYVKhLHm9q6xDO0I5BzjZoeYoQRu61iNNfGzYctQVraxK4q
JoqVOvGsqoS/qjlRm0zhUBKf+FReKmF3gsICBYSOVw2+59iFuo4vh4lvahn7Qc0EGpaW4/xocdtt
hhbJuDDxXMKHgjq1HCcOVwWQq7mhuSZRaTbpbollfMemKNfuDPNqca6ME9/LA/Q1KTFo01ifsC/Z
qA5Rcy5F6WEeNrJdg5t5XY3KV0EFgvZKeq2Fa6y6iSzG1/aMDj2kLSq/ksKoAnGZFhORLABNluPi
w/DKHMaRI8HrE8EsA2VmyqdIze01ATy0xACezYsC/BlfuH47TkS0DjSaCSKNiACSAqNjh/fYbDzI
5hPC08CKZ6E5IVyDe0PQX0rbfxmtd41cPVQdqIVjR99qRmhy4TL2kZB/eAokfcJjkfw5rljqeJ1X
aJZJlM/BwxRInJhmgl8a3KjGVA+gRzeQbUN+etWk0LYFFznHalNMlMI+uJFrHzBxrGRqKWAuBTAK
MqnH6gAb71ss5SRhTMF9Tdz72jP7JRCTdx5xP9u9AJiUWGdugBgx1WY4ZBPrys4gJBV18YR0ulsH
ifXk8Dhg8ESSdPWWiA0XLyNVzWGIj1SeCSKnzIjoaimeqz57HX2dbJBMecOcSAg8BFNyZ95n5bDF
7OOmdR4oom710Lny4MDkaXg3oskcUI/RNtObi+I43mFUN0TcPqDWThFlQiwLmQt73giLw037JY1m
/QBMwHX4uyE73agG34SGWzTtLbFSHEqZuWGUm1KLn+dvlSDDd9FJv1rnRHIouvuo8doE3fGxnFXP
82IkS8eM3YvXY4OolatV4DOhIg48Jy/gWdnDayycdsOk43Nn6ZPXHybNMAG8FGAUUHnVbVcl4tC4
6O4G9cRlG2Hy9G7LDPVKMX1SVFcNj/rg+US2UBvvzW66Owxf/AlWpBQeL2FgeclxEyysiXbRucXF
GHlcKTKiczTlDN0p2Glck+DdPMX4EzbCG/GKxr7Cv6/1fjppx32uDJljIHBGNZpsWpOiWiiVXV1M
n+5QP0QTPwN4XM4ztafv5MDDvknzp9NjCmaeuy1GHeWlluwd5lMU5gC4uw1xl269cnazU7Fs+h8U
yLnvG9BVJ8jQ/AX0NC4JiuzoZCoUq4OJX9ZOFzkZPTfg1sBExFX00AijWVZDjzAs8J7aiIaq08Ye
8o8N4AdUx3nF103P0F5ZEc+ov9ih/o4YP6UK/paYqWoTKltoVOUEvpcPiGvPIUtaen2JQj38ORq6
uwoNG1KPSTNpAAm2CFs+v9IGDobwRFJCoWs2AG2jjPcvBHdO+sub0TVhg7nULB5FpDG92V/C5mK/
HUjcrrKdqiKftuA6bOIhQXIUqWeZF888kUBJIGxUQX1FKQiOhKi1dFUBCEa3nHmvWfYc8dU6WUGU
niYlNKXmp9yPogeTSllKYHqoDz7Vp95dd76drizpK2SKa6+hFVEWDwLtUMdJvcJYUJ1c3UJEWdPp
FEFdLms7HA52ysSpi5JtAEn4qa5hdjrjA2zT4A8699/UVrV3QhJP0iZIjbjlEMWR0o9Vk9Qle7nR
XwjcwBLgLdEEq1clD7i6d62xjyO6BkbG3F6HrQ2nlNumB59q0YWwoPVY+YKHH/LlHnRlvOwK5UH2
NAsTvw8QP6nB59FhamnG6RrpCA4VkiRD4iv3jV7vXTU3L/i332TZJScM9Nkx0HiwGVzoTHlpHyhD
YCsoW/GQ2nzO8zLgMmn01brVpjvmaGsXdeovpkCEnFDxXimixB49c566tQ1JxA+gLajCVHQlkNxq
2zh2EbRlob1XjWykqx07W8mldE3hp94ifhBQedS32BiTJ8Wwn/QiHs8ZxehVnetyXQQ5ad5BWG2R
Z0216PJb5KbesUfte9AsQARCxsqJyuEPbhXiEA28zSikiNiB0j7qrrYNrK4/YZavF9lQ92eUgsoy
0Y2L2hXZNwBIpBZfuUuk7wgNiFz3/R1dS+PdQfS4smX+Grh9dJpT3pVQ53PvRiciOLnRU1okRUN+
kgo+p3gMv2A72Vl5bK9RtRFI1erj58TJSkgL8R9aLuVWTfgw4UcZ0E9H5atj1V9FLDpqn5TCuiFW
z7pZEgjuJo/NtBWabUexY1pN+UCdNVnHG1g16sK1ixg6Blo1KoJ0+9W+wZDnWZK4mOnw+RzCc6kY
kbZ+O1Al+wVuxDDsXLL8lsjPooNek97R4GUDKCyZkhrQ3j1kdHsfPNhT1ZflThfI3PqKko/9qofo
B1Ia0b5t6cvMsyBZDfFzNmTFOXMIuYY6qvKtpJY6MpNCBYLjne9k+lx1R7RDyaOaWN4uN7UlLfnh
5GCbXsQm4jG/NvemKMqNVMqfheJL7uwVd4CMKgZuL6i8Wak/Md9EVe1e4oKPfkN4BvgJqW+8zMUO
xS/2UpOHjEEjss9qmcLqrUlIMigWPqE/hzVgOyGJqBUNbxfXXpuCG8nD/BIZfxRe273YKGkMeNnr
KqJKhzLTOAYhYEkX40tk14LbIQpfywypBQ7WN9vLyp0tW/3kes0z1Ov83LdQ8k3Rb4Ic3kadkxRn
NyOlvKyMIW1wIXN1ICwGhRwFTQVWonHt9uaCVkdGNJL2EJpqdyAvaR1HWXMMtXKuMUGTbgnig9NN
dE7fdUcLYvmK5nS5QTCKsd0cv1HiLZeI/eIt/PidHdvByoB0/G/RHtZfrs2WYeq6bXOpV7HFfrhR
RKWQAJbUbIeiYMnUtwT4loYHFSwT+VjS5QEl+lnyOcYxA3wa0jzUiZEEO8dQg5NslYsoeFBKYbG9
0mv5g2riv7xFOTlhf7+X8RYdU8fFC7yfCJLfbx92aVLkQwO160WorSsPo0Zn08BD6yWPakx8epMk
IbmEvPcoKUBPS2an8Joe27BbCfUap5TefcqHy3a0621b9tbZRKwWZLaxRJckKHTTr6JmCGSECT2l
zkz+y11QfAydAHIHB43gCVtXoecYH2KYcwUpvTr0GbKxtDjrnvGIAW8Be8deGcJIz1VyyLMWpgmG
LFCM26BPdTqaCPK4+nTo2/MXvQyCldO/005CNZcVCnrdBE/YP88ddO0vv28bmYdqO5KQDucvv29s
iIqbuSVK+BBQkyTVaVXlqrmTdrdKCXh8hkXyvffKa1Hb5Vttfoe+WRPjBBm+TjF22G4COzNNV73b
QopNnM9pYR2TdOhPNiLudRlxqzfKAmZhIOWidxMeWNLcYK6Kh8ygAbrIE0vbth3J5k6SbCXPFJ+J
mPzZjhfCB/prnntooGN95wWOiVsWqb9aU96JLIQRVPYDqkm7EkTL/8XC3MJd/sWQL1Sd3J3/PRL5
v+P3KvrNjX87408zvpDOfzmWtKkUER7EZJRv8C0NWVjyv3RdxWjPrNCRjsm35k8vPhHKGl93FaO+
bWh8Be6BMAa76LSzl0QAXUUn8//jxWcS+tsHfno/Qgps/6bgg6/CdflwgcFwzjO5qv8cq/qPsh88
tPNG8NA2UMmYEI/vAU+5kajDH8g8SC3jYeZahhUlMQucUVZmy97v+qvnt+O6aSjeOXjznsuyra4E
snFzj/PneeE1pJA0cWJsfW/In70i18+0YR7JDiePs6avuKgitT3cDsa8dGh0asQ0HWOcLXG+0YLW
O9N0dcnLON8XFgL2s+3Xfg84GvFU1cGKu++e1+Zj5rW2tZQTwJr7cCrd19JKuNR4SjclfYq32BIP
RlE2P0XUHwfRNF+Gsk9XbW+YD7EXxUQia8nWo6H3rKPsoPoq27U1pibiyqw8J9LlIle7+Y5Lyct9
aB6fF/exwo7XpOs4KBk5SQnM6tRhN9Ay0F0xD3T4XljQg+rxwLPGJy3eOWXyl3GbNiuc15wu1nz0
vLhtZ33EvvmFArvbl3GHHnE+3ridlaY9xhGN5kIJ86DMqurqdfQH9UGZ0hj15Ki0Depn9FYJRCQP
LeXHVTdIkqOeU5py8M1E63LKqTfTpD/PayPyZzD6RGUdp73zjrrIvG1q1DayQcTfXBmLL8HoTg6n
1jvojme/IQGHj51/cVzSiXu0cJbT9A9+T1JmN1iYKUSAZBWX+tEOG/1VyGxpdXnxpZdmurO0kqnz
dBjdhWsGOOHJCs3ul9OZKOlLRYPYm9Ptt3gUFsHBtovH26YbRPqD6SJjSZhlbs1UxZWs2xfTlC5f
EDpNbV8oqwL36YUcBOdiTAskzke/EfrxPt74qXuwpHedh+ZFM47ORY+jdhUk3Z+vgU+FfrbXJ5sq
DTv0syxawPOImVDPKz2frw875kPuY1VAQDfALzK0QTweKw1XoaiKz/NWM+rAo+bVj9u+ErOriWvr
GAP5g2yra2ggeIl5kZY0WlZGK//cngeDeli7hRct6E7UT/NCjeljMzF/SEDjPjW5qI9lGlyLxAl/
tKJ6gGGevGPZE4s4d7yXoYKvGmSWvPBoOW7NXiRkUnT50QqgRxqZ0xw9NVe6F79mdrx2ZaI8+OCF
oYQNYtcj+Cd6ZFrEKZLNWBx+GZrGFUDkS6x+Do8v/3MsxMDg8Yfse//Pc6c9SVjRb0xjYoZkBu6z
RjEQCudTyz/oaV7okr8zDFJ9fR8L3HF6bNTOSdPXTyXV7ZNqK7eT3CD09laARGjIpH5y6BmeeLye
N4IQPsht/LbqD5V+IljEXnsljr75oG46jaKO34L4cPv1oAl6CxgVH+zBS1S0aeeQ6vaZQrb/UE/j
hicYd21qVynaxe3tuGZ0/9yfVOoPjQIWLqN6q2CRfqrKeHiyVvP6bdHh4ya9YqokR+JpHhstro7A
dk/ZNNTj3DvVVvR2PwnZBmjq31/Uvb1A5rWXApcTf0Y/fUTRsB5V2Zzdka3bUNRUm7Cz2uW8GZM0
++gAHb4fex9H0FxtEkVBxcN3+pCMKORHvXXPXSidpd8byXc7WylKjB4Z9NoKr1t0xkLMAcafd4V/
P8AIEQ0Y3r9MKkHofLjJEt5HFde0+d/QNfnxJptVpsjqaiS107GAyk4G9V4rxUkaTmuCyDfMbZHU
L4oUE+JLz2E/BmO2zaffeWMrJChJ4+I1/NFEa2R7YLT4/qad85jvCQSefeofMCIaZ4GfI9HLyN6n
YfgtHg2fXKhyS5Lje0QezKe4RZeaDynaXrbmRdfuYxN/xW0jD06qPwaPtd8pn4yadA6C5JrTvDPH
tLhM07Lcz5sqicrg9xwcYHZ6iWNDOWjjoKzzWA0/j3GByT8Jfwg1oM3ciJfMnGgC8Bk2g7BPdM3Q
VuLTegxC3SIXBg+LW8Go0xMUDCYQuxesSBNDto+2Qxw0q7AhsUt2OAz9ttWflIYFcq4W5qcFk7MP
p802JpITGdC0NR9mVxj6sdxpuM4s/el22L4RGBh8qSWPGMD0bW+GytapA+vFsNQLat32G8ELAtSq
Mz6OBSR8OM3uyk767JtLZYhqp0joeY2IXPtrHZkPv0wi/6aKKeXvD006HwXLEYalw2kyeXgSH2Zm
Vij7BKeV96OzyEOL2xJwILC4q+ato1BCsS9aeh/U0B9Ne0gIn65qtB498uw84ZGEMjvakrA/akXM
J2DU3SPXE+XIXNRZuKR5UHVu3eN9x7w2j83HzZsfxu7nftjxdwffx5hh0i/oLQQKEoJ7oBvnXIem
KQwb7Umrt4+JUthLX1f0t8Fqnh2t0/9Ai7Cg+OJ9p0ckUNR76NjnEFnDwmBI/8xO0OQRKuszRUgg
JzF6W51HkadVWwkc4nb4dOA87siOdPCAsIYuNMMdjtaKFKckx3yuUS6MNOfNzurLIDL3J+FR4A2L
fJ84uKWE06kPsWzGNRDSalm1CZt4P7CATqtw6S9hbkaH+bh5aHBNAIoJ/jU+8gm3BuNbX0QODgC+
ayPuZFxmhLFNCeFXDwHsVc1JB64yZgUlcRNXDe3t1db9ZBsFVrGcx+bjqAkou8QmambenBcdcroD
0Yhv9yG9b5OzNWp7jV85+iBij/kpIYYccK5RSQphb5rHeYH/oKOnBK87ne779x3z2jwGhQAP0d/t
bkp8sD1V59WH82ow23CRK+19BEpzMh3vpx734gHYsAHOFD2C5gWfBLrCZ3/I1glP30+5quA/djRv
KWpffDMtfed6tvxsjYmxAfIU76Glqs/cXL7PB8go/klLqHpGzFvs9UFXN7miKZ/Lxt7qeSe+OS7I
CU063YX4u/zE3QeDz7Qj3npptPVGmZBPpJlLpITeOaLGeB5MSW8R3ea+q6SHzBHXbOHWj0Hmqzhn
Tf8ZQYCzC63WX84750WrlI9DKdTzvHU/oqDXTbOKs/7zGvMREJHc22vUWNNpYtFALdyCGHd76v/d
Vud+oEJsIGmGU2vwtto/jojDthb6YWSwjfLqtv644jEOe6hvK4TkaEh1be4G816z7GHj2MqzH6XK
U5c0W2M6qk3H4l9KPfL35otuqdzoDJ1gUTpzjslz7e/Pk66PMFWJ4vRnJB3K3bLNFx3SqW955B/b
qBz8RfQgAtr8KG9aDO+WfLGbTD/UoXKCuYLGNtB6FWFJnG3mu5sdxdoBCm98CNoU9FFYd8NmtICl
UZDt1v981dUIYf2l3sbbB3RnGwDNkWdZGmXB39++IjzFymJL++5pytEsIZaiRY7aXZTYORzdadsJ
fJD2uAOwv+HXvw3awK/PKGzXVj1E9sL3Nf9xVEe0FxgjVvMpdSTcZZmN+pJvYnjBJwtgl0r1CsBJ
eJnH5gUOZJNgGDVfzDuMaa9VojRt7dEdun+ZnMyBr/cK4/QH0/h36o5pCJvbjP3hXzzESeGMZu/+
ULrwXDhp9toPEyXX1t4q7FX7FG8U0k5NfwtVntHbtuARihLBJ0JL0CHk+hvM8mAXZKgS502oZj9i
rSofSUWg02p4z7ez89Ta6LXvb+fXLhCHVTQJKNKn3degp7ftJXl1VOfa/bx6266t6jivRUaRJxsj
H6ojJgplnQ0QigF9hXA8HPqNQDoIlDR4E3qzj2yCPcHzANoJYsu6LcK+6srFvN2FxHTS/EMAlqDS
ne/3uuutIfbab7pAB9jLrMfEnJfPXDV+zAeUXM8WlqrYT+MYW0RdldGm6p3qS2xQ2g6c6L2q/GgT
9VzUjbGGIeio9LurXKNFNCEF/7OpD0BhQk15Tmg2n0MR+Od5bV74OQ/YFK2bzYcdAZi6wz9/4Ce2
5O8feP76ZEUROmyTTUyl+fcPvICcojp9aCL5oNj8QNME7oJZojJSLxW1RBJMahbEbILRA5yLumZ4
mneQmYrkyhxuh3mo8Pe+FyMZAR7rCHUPjbSWBMsAfL9GJbHtapO8Yr13r/rYuddBgKw1PIIwiR2H
Oa+mRJ5GNMC38xnzgaPnfeYWZRznM+Zx+gvTq84DqUfiwvSq89Z8xvyqCZCF5f1V/KHUliHoCGgQ
/GByCg4FEhhNK4wDADqS5m+r0/a8Ni86pCyHjjy9FNcQqw0gQbXUjF0TRenmn/8K4kOdf/oWUuqj
/aTpVHA0Coa//xmAnsdRHhjyR5zThgjcIrokZfyExy4+WLkXXeZFSzrBBXBBiO0YI8A8Nh87r5W1
pa07ZAzLDzv6oqv3LYLxD+NDX0YPeff8YTiafrr0wlOdAQG8v/58WKWE2kLGmnL76fPYbaFhGq2a
GiTDf97vn2eADJD1BNL8fQcAluiMcOaXE+4/TBEwxUDfHOeT5vGAeIODbyONnHOdxg4O41hHDm6S
KefpL6vzAS4KqBhCC8f+svrLsb6WFQLq9YcXm7ZrJVdW8EecVTO3TdTYPs9rVrKUetOfjbB5Dnrv
WfNK+1RkiPrsroHL7dcgHmXm26d5j0nh9TRvkvEMTgJyHhRvJAkOUdwvlRT0uYF3UXPrH6ypM2Ip
o/olTpxqKdpInEaCET8RjXCcxykfhBtMf/kOwpH4Is2nQbblm0ldDstbiZt9OvtvXpXey/hv/am5
AfX77QOhBQ0TE4kDJez50fcXfUOYAaLrWpn8oMzDX9h0ezqSjbTPUVduauiWx3krCyVQLF8m8Zoa
c03Dk0N+2dOFu96Ni9sQJI9AXdETc5h0w5S8H9yPnnM7psqj5DSELt4It9mqHdctGaHuFX39IAAx
XGlGMeOzLJqvqXOdh9I6rQ7orkLcRCAn5LTIR7PcJCEa+3lsPi6qbSx7ptls57EOA1rCDGRvl6lx
TEVnHOe1+2IeM318VFyiacJPx1mywPL94Zj75i+7EYINOwUT2Bi4+sfX/19/3P2liopb4kC29d+8
M4eg8EPM7whNca+cMitVTvMa1IzXNjIUEox+G++nzfsYMtZy4WT6NBmjcn4//8Nxne7ltBNNUjt+
f4EsK1wy1KdB9ERQ3Xi3JO/8Z3B+RZOiIDkw1oPfGPrRjTr9SFEuPI7O0auisiI3g/F5p01aZbkA
aE6A7XTc/QzqjVfXRWJ9H7qfdjtW3wbuM/Vs9Fu8l7UKwOG1lsYXbSr2R725qqmsvKMoaPEP+AX4
S9157L14XZp28dUeSLuKh5JnqqawTn5lGeSmuuYXh9LUXOgwYz9HpaLGz73soh36V4KuQ38FQty9
SHfc5baVv+LW9i55XH8BLFq8hl4Eza7AYzdvNgF0f2BRcnk7NmnktsSmvMaTW7x2JUiVUxIQeOCn
Tfeo9WG5JzF23OYGTJMuo4ifWjFsHucLZvSKHoKgCaME45NdkByBbgGSY6RNd/RmfMp14gtM4Gq7
ecwIsbWQT3g7YR6ivdFsUp/IW6he49P8Sq6nXZ0888/zEW1P4nZHUQ+1Z4ELyiEupB1KQkZuV7ze
6MmQgB61G0RB8YIr5byY996vjPcdEfcWQ1KJvw9184vcL6j3n3Qfm48W/3l5dyf2833bmyIL8Umj
3pjv67ft6Y4+CIMujnDP96H77V/8zWxgPu4+Ofjwcvdz+RUQGDhv61O05z9PFrS/PGKRyGmY03/I
zegsftAEwJ2tSFSKqu86cdvSDHJMVa7cNAU5Q/DV1I1RVPnptuo5n2twgvCyXfW7pxBRxlX8Vfia
ilbDcI4V0pQzE1x0yCXBUjCX8Os2wlzIymzPY685n7BZwA5W7bdUwFRrLd1c95jF4K0175DLzMc4
8+IrRoYvlPWv//xvnXqgv09PDXCXjm7B5hSqMD9WToUT2bIHKP3dnMxAsMbMJ8SxixH/8eO8BV1c
blMqF+Qs4URfJmZ29QQPY/PepJs8TzIpgaUQfBEVIbG/5PMdJ2jlcV5D3HLBjEQhahqn42kSsTGt
zosJeINcQiWixXBpSpjuoVDa8lhHtbpts7q++CCskdxF8SfbB73TOARvNmVKVlFlK/xcI/BwK7Gg
kqogKWZtHht1Ge4by93eh+6Hzcc2UeshlJnOUMrptYKgffCGoHhhEmZsLDtIIWkXyms9TFEkugu6
ctpEkPhZARl0mbdUuSr6sX51elV7bIrxWhEkuvvnPxNqjb/8nRw+kOglVOa2UnwsVrqKIMmtNJRv
gWLk2yZVvmpxm17nhWv0QBji8JG36VDWCRL1HODewFqfXgOiBUEieyA+gV0R1ex6y9r1zMfAXrZB
Gwx0ld+NTsGrMb0gTsuUkhjJvqpePtx/hhHwN7WZcM2vN48rQfmCz3ZVYwy6Njlp9VHhOscGTNox
C+sRLRRS8TjEtRt0LW47lPwJkT9/2HG3TWPTfpedCSLGcLznIYSs1YrUPaqRVa/bsrRXupk93NtB
SKF4q5qIfm0RlfgZHUPDy06LaHBSaB+i+NuTIPKpBOZxAvYPjbYfrSeybxtUdNlD7ccC09AQ/foT
DKV4DAySnWY9aJIUzRmG+kMQqahDJ4koX4phDQgqWs+bonWyDWUUr8+wsFvmSXfLn+QjZY+dFjjX
XrOfwZmabyWwGTKdufuRmmO+FT7wuNYJn3uQuICMbMw60zhyUwKMBjveE1A6AK2DfkzlLjvqQ7wx
607BIPw/C181/9ws6/7FjVpq7M++bDG2/2chXV074st0CtzRlb6PjXg1j82HDOTiHjFUim004VSh
ojaf5ffSarXPal0M56RQaVxPm4qS96jDB3NjloH2ueQGueja1Hv485zMK/QnQZrGFohu8WBrAGVi
/hnfK/M8qrn6NSA6vjOV9tSWTfZsDjzsqyEQqQHEBF5I/WB19fCC+GGX0HP5qtF9WStalOyzJgje
QmQI8/GEEBJ2FOY6EyxOJ+V6OvkLpN50RyG3+TfRs5Dqx9oV3zrLmKtWWMvsWxfql6m44XV5mRDC
9c2ueKLRctu8iGlRjH6/rBM13MxjXZOXNBNVuQMdmZ/ux/l23h1BI5+KTquPNqWQRUN41dYbGudz
C24obOX4DpuzgrRgeyc9c4eDNqTEsJIOmRomN6TUBPwQVI/zUI0ZYNtOLrv72LzDwLcGzaE9uy5n
kk1A/lBCqrKhSh6NEg3ZBe2C7ij+H1/nsSS3kmzbL4IZtJim1qqyFCcwSmit8fVvIZKHeZrd901g
CAEUWZUJRLhvX9u3wau06EhE0/MmfZRZDtSvilPRa5rIKOf/miBOc/yfEUr2W9Gqp7s9Zk9XOyUq
LLwYzT3IYgKlkpu/6L0fUJdsE+uDnXTzSrMGuGLVcyO0hlVYZf5BHFwmHoac6gsSGeni2SfO7Gn0
/+zToi7au+b9OUtMJUc2zG25dXDArmRSkPDRJKkAdqjHoGYb01W3xrRZcaetjJnXq8pVkKhMXQMu
ZWcpgRM+tURX1abxjsREPAtUNwQ/1/HaZ1umZdXwWWB9vtGp/1s1uUltQuDjBuMWlFxHuNz6kA3E
NP4wxixFzn3CPEu7tQhWRT9qGDS+lNlvRVNlh4Nf76eBJBEzEVg5WbQPjQqIDUjQez0dWoUEPJjs
R4+faDMv7vOdb5bGOUqTfO8b9V7tm5I/AQdJ528T+124GxWzfKHkk0KqECyOGPXHFnWDPORbiYXD
Ygi94IRMpdxVfZwhwYuamzrKlKvbpvutK2pIq7r70zSLd3La5XtXdQbVGVxUUFIxNz0zXMVeANdC
LSM2SuIUhicAeXGQyMPPxSmFcu46D8t+Rgy70BaT9wpZKGfj6XUkr3MvBbEnJRuR20lbMo4GOqe1
SPygk4efGCG0R5XzziKCyt7RiSkRt8cXApqndNrIe26KL2st9Qt9tEPcFEbr4uu1c1AgX4gWrmfW
RZzZoC4dOcNDIA7IStj9KsJjfpyJZ64dDO2mVoNP8dw1Utf5PSDaU/XgOOTq/q/nc2Bot64BpQX5
M+cdlbhLYObdFcF7tvBKNXgFiI8BJzbLnzogHIsiq+8gLXetnbh4MHVXkFPtvIlomHXrUlfFwS5M
MNIgFmSrNbTHgCQZ7ilLlY9g1EhmiwFA3+opLxCipo58cIeRg50okKto2tgeNGgbaJeVWW0KK8do
e5o3dT1GRZuvh/y4RMzjI3YRt+qr+ByUMbgeP9SBkcjtizgAP3GQfd3MjAyUGxbxogOjSRENExAo
Z8dcaV9Fq6HY/KUow29G7MtzRSMEmNuGexYHpwgrzOxS3rR/+hozks6d66y8pDIBkvwz14qsaQ/X
/uQnSWdVLtiB8SxP5kNvUBMxdYrJctqG2zJMT5GV1VuEIDGoW2dTGwm5L0Ksl6YJv4nuMNAjKvjr
ZiWaLR/0WcjD7Gymrn13amkh+msbTzmy6NFCVez4I+p9ZT5EgC1txWPbZ2bKl0zKHSKLPAjSfnAu
lHsiKcMG7KtLrSol/753RfuEbAEqC//etlvpQ0t1pQvOUxwi1dTgXv1p9xJcca8rqD+d+hIxjCNC
A+xArfcKAJttE6vSsgil9GI5EnwfCsB/1OPc6uv+OzneHs/SoDlnsCHIrDa8wyD9vcF7vYqZgSq/
hZ1jvxrKMKyk2I13Dsb2/3kvz9ZhiZr5xYKMvO/AKFGINJ3iJ4BPsjjtIRDmGKNvZd1W9mb7vbH4
y1TOxH/zzOK1SKB1mXEXbFrSPK+yG4DX5Q2yYtlavmbDxG3w8UUVow6FYevRNeSFGLVsAE2VmeJ3
M02uEh5puoLzjWj6rZwempZ1imim/MGsWDdvHhRPAlWt/9PB8rBxO5A+lJgdyAxYX2AKe/g52unL
WEFpMFzF5bvRZjuJWpdNp8xVnDnjyDoVA3U7nZOpd4DAyqy28uFrVct7mPvSl0jVt4SmvbtZ+fZl
1IYlkWpAHJkUfaKMT44q9l53akXbpUER3jxL9XRLCnbYZwZvmCE5iINCvu9xJpqNYiUHYD+/R0Wf
hIR5idSbUFDtDStk9ksZeedeHIgD13sd9898Vtsm6Z3EltZSqTcbje3zWRwyJwm2bVp/fXaJs1Eq
lZUeZMoG/5p6Eeja8CVRnTNCnOheW0GxF/3e1B/K0lmKBtCvpbbvkOwsADe7VFGCSie8ijHGdCaD
mD1Bbvg9OkxN0SdGHTy2MR4vR6i4lG2rg2ycNLOvjiUJINx6q+JbC5Z4zM3kc/AaqsrVpIVXUKgv
ueZ9VUdWwMhFN1STlyfsD6gtmM7wsrAWbLLNOZEj/k6STacYwSWG5JYHkkA0nwPi4qEyqH22hnQt
BkTf4w6GSsUzS7S1DoHB4TWGQjc4o68jZ11AOxTNofK6R9MlcE0hcH7oyt7dZWM57Ou8g9wDE/Iy
5lDQkc3zT2e7PDObvrlUtRUuIiUwSJCG2mtqGwXBOCz+yv9sSqXZrdwhyg/JV9fGpGJWJNpdVrPg
s9UwTE5SFMX6ZM/aF7W+z2IZl4hmCNaxLedX5BoaOFvKcfTAz9Z8c+Nz6+hvaZDKW21qia4Aq4xz
bDXh3GzCcpUapML5tTCc+FGxtJXpF1sWRzs3YQ91LUYwpiWvkDQ3n34SIyczwUQErXXIZTy01aRo
oSDE0qxvgv4YqOb4QlXc0YFf/okfcLLqAxXxyHQ5+p2Z1KbhtZDCtUjci+pdkawXB/BalAb/KevN
RIb/OUePXdxljWIJk0J/UfVw1cZt/R7z/dwnyK3mru7X76HW5avOl+zHKH9KjE6LzqKej1E5reap
lth3KBPuJS3Q9YWDfMxkQMYk0l2s26vwmJlkc6eW6BKHNP0celM76wgFL6Pk5Nsodi4yBfuLAgTv
1sXC/k3Fdm1WA1nfi2as9l/roTNOopW6KqWNRXgTLUCQntU3L3JiBlRlFQstN81DNXQ4auR2Dqhi
OhVtcYAm5IKormKg6v9MFAN/NRsr09CG5f+63/Mmf839X/esCzKCcgfZQEZtB4bKo862pOA9ILAS
LWPWzfNAD5OlHL0PZmP+qFu+VroWeDOCaecioFSxcuACjZrm3brp09p28gA0NScOnXXKShnkCA8M
or44zydUcpCcpmho+OIZ4bn0pPwu+gM/+N2fKvHZYIl0U9uvdRL4l6In7EaFevmtNoqTFfbem+FW
LNZT9mDVQIlySfxBTJCgqvP01/szMA/lYI7Ql/TAq76lEGt6tGlfAIHqS0h/1C77cQfLMwwf97bD
8IcHyOql9yptqzdUjVR8xj/HrJ2Le2twoud9Peak5nTrlGuIqtPpX9VRc+IDAJ6R6INcFaIFFypw
cRD6byEVF2fPgb/m/dUUk4uAAmHb7L3F81bi7K/7PX+GyoIeZd6Yw8KS8fPIhn5TFUP9aZfgiZro
S2VqSGBj/kyhYkdfCPLMW9caiIVqI4qGogC/xbQkqw9gqbs7XnoBhgUS7mj1UO77zir3gRxV+2ez
nfoiW2omx2BORfsx8c8lz74coN4si0oXXN1/T/brMtiUBqxKJaMCNtL4FKiOcgeF893PKYjSp1Y5
UKIVdca4AUyPOXLAK8ufZXVizUVAiV+PsTAABP8r5AT2bV8EJuXAUwTJdoi8hVXw/oggPS94tCl6
3VfTZHnEXJivtL+TWnlOvgtMVoAFxONs6pP0sPila3iWBINz0EyLbcl0EM3nIfMQvtfKz2fPX7NG
vTfmmJp3yNwaGP9ZdYsmbdyAlgg5X93sRFOpJZ3FJYgsp0vTu1naKbor6TPEo2FWaBM9NIuVowRt
CkcnJ/2M4bz4oFh+DL31pple95Z6prHUS8rkwsSSj2DS5UUVD4gi80TaqfBEt3CKwGxrACxNnWI+
ceipF5x17FrWphJ7F9FXSx3ol2YlGkOo4wphgaVZEbTbVeBH0xpEmObJ0U8FXwbfiX+1gf8zkG1y
PVLErgBQ3RFv8WFXjl0CgaLLb0gT8VrmBf0tBpYlLmKNdKlzirrkSg8XTmoM58ZESK71YMeCcuWD
T1340lh/K9qVUDwHUJXxpyuCkzmp+hTKcoZszK5Q5rqZqqfqt3rEdwgvnlelpijbkHXWr5FSvuq2
e6tSM//SW8brKCfZzYra9CZbNguFQovXoikGpLLaJNRknESXZCXkskmL1do7u2VUAEr+Q4kqXPZc
il2sCjMeB5CGPGKgwdawn2MkkX7Xs709RsWPpC1I2TpKdI1dqdjyT6/WDunju1+HAeW1TKkGc63V
SvdJKYeJWaDlHgBY4mHG627RtGP9abTJRvxcAuJ8UFmj3nKjNJdV6nan3hx/HzLETvvEA1nyp9+x
+5BgUojCv2DbBKPhn8nPOXjoldRXK+6siYxrANRhDWPVf2OpJy8w2Uvgkk1Nu7KBpvCfEM1RwbQ0
dONxJ5pGBBqxrWRnTzDNfzNqsv2FAqBTjAa1+0FA2jrxKA3e2AafcniTl8eNSDt7iRfdxIUKZe9u
B7++Gfr5472dIDrrgIfOxEtb9DVdSA6xNI/PLtGPSK4riCbXprdlwxfWNyo8/TVyza9K3SIfLYaY
4vt4/I5weNw0cpWcs4IvSpFpxRuklhBLt8r5MZByVYcMCUehVaeGSPKXIDXSuYzlw811p42ghNTW
dLt0j7NEuM6VtL4SVZfnMoLTRTzaeA+4A8qWAq117hjhTRycBmMdFDynRwvrxlOJbY45xtFjgi0Z
4xpOXDO36smeVd1JRtQfxcGlhHyYidPB+WiBy42V575lruXvO6yTqIgdnbdAHZyVmlr+Sp2aTuda
cz5ezlaMwhH5kae6fRKXGjAkG5lwGYGP/KbFxmMSuEuYoloEwGy6BQ6C8SZNUogf1Fe7OkuTsdPL
Q5cNjrIacqtY9jydwNtVtsKuMKgOcphRlSaGMidTZmK+Jv4EyZArCy9OYKyzEDorjd3uQi25ilZm
ePX5P/tltRsM1n7MhVrfibmar1aPaWhW/3UP0S+6+mDoDoSqXsH0LMVmiCwWxLuGjLKlJsF7P2KQ
KTZPcq8u8ectt9iABe//OV/0t2WW3UuPLcdkzNRANd2LMzVBXq7ikIU5BsHyfpCwCilGHkx/Fp2G
TnJj7Iq96LIt27mIj2zp7moyfNsiL6SS9Er3/n8u78SAWhs/80rxWRf9x3ryuRRsIjCarYGfeGV+
EDTpPomAt/DS4TpaU9OH4EZ8lIVQHKpHryLVI/o1aJRzuRx5t8lmem9Z55fsNzxVe5X8JKDITae6
JJGlz0iVvpRua1w1R4tOgQPXQvSbNgs5tuY5AS2nXapZa2Ll67jwXiwC3X/qNirFiucxbI+NELqy
3pAurlrwKafQQ9R+5KFcrsYOEoLoSyxDXeJhBtW0aCfCmHop+9J4CWOclgynLNb8eo0XgubyvjC1
COSapL+IKX8u6BE3slWGjK07cnLv1Wo5qlZwVadWVPJMzJLwjkvvOKsqa4eRKWG7tO7dU2IlLmVG
yaU34MuQ9d+lcVzvW88Eg57Xx2ESp4mDOm28IsP6cLu22oqucNqg+dPBJKg1R/8YkaAhhQePHr4k
vrAOVleNstNcjPpEU8QPdcwJg9zEQmeKJpajygPVtgtqwNw1iyD3RRwQOL5rvVlQVuC4L2OkAA7W
NWtZTs3GZcWi59IXPapxAfLyfMXqariIuVngOHM8FKXH3bRgijtboG9Js0ovgL/Ul/E7bGTsB6UB
WIWpB+2urzvIYKVjbvXwLUWF8kt2qVVxjPrD83EStFLzhxlgCqSGCdvrIKpJYujmSVbC6ooJcnlV
/ObRlaYt+/FpRt3X1kkMimlTl+3iPzAZhLHHQ1BGObBNqXkGKDdQghe5BAvAggZMjDrJHsTwY2ah
jCMGLhq82eeVYpLheT+iDmxIT1jtVlbaNdH14WOU2eoTPmpXokm9wJeYh9elCsbHLNwSL5ZdIzvH
6kwcWNPwYRwhvj37Ui/1t2RIC8oYa12ayfE4a2WUrn3IsrTDRAJAhL8XTXHABxTcKALQWZFhbfWY
qMQS3iNiPEKRYs7FqbiyxtZRzjd1ZRag+trq5hU+9be61f7wKt6wutp+kwHrz9k+V+fabbqdp/B6
cjsToV0rfSE10f5QQxXElnJNYsBGiZc03rppDVLoAdl+Oy19Kld1FlTYA1y0TsZno0y1V0ryD/hz
yRcjlbXXnlY0tcRYR8WNGAPV8RjLy0h5jP33dWJMmRTBf67THYC/rY+fZIUVxlzrUzJqg9ts0Vx3
a14D+Uum4WSRTeIeU/JmOjHBEJpjkwT6tw6VEKYAiYq9A/5IXQRCVEHB/qVgbZaP2jcMuvmTy8Qy
2jaIToguJ1wIAwoGx6bCVqjs+NKUla/tAqPmA1pYvAqne8dhd+49KXjzFcImaqdkG6WOJDzGrIhF
r27swiIxdlXc/j7rzWzjYta0ge07yWCmKc9Rcfa8zNdzmXoyNzyxXJ/1hWZ+eJY6rHMc+Na9E7sf
faJAe9aTr7ym6qWqJAD5eDzf+TVdTB58+PXASSnCsb27pY9UK4Ky7gxSe8e5rSdyXqVzMdrKFfWI
RBm01HJBBIKI7BotuoHrae/UyRMIlvVx/7xTZaHezqYbMx80slbuSzdqDokDUw8KMa4LollZ/PGn
Q2uboHnE6WPi1BlJ4ZvCJ2kt+p8HrAqvaM8otc/LNx771a9yijlQ2fCDJW87a8Fg3/OJbG34TX6o
+kDe60EYznOpP0Wl1QMHTYZrH2McYCAUEF3iYICWAYjWnEWLCHZ/fYyKC/ySFUIr1/PnPbD2rY9x
MfENua04BLo97B2/fBOthEfJSclxQhSlwMi1rX07lQvX0+HZTCTvPZDrYO2JimIxgMpdrlf6VD0s
2uJQYb+HonrilXCDv+/6r3YIQKxQdZuCdCPZKEhqF4olyW+6igzDrBUsqr1aecMBGiS70xu7YlTi
7TAF1z0VpZKfwmyJAd6++pYzruMGrqZvpvFrmBbqFteFaj50cvzaGpF/wC4YQp9o+lQpqU72KloF
5gsrpyjr+ehExb4MtWIvzp4HKbBJkYh2SC4LU9tpZoXl+D6sa9y280ZZmlJzdx0D7xSv7l6DKqx2
uMNHc9EMTSPep2pqzAo56V8zf0AopOvUg06TrR6DobaPYcGZRvfaBbZxBCnxPZ1aKeGOE+6xb2Ks
LmLY+UF+ERdGnqtdYNLtxVisB9DNLWklxrI8t26uB2lguouT8sar08nKq3vtsVF6Bd+Kf3UwAOnb
pFai38W8dGhmITTfF/GzrW7yvsOKwW9wmcBMNn11u2GLWZp1QTufvY4+8cnMqU5izA4RxaohGCox
yNc8mSdOGe7EqGQFGV7KerYRzawlTpD2vbzSMcUzy9zep24eHPP/PAzDopU75SC6MRPOiVDr4+9p
oULRFAiHReMFKhzW6VI5lJgz1uO4idXy+rspLhTj4uqwAZfk+oAbicg4u9zs5B3LAWJOvLKR9Bix
dtAau59LJNMXtatBFhSdXVG6qDDFJJgvC10eCS52Klaqfw4Y1IJ/C/V4h8IPt3BaYlD0RwPxb+rA
nXLdYUU5E52YSiERfU4ifh4sq7KZFjTSrzZH3UbKF91qp0SLrDfjgzj4HjLp9lGtJI725OsrhpIi
vQWDNfE4/swRp5IUJgeLX3ZmDf05soBaqoGX7wo9rN6Cgrd77xge8RiapVrcxkgOL6KlN/Fi1Nrh
hdULW40MS6wCVENZZAtXJUEejJI2PbH0K4zmYTUEibfAv8UP4YOj1NLaLFtFOp+5eWKRafdk8maP
tlJiQpnY4yHRVf0q7mPnvMBT7TJO98vCoD5hBoIAmx8huig/GndDVP8SXY/+MYZZ4uPsJ/4Rog+q
OmW9LXRnv1UysM0dPMVpFxWNXnX28G2JQK8dAQlX53I6iH4JBIWvyNpRTNWLrgNAbf3ue04TV/2Z
K/oTeygOisrnHjv74YuLTYmkZPJHH1j4njbQgUNq+0Q/njTjh12O9caQ8TN1dNxPWaj4B70Iu3ld
FPq6Sdr2BgK5u/lwaO1av4oeVijqhjinBGjSgS8WpnjCSbZRbSXPam86Ir6Lwv7/MYogiFKcAM9C
cbGfRD9bhLUQUYforemLbZ8m6hVqbkRhoUkZBw8KJQnsV/+r6KwCu3nBYpvkCxekPeGKzKz3Ysxk
vY/F3vAuxjzCtUdVrYB/1oF6s1vjzRvLH6qbtfcQF6iX3FxhDgnBl9u9So4rHfVpzIwrrG+irN6I
qa2tjWtgJfBfp9EEPP3hz33UoRL3CcGcXbqA0uFKUc/atDMqpt1SnmovSthpR9Hy5JpYECAyrJ7Z
LDmBW56m+WIwm+bLlfH3fOK33VIMutpYnqxBx5/IR7QU4+kw2r29M3MjmuVdrt94Sek3cAUYuw5O
tq1L37iliuqdhzzYiEExzZ+chCqPcPzzKqN7ySjduopr1FzD+h0o4Px5Ua+UN9tVw6O4xpUye2dP
P1iffuZfP1g0vTA8ADF+Nc1WOZdGCa0u8t03cCm/nFIbf/raPZM0vGpyKo8VWx0/68BrUKtoiI94
zayK0hj3UeYSWJPYBGUoJK8BBON5Z9nGm5snGy9twT/0yUs1HUqvowID2OU6zeLkxbFZSKiBcRAt
McMqKmvmOBAdxVVOC3ytHJxvuAZh7NVZGVvmqGhQalndlmrgfKYCFD21dq9uE6s9o4gAKVqKY+A6
3lGRP8WMRxeFiBFOklxRkGVCGSfvlalL9Jsjm5M0hCEtZ017zjRcHsI4Kj5xUCkXhawMuwqj2veu
vNuJmn+OnexuurZulkYQFcQgY0pEorHiESrJ88LJ81s2HXS3lmf+6Odb0acpCgFftkGN7d0oh8tu
LkFY1B1ZOxNjYlYO6IEyheJodK121qaDkeKt0hl1uBJ9lRJpZ2AS2tnyrSsbF3X37Co03CcD5apW
rAtm4vIcqThf+GTON5oCkx+jGRkHcZBsALszcZq1BaeZ7g2LhN3R/Dmp6pvf08n3GqxA/2lOnrc9
mVnojuF3nhs/e2A9xD3H8aC4fsA3OGtfKPjFIwGa5dfUtNaKqkm/jNZZSZ5cfBtMU5vhTWa8DH7k
LEfJwk1cq5QdxgigtrPau4Jc2IWGh07LWGh9ZX36MZYuSmj0a2VqSiTvoCQZ77bmWtuwVUAERyTZ
MwDus3h0tY0RS9q746WvFNwZF7VPw/tIdlV0V5Ef7iUf8q1oehr+Fkmb6P/fi7Q8SrFQwjunJzg9
ma2bvqEu8rrW+DYM3hnPI8xhtRx/NPlTx6nv0uqGcSsK9yC6SwwXN0NZYnQaxMVHCplxlvedSYK5
D97IxDyu7lWVMKKVNJfYxs6UZMwnoRgIHuiEVnE+eHhy+he3Q5Mn8Rg9E8bHW2Dqh3YDpLFXp+Cm
538W4wqgXf7hp4rJQmMMcaftXbYuurJEb3mQXQIoLTvGY6uo2INP2e2yIwQ0tFp4RDkb3Xm97EWa
uwz8dgVB0FiL5DjVXvOOLM9bjep9P+QlEOMpG65RC0MVWJmedUge2LobH+K2RRYlSxBISJmmn9Is
7cYtPqsYHpVl1uFSZNbb0f0ks90R+6wqnqjQJcVNx1wCAIk6YFsN34xWDoeZog0vYeRrGxw0+2zt
qzaOcFQAHUaDPELU1M5axlWUsoa6rU91SwlDH3Z7gquKwidP9GXBscaKClsalg46dnash6OtZA7S
vswzOFpd4twDnO3OhhMfRCvS9PE+MU+mIbvFWBU/xHoKW1BbQ8HaISvJ0wcN1XyuomOJFGMxBKrz
e94a0g/XxVI4JPEzq1no2F05fIczgnFD0BlvsGOCSWBUIM3t22UX9OXLKOHgUVK292i21OleHNlf
DIpSE97WUGumFCwsfc11T7lqo1pDWsWD/Bb0HY0O2/hIA3IgxiQ/74++XlCyyKBfRcyIlB+RM0SH
iJKCFT+XpFak1fO8ZX8xFol+zhv8AIUITO2LX6k8JPADSKpZLHAXol9p+1XKpv9dKat8o+kGmrde
Mz/LjJBrVX3lW9wvY7j3Sx6tv1SMi6hkL2IQLvCOFpU28ASOAhZBvbUTB8o3EGSKUyZymg2mtcMj
4L/H/zX1eb1WN+3v60WnuPwxXNbEC4pUvdrQSmd9HrVfLRlZiCVnE5jALmBLINT2z4Ej+V9VmPmz
Apr9HWCjzsYzks/41irQMmHGpywG91JY+TMN26BdmRjuFeRUu/YdnxVzX7tX0QfMHkrvWGirNpUJ
DMctn8MY/k6aj8W6QfL8MZTmVxvC0gXQvP2SJtra5wHBbnVyDxlNlMg898xl0xMkQsXQHFy16uzj
AApy4/jdwhhIQKZoP241IokNBoHZBt2NdMNCE6Ak66ZXLcKBSNHw/NKoynwf8x5PXdOIjsbUlDC/
wj0geAX5g8S0tW6iu057Zxvlib9wWSu88453EeVr7UaM2o7xiyJV5yQGRZdo1lm316l/f+37btxM
BNul3jXKJxGxY9O6xouaKt7R8qt71NvWLJPbcBI58MNVJVw1We8s1amJxq7clG4aUZpJk8IEaSe5
ZMIBXAWvWpB7J8Unri8Zn2nmv8vGYNyrKlVXaMWyZcUv4K65k5LWKvEhqSTjbpOcOOl5+Bp3lTNT
665fSaV2aAyreWknhWcKoAaBbxjth0kDCk3K244xzoFiVMwLazwoWABeRasbVOgICZJLu3CuiITz
HTo78+IjBeBzW/XflaZge5EmX1w99Jes7VneqLZ8anLwzmJGDlUO37XvNVGreWWTj8fbVjlYpaUu
MGr3vlb4b3TSeDKL4OCWVfphhYqPWixqdobmJh+dbuMVyI6rscz21OU+OQR+ER9tbLhLVqLqWiuH
cuZ7xEeAfnmzUUHikmHWGYMn/hrgvDy3dE06hSg7d33Oa4bvv3FXPUxHwdHnV1xXwk2iSdLR6ZTf
BwyzbgZMju2zv0Z5Get9vR3SDsQ2n7FPaczODRrnX24SLUpTjr+nARE9s0TsRA1itGob9olyL3d7
c+QHy2pi3uoc+K4KuOWblaurUDWGX5rn7gaiMV8qFQy1PHjOwTDg4Es4UM1kio3fAg12L2ge3Byn
ZumbJvbjWAeIpjq5ZvmJa6zQp5VvJG6zhaXgP4TDd/lmqgSMTL0guDONshiiirfmLyERnHgb0bxm
RR5dxZ3yhhqErOruyHSG+6Blk+KtfFM1Nd24eWaem77/iqCr+eXaW12uq58kg5NZHyn5q0k5zbIa
dEyYFIL7hp+k64E471VGLjkHTp99jWw41Y5Z/0oKY9sRaPkS+l45T4NyvEZqQImzlNS7NPeHoy7j
gji6jfqqTalam9LNnyaO8dPVPAJwFY3ktzqOLcQETsYnjgpxLFLcdQ/H4GI4KIDV0FoZFb9HZPzt
TkrviEaVYFtYdbmHVoOL7ThYISmSyc1LHMTQs2mqAaIqG27Zv65JY6oqlMLB0KuRsxO+l9mpQnOy
UMoOjjLh6RPxJSRsYlipMEJ8jgTs6VixM0eMUtXy6rCTqPttZvMufhyMzGN11NWroovRq04DXeEi
zEgr9RNglrttRLMMQxsKIYLVaYpsYDZD7LEl+aIEezLi+EKI08FTptMxrdaZ254eI0XrBvsWdxl/
JU7/Nd+3zwNRlKujY1RLdOR9lLX0SE4RSdnUDDDl2mgaDwfFbb13uVE1qNHeuBGjvKmL2Zg13VGM
klSH3CXJL8ZQFC/TLftakd7ELYMGv0jRFLfsyH4tRNNjefO4pWjCSlgbemFt+A7KO2E/41GOBaRM
hl3+p0+cdZY77oyu7JPHiOj8a87/6mPBsqmc+kiGR6e0/rXOE8qjtda+NJ5lX2wKumIzGw/Pfr3v
VWjmaCbEDPa39iWeVIk1kVgyVP9cqpb8alQQ8TMxr9/pGklZns/RuvMb+1hOZwrg68eZ6GOr9Hv0
r3n/axRRgv24H3YoRxeaaxSp1q7uqSeERESFrO3oOnZz06muj6w6xOljgphLMk+d+TZ+C6IpDqW4
Xpz+6yLSJdYuV4x6MfhWQqGAVG6CFqFuEpfeZUw8j5oNhWVliUynSB2Sj38GhsjyThSTz8W0Z78T
wZjleYHcnlC1PRPDta4eURV3++c8/MmDXRUMH71hWNvadWQ8N+R+p0ZOv2sNHcS2aAsbnEDOXH35
HNfzlHExVXQ+5j/aqu6p6AIRgUJ9moXyObXT8auXmeUSf+165wdB96Iq9Yfod7EtMoahr1QK1Vnm
xarnXZNKwf8aiPySD3u9KCtTYtnh46hN6hHbQK8HOjsWtblHZfmYLS5hcemco/wuGuT+uKozpJVD
iuso+sRBw7BkhoSXp4rs42RoV1PwdKqSnXVVigkPqBC+Wam0azuMhgDfvLpaUl9zWS2ucR696Xk+
fEAQgE64Kvxcfq3xwrTa18ptNc7VqG1fhdb597mpAZ5MvPFMmbY9D81MXXV4I7C/ApuEZOlnqTXW
QQ3i/h6Uk7OnzO4pCN3+zlLX2+BkTS3GNCpVWXysRuebGIwLTWGJtEeXEGP8PpYrRfPO2tCiaNQL
5ygOSUOSe2a4A0h3ycH1UrSf4+LMKpoNhmnqrmkiuVnXUuAu8pToqhPm7d5oiVXMXFdq9qJtTZ3i
7K8+O1aBXxGZZCGmAdRQdfQ+thYcMBDD3tHufh8MC1xwH47F6q8BCgagPhW2PHsOEN/zzomehkc+
L/O/+sU9XT97GSBXbEWrN9XuULoEkqfaIFHtMyo4QRl6Rq3WP2U/ot9gk0YpmigQEoVEzNlqzHt2
Pc5sqoeetxN94p5/5oquv+6u+h6GqgUu8P0YSVQzg64w3GbjREmI9dv/4+wsli3XtTb7RI4wQ3cx
w8bc2XEkmtkyPf0/rJU396lTtyoqqqOwwFpoW5rzg0iMpOn6YrbrTOZD6vIoRyl1YaTRSQ9L7j6O
b1wQtDIvpj4FKOqMK61Tyos9+ggRa1GurWIlzgHdz70m64e+8xbNxB8FrDKfrh6j9xGr011udtla
VnPfKlZImVR7cMPxu6HFv/QZ2iQ7E+uJq8R5ZYx/I8F4qzQlegfL6B3sDjlDOSgYcK0o3UoH3cD8
XNbpEjxkc5SDh9A/16Sj765tk0/jPyGbm8yqkaW1o8eb0k32csrXB/ShzD+qxE5uEtLAGqW50wKD
J719Ih3AoP+rpdA+4qRLboCFmwde4v88z+N1GuvL5xz9AFkMuvJB4GhVLAg0h8da9TFyB0APNGwu
YDa2q3xKuU/kpYCuqIj4lEFYPckjTMxpnKbZVVFvQ3Zuc132R43e/hn/GCVPSDIy6gh/Ac391ySy
+3FS7ITJCcs0dkTHxBPNthPeCwFe5Riag1Wf5WHU5wEMKxpHLkhuGpAaQPs5HRg7iI78DyJsLa3Y
V44R0ZFFkV8G72fr+vFqDiPi4jAnHWX68b8nJWUXgIA/6UnFCDdtX+cH0xuQC4GgWukzmrRmf/4Q
JXvU/3Y3aq/0l7/VIUKneiGVyjTUgJpVmmA7X1nJEcuKNth+6pq1xvh4gdgiy3L5W33MgJ7PgHhM
1kPqnPq79mFblnGXRW3r4hzjJD9iVInJa9go+8ipM347YdzzJjXvSRXAGFF8dfnZ5nEPxlzYIfE6
TyU7CgdbxlEnw/jZpqr2Fw8786OcSbZzX8VzNwWtNJ9paEV8U5z68XqyqXbNnPSseJLnxA6E267V
9xF7LMj75XAyWu5XnY+nWNXjSpwj2IG3ht7HlGptkeyaB4y4ASplPByC+cRSDpKHfkDiUYvdZv25
EKvnVdxn9f9hwfZ/H9IkDfbCwF82Q8fGZwLfEIigvvrAmVEbngu7vwWjNRwEj3kLYBptVeG8EYE1
97LmJPVsq6tVV8erfg5WBar6b5McMepGCpJkKnejhRRx0pXKGZXVaDa0Ht/TCTolRrPt09Bn9jot
Ff/stZ22M7UmPeDLRuDNnYKtUbT1TTGtfhVnUfY6TRgAmp3lvqVi6I6KUMFHkSBxgWlSBNmQncrq
qOWRh7dyQCdSwX865QhdH+OTqYcLlY2xmlrxrZgTi3GEQ6dr484912ShcBc4pEb7sxuDJAaGGvXb
0quwNLZ9e9XYqXloAsjmQRQqWyyO3ZdOqdm05vqxxYvIIaV986KLY1kJYogUCU/je4t0b+Y67VXW
Hu2Bd2AvqJxIQEwz16756tuRdZAj1DRN7y7iyzgS9dbOdAKM2yFoAEloakyR/s6uZgiB9jmJ88+2
osFPezLSbCWnkROKSoyY9Wl8ovlcay6GPGn3ZRgWi8db8FSDtYGtvWAzhLmXjTLFOWy77ed7FraR
3wrCp39fX/b1w4iATAZofn7bsgkd9sen+2z6+wk/30FsuqRE4sDePV4yZ7sBUIXlw+drxg5uVkZO
Bu7zVbtI8ddQ4f58QjlhHeV/PuHj24pCF6nf+dM95tatgPUOn06OlvPLT9ggI/b5Jvv5E2bt4/d7
fC19CQk8Gf58Onm26lgHJXBBRc1fhDy7yPKvsV5bh8/pHdKOi6FWYtyMguoZ3NHMd1XLc2kL94lU
2XOjO94H5BsU53IfgKXmV++Fli9LW8kuhe6Za2/CSgBr2ys3Jus514nIhZPPXSZKyHqmJsb1mvFN
dsqiAoxhWN74GI8bmrVqCYBuZD60j0OBlWHy83O8pxE/5JnPgtNVV8JQWOtVs0x7NgyrJna1pzAo
9CcUpU7u0CrneK6NldMfwpivVnbKYbaPZD2r7RBVSIb4bYgchYvk8TyHLPS2HNZZ55T/aPOTZuPZ
TnN9vMoYN8T8fX0hX0ae1ZpYN052mR1kddDG5gK4+VGTZw3Yra0qu0Kc8+/7DfUe9IHm3mRTjODD
DgWJYvn5ftEM/13gqHSUI9I2Ds+O3jzeqWxC25046JCEZPv4QLLN+EiCTjy+EsD+5VaNM2D8xtfB
Oxt+nl8aRYPAOgbRVR5ZGH4vQBOVO1l1rBQl90oHgRCZOJ3+a7SXqMO+hu34OYEcIQtewc/HP6/w
2WwnZQwZ/z+v8NmRVlgXy1cpIKGgH896SO3QSFbDbA2UmdA2i46NbikGlPog2bOcR8x68oYjWWeX
dHtdYV6MVcKAw9kdf/pqRT7HflFCN1h2Rj58sZo+XGiDMX6Pi/Zcu53/28ONWcvx84MjSVaZpRne
mq7O+kQNfzim9qt1AuVLmHkuelkif9Xh9WCJ65l3qEtsTQ1DvfB2ta0dds7RUTp37+VuvR8U/rlG
4UgbFlZemv+Di2s8AdUqxaKRpcaSvzW6bC97BsObGUc5ueSF3mXj6dGKC9Ri4EGwBlGR8xO0/MqY
zTct8X5FSzdCY3myrPI5na3d86Qxnyr0h7ZRU+4jDCOJmXrBVfXAg4AvVpBj7NJlomfteWps9SlW
m1fZ7gaJsYqnuj1wd9fgVBqrvHSUD/Cs2sbDh4xEMqcP/bnQBRK0vRnuuTS0tWxmh3jsq0F9ie/W
FLrQwOy0RQrVg2e5YZlIEJKMb3rsBzM9Nk3ZwlGeDycd1QrX0g69FhTEF8NV5HYlhnZ59urZpM/E
gDmCi3v4KyZdzsEuwHfIaiegXMWF+lvWJqV1UUj3zvJMNF+sJ1TSlygF8yyeCzffgSxpX2SlT8ot
yu3tXZ6bxdOrGUTqRdb4JOjy+mF8kkPTHhCgIFS/J3ygvGTsP/f8SUuMzssmIlZPYQxatFSxPVzj
Zfmnbcrgc6Fw3QAUtgj7yYHxoP+nex5oi6k8+Nhq/aO9tOZAQ6cm3EintwS3FWDVVfreKaOO/D9P
flk1SmKeRmwGhwCQ1jtrgDfVquIbdPXpTVgrOUjLvfRqlB3/Y2Zw9Rg+k62xEphPSV2LdL7igxKY
e0eNmyMWh+5Z9k7kv8EhBa8j6Kq7ZbSXGovOd1Nzo+PURjXheE4quqnY2GAsNvIkq1QVUL4Rmwcc
Vo6o9/ubIIGGKYtY+vJ4ET486WzZIxsNsIRER5GCmYK6fo4Ja42J0O8iMWq0h6NkjdlvtJGd/ej6
V9KOj5psqkUfLHP8SvcI69XPHinto9ZaZLyGkgQksqCvighitgnMRCDY28eQC0Aw/9as5jvKDsB+
opkmbjrlLTEra2v708yZGxABVHhke8Junlvd9BZIe5ffGgf6lDan0TWBWRTQpR+2X5WLJCvUVyzU
SbWYuk4g2/R2PQpRe0+ZZjxJGa1RVi1em5StGX/K/gfxtdVjpipP9mXfmd8SE6aCDTH8WbREvdo0
ys6GWpC5S4ZgF6mOfw0do1i5WpK9R7byM3Mc61c63B/zYHp1V7Ba+RBW3wK+6pS7h+rDyp8mXJqG
9HXC1uolwg/ipWtwgkqc/Ek2xY05LWBtgKyeOyuRVZuCcPpa9nJvTE6d2QMRnXtL1IVf2uPnXOTj
5qhW0p5kv+NhmC0c/mTKR+6J7mXsslWFnPG7sFwN+EWEx/hcNUrL2dihqBCybpt3dmJYOSUD9AnZ
m/kbEh/ds+Zn9RPUqkfzYGfhMS9mdPQ8Ki245qCPDNtRFdaxV9p0YVpKf571KVZqE/ZL056Gs2yT
BVCE4ZzOxRS39gpLJ4bMZ/QI2Y5gV+mRdV1FsPSzW7bJXuTgQE/l9lFt0niJ3aV/aezAObeFg7E1
rq3fCMEd8H6f3soJA4fCb6otnMzoS2BOeEuk7jcFQvMq1yfzFHVafMNGWoPWqzvf8nh81zCfCMhs
LEI/78E19tHts3BaHy/CYThCZqzcReJ6yX5S7HAhh6SR82dwEKFBbKr5ObGhNi1sQnWLymobrn9Z
Z3exqTK+nsjKx1uDoNlh6oHySHZAN6Y/6gllJckcaKkB6QlRc4JVMHrRD9UW0UWyA+Y+3LOjy//H
eXIW0xr2rlZHV3WCKqA0JOJ9K/GeQqv3ntwG+Ihr32XLqBL0QSanXck+2Wa77Wbw2ukqa6mVJLum
R7ksxAQuX9p+c0O0djjH82SFr7ubCRepSLfspxCPFUTvMzYmRms/6cXk3lMHmAt9sqWxLWXtw2df
pUWDamOcxGsDAshZA5Xt1jWWrjGuslqB8ak8km3QrMTzOJRLMBTRV6//beAR+cUp7XzvQHBby2Y/
iI6eI0ySvdytsI5ByiDro6/xpP6Ast/dw0QUl9EYnYUc3+QGUhGF0188Q83uvm7+ku2WV/qsAyob
2RquM8+tTrKde2uLdmYm9rGVBV9ik+T8/HaUXkm3KRJsW1nl3Vl/3x1Gl8O6mN8FCjPHSjh/3l3H
UmqJ0eimQUolxtj+V+VoVyKyxZcpLqyVnQzq2W+96lgViD32fZS8Th0QBeI0xS/Y4MukHcyrMPRs
JUzDR+oywARkPvosMqGMW7tLTp4t/tkux5qq+RaY2Nt3nXnUUlv/4g8VOmR5Ep4rTUCPV/1irWe+
8z7o6dWPXO1nbBRPoOKydyPgY/V1oWDuOvVn1Clgjpph8wFWfh+w9v6p+eVXrLnMV7VWcux+Cb4b
UateehzfZ9FM/2uiBGs5FOUjHJ28snkpYH9vOlMEBxUq+xX1KIybtZGLeDQ7pLjxit5jLuPsjdjb
scFIpFjQ+5TX7aKfxvSrVUbfy6zxvxNJuBQIdPyq9GmtctsPF153RvSkiBfCRv4GxsgC6sfGLLL6
lxeqN8zUxHeji35NXWjtFNvrNyrOI88+4L2ifEYuonju6ooN6OhrG9nWTWZ9hTi2y4u+eIxArhBD
2dQkjIHD3FhET2Eee9cyskAxz0cw8ZuVSIto3brIiaxDFMf4BbxjrZOU5vHKvtGqkqdHb+vDS4rd
Nlpj8kk3iX/m+c8pjza+1ccpcv5QK7R1PETtJnU7ZRErqXL13V4/piNAuSQo6m9d/Ab+2Pme1sJf
Ir2tnfnB7LOJ7PCynjvE+CODh/wttvt4HdTsA+wRiEqp4nMMqdf5PpkljAwRfin7pNtEbqzuldJS
n9w4xDJqHjF09osBB/M1yk2skmvLBbxn168i057lACSJsgWifkDOmqbe6kqk8xWQLwKKCbyu+eKA
yd4paVZuaoxgHJGEb+jf6/vU9Pq1O6jWV3sUq8jJx3e/Hsydq+MbIttr9Xs7ROmHwM5tK4AfbTUv
sr+mWWZ9NVwiCkOqOttK9OnHmH6XfQkc5w3bamOHZcv0PhrNSrZrFhvVuMl0Yl5D+EZAeSdfgviO
s4qUaGvYqbKsrRCrM/YSR3lUztXPNtlhhvX/NqQ3PRzpgUOs/nXuANL+gKo7jpZI/MmijsEp4yNu
/KMtz/riypuIt2QK8CL6OzidO1Drd1Gdtn7+q11vodyGQXv+V7sfFPlZgPjvEntcNrCWl33fv+dW
U9+rmbnoouFz/NsE6725Y07zaCLLVhNEghWrsK0NzVFblTjq3YPCMtatOSB40nnepjTM8uyx09vB
ih2OasvvSVrc3we2Vx6zIux2DSqfZ8tHUadNSjIYCi5+CVrItzBu0ATw6+A50zoUYmMWo7GuXoAB
FNfaNtSNrXX+Is8tn43147tQxx0aCexMbTu/yjZ55KeedYAZdJE1w4sDpIyysDo3JKSitM+vj7a4
zrAQzNR0FY6j+gwZPDi0Uw2A1TfHir1euAQA3d9lr5W21cqJsAeVVSNx+1M5Ft+LOlOfG7MWF8QW
T2ngo9qrxxEZXSvZyappav0iL2P/0Rv109b0Ev+J7Gnw0upiJUe5E+uX2mQdr8JWBPiF1sxoTeQJ
ez8+hbXZvkVmvUxGAzlmh0jhZHZiLauiTX7CjR9vbtYl95y9p9WmgEQ901iXdtWie8lJGW5VBRmT
nVrg7+rYVvNUu0SBzTQ6i1lTJGmt6Nzx8Jd9sgh6DIiFHtZr29amFCC0uJmWrW4DECT7PPKzqyw0
s0pWamVjaGcU+aMtaqcMtlIQ4gJqA2ecB8s2eQSDs96pggTnZ5uvhP4KtRdtAfKwnNZdOpAbmTV4
Mk9khxhS0zalfuM85Ow6IbhBea+ebvi/o/TAA8P9FVf+b10M6ltWKxOwpCa8tkXj7tBHj9BatM1L
r8HfLY2yetNifOVjCNS/wPJahuH9Nur4JX7Ja9XkCTXaj6LNHBTquuxeJQWWpv9rezd3/quN2Ab+
I2KRWuHvygoa/eKBZ4aSoU5rE2DBuZgMDWxk/AtLohFVl3E8yqPPwrG0bKslAhY19m7eXISsQ2A9
zoexUb90OhniT6M32a4r8PRl22Pw33Gy93PwUGvVOlVNf6fARttitjqCNrKjd11TFLQDVWsfN0H0
HibZt8j2misP7ujdnLPgafMW+M5AaDh7lqdMVaMfSBn2SzkoZQcL8gu2B1FYnikjj42ph1lkDY7x
asemtsqSsbmmmp7uNLXKwC8Y9qmK03QT1oP25EASW/bQST76yXkiyD4D+Vl+kbRa+DDZI59lSGga
9RK6Y/tkNjxBskpTTxpatYfcVYLdVKnTtQzzcTViZPrW9+ySyy/cc7KTaZWkAOKmXxDgUpMV8Nb0
FMw0KU9AhVzIuiyA5MUgHMSER2Pynx45hxwuxzzOkXVdQbG17z7Gxszu4Sx9rQ19cRry6iqb4rkJ
BIJ1jvt2K5tk0Zu6uBIrWMhzPtvlkT5rYj/aGPEY+nd+pMG2jwnVjDhdljRXN8yLkxyvTpGy8a2p
AYhleFuLwNZxquLq0Ba9RwhehGe3MYwN+LbkhpOVu2LjMj4Xo9WSMDaq+ZlbYlVkBCtXwDszE1M7
otiCiEE2q4VodZtsZGOs5W71OHQDFJp9omnjUR11IGga++kiEM1z16cgwU2fYHWmZltV9AgjDqW5
H7O62udzZDJGkXEzeXV6KxUZytaDF1MtsqWtNtUXfIRDdEIJLXYIk8LmzFkqj1t/3kQtABauu75C
aswvnK3jjgtrBnx0lRId2IDj9zZXnVD4C/gSyilOs+7t7zDhgC50BxgzRWj8GeY3to9pGcM8ZpPt
cjZ7Hgau5Z/DWIXY4ASm9JS0bb1VUpfkfjLqz5Ft1/eQO7jdhla19HVIAR2KBIfaS/Vnx871XRFY
MPnnwS5WL8851J55qFlmxVID67aTQzW1TQ9CAa4tq6bTYnjpVfqud0gJIRukPmchypqWZyVvZcCu
R0y6/aWNWQzz82vfkgkpibDVfip5x5orRWibWMXCJcwVL4J6yzYD01XwNOsmyaq7ojTmshFQzeu4
Q6NJZIQOSQJ8g0R+LkJB3CJ2d0FduL/Jz736Q1x9lJlVLh2lMp8MUHKbFh3Vsx0nxl6MmbHDNK27
yBmR+skR5fJRze6G8FtdsDrl2TXHjh8zVhnonXlGs/PK5TiLFJrAovZyj/PfdkH/aiMjVh3CjND2
ZO1CSIpxYQ45fjNjts7QH0KlWzHK7B61ZfFaieq16A39Mvpd/sq7LAA3WkRk5s5JKZC6c436IHsd
0cTod1rdTvaS9ahQd/Jt/Dk5lzCstWmIdQ+NuIChqcC/G+mHG6kna/YgsR22J4HvfclNe5YbjcTF
ixuAmZ3msz1vIYQlVbdoDKf9NW38QCl/1Wk6ABBBEkst+w+oHd7JV+o/RSuacZ0WqbH4V8e/qnbd
sNuCHCnbp6hAO8TDQjCbTO8UtoShEV9n0xpb7PCraPjJigxB5qH/jfLhG4bi4RcvQycYXlF/jdPB
2jXwcuC6uOU1IyG8Qmbb3trm6C15vPG1z4WAYHC0NRcducHAXlw2FriiYiw9JmSmLZ/n1xQtIjMw
T33T+C9+0M8Xit5izEg167x6XQsLy4t5MC4B9nYyTOQ25mooPHScMUN+TOWUnriEiniVp07sip8Q
PFo681C7Ff2SpU+0SdlPwIsMpmRVpmw8C0MZjHeRcftpVuwbhnABJHnA+SFCdMBalcnY/1JL7Tkn
y/jN7+xmoTu294af17jEczd7VoUarRGePnqZg05gOKLZGk/FfgCJg/KJphTLtu4OLDVc8Oz0ao6Z
bhXLTVdF4ufP2VyMZBbINNxli+oHJ8+Z9ipd5zC0vbOuFdaEbzf0adX2sxUQoV5dyf56JCJcdOgV
N8I/x8Tll5U5uIs8VF8SB/aVjSTDdiT9tLH9vF5KZSEpHBTPBNi2KGfreGCt6tTgiJjqb47Jx3MT
/SprKiF0kNcveKo2Nw3N4UNd5PUqyB3rY+yKn05mZffSa5QL8tAkva2e6wifhzkaeSeb3HzPQvHT
4jv74OEi8L4EFhAbIlqi2HzDbb6/FJCY1pHrgiT2HCwztb7Z1wF0ax+9yRHvHOx21OnE1fJVm7hB
4gOC/1vbBRvbA2GJ3lv00+OHMWpF2yVarOwIAH4fa4TNMxMB8go99D9cFhQic7103s3R9LdYneRb
uyrFPbTLc+qPOqZcBlv/Ovuhtii7EHQOb05c3XsljPfDENlHRLxRhJwLK70G5beiCttgEfTwRYuo
+93rG9VQt0NUeV/Cwu/XraHWR5cNxDXgLS5jwSLLQMFhg+u2ea0nESx7YpGwhaoYpWgvTBatSBxo
n+rV0MT0TZstVhFPyRe+U5b8o8ZNobrvIVq73103Qlmlh3DGAyXe2jXKKL5q9e+eDVyrNsPuR2CN
2zqoSNwJ46XLTQ+WnnIP7HzXmogtjA6iI2OiL9sWk+k+C91tgib5sRiaYWe7ysGfinytjd5xSptu
oRL0IBAjhk0XGfam8MWX0MlbHN7daNHkY/QdXaaba1XOr5KLBylnPGCRQd94StsekH49ePCbLwyY
zcxhKFzyEVx6AgxkCML4LgsEyrSjkqBKPzclioKsWOZaa3I72rl3Ru2s9uWXwS1vlZ0TjS/qF+jj
6RVhZ/W1UDQEvDTnosdlcx6t+tbHQHnKLI6PkfcrVkV+UhGd8OJh3AcOCijA+wvzpFx8AVMxtLOP
HlTGFmw60kxzVRnt6xzZerL1rr8Iu4W4rgBqM5U4WtWqCI+6J85aK1w062fE4QxMDD2OWCL8TMoQ
jNSIfIFslwVkLPD0coise2HzlUV/vur88XXAW+hapfFrqxXNhUArV9LUk+Hrm+5NdfN4Acki29ZR
99MlE3LHJtg4D4MDtdEMoyWrjeLE0V12Ihrf37vBAa48Jd8J6zOi16xx70VJuXjUI90ZFmOjp4Dq
8m5dDm71VhmxWGMKWW5l1TZsHj+ehr5sMMF/88px2bfQQImyGfnxceiwaz36Jky/5QyqOCaB+UQq
WFmGPSaEoXfIm/FWjbF1dTNQrX27Nj3jJ/u6aqHG7ffetLrb1GaknQpkPuvoY6q5DmNFX44ibn73
5nPvOqj8JKF3qkgzLVCh6lZDAnlGxFiRR4rwdxjFEXDicr5lKHne8vmINPQt09MKEidNsrMrIEr1
PfdKWVV1M7soWv09AdVT4Pv1UidqxzMIWShZdaJgOo8uwTKecy9gPvunTBRLaBD2S1mo2SICJkDi
fPint9o0V9PE4Kkb2t/+m7WaHCE7PB4Pe2Pk1f86uDkoZY9R+rvyS/cwVGg/ugJ/G1g32S4yYVjB
z4SZXKNNxpZ73BilUV0nt3YgW6qCGE5w89qq2BUs1Y+5S14u5PLf8QwhOVcgpYDg4XRFlLlY+1Gk
PokpcXAZ6tWXMr3XNQvQ2a733nVxvOtMHOHjwGuvYzQnX7y0/tD9/KxWXOlJOuC2DpyJKJextB0s
1w1hmTvhT+oOrDRO5oWeog7uVHvNZjbA3fMjo6/ITLMuhbW81tXa/uWW2bM2YhPUFKp66w1l3Vtx
+Ztd3iXkXvgRdLzDPkwKJJoisavH9uJyKW0T3e23g+WON9VxgxUa0Pq7SoJSt7P4d26fyWQBHedi
vtlD63w4ITqnVac1TySYxKZK2wKsSw02mjAWa67mVjSmWOaNk3yvimEZFnX6Sw1rTBDyKH21gQZu
OqRPjtNkoNJigeUNvV4jpz+e9dZ0X1zP07hlb4hyVd+i0ILe6arVwTd7Bzxh/0sLEm6UrgMU32ps
gPAiPiJFHK+J3IyXzLPLRWdZ32OtDF6gIo47DeHULaKn3it7dKQi8+AHMhYACPNsfBozs4f2U6ub
Ou/EO7qoBzkistsJ1hrxOb1viq0Ymp3qBOkeTQh7r5F/OPFbJqT+WvuK9IS3ihDyX4uBoPuoR+Mp
J+y7GCLPf7FMk3BQPRxm7ElvoBBcDaAFhzY9RwD1YNTU7bq2sKkO+C5XNv6Xex4uypuIp3Dhdi7p
77m3ES6OM5b5oqqzFqlfsChqeZDWQCoMs+v3QhC9nlwt//BS51cP0vRWebF5K4zwJ2btOQRob1GC
o17C40NhwVPtPSZS43bokvwp0OfIdSGaHzbiWVkktF/scn5VauS8Vkg/rTUt+XDHulyR9/Ru2VyA
WUZJldzRzrcVXUHzo9FWUw1mKfRr7yYHep4NND8mif3ZViqDTfSXG8s8ixyWEle6uY+5H5OlNuY6
4jp0PcFmJQjXblHmZyVoMCCYUoSfOiM9gbr46gCYPEeGtS7C5hkJ6mipT/pparyjmRHHdTxXO5eY
ui+nMdRWVtsOOy9t9D0+JOO1nItol4+EXEAZRLsy8KKVaQv93R7R06+H4TdkuCns2bEja/VaE29f
NK1XrHsEkrhdpsF0IIOwDE3FwiiqNHbqCIgtrWyNWE3g7PxEyZf85bletfRL6OnIwLiYwBhqOZ4m
yKrLzCAdHdvGsOqthAi9OjpQ6oToFkkrnhELynay7bOAFfafIY2r9+ve6Y0Fq5GzSarg3W16wjCO
Gb3NapSrLrOMW+KF3iaEnO1n1paM1HSCYJTvAgvHm16vUPyJ2nNfG9kzigqsq3HZA3tlDnvZpmVA
X1CXBQ6quDe2As4vTScMNc12ZO5TYLBKxm3im6oo4yE0i+kAHptvxyeDEUHqPwmwRywEky9KQ9qh
h4S77hBg3mXV4N5V7D1VR+/Y9OA0D++VWGnEHieMxDINsugEZjjfRxMBCxeYx6pyJn1lhJ6PuEv/
FBAN9yybFP4UK/a5BaHow1e7K0VQ3FlLz2xnbCMmm1VTAHr31cYIADvykEVe2tavuHwRRE/MF/4/
NhidJQrv+c0Vs6+weHUgI9+IfGaPoiIvvapQCFuP8yjZEVeNf2nLH7KC0am6JmGarBynnm4oTHkL
Q2sHsizGdHu0qZa91VPXBP/KENnBbsG8WkAk55ayj5OlamHg3iqiPg2eU52ESP8cpUgtoNCNDCOi
14CU5ZjHIXci/lep2m1SnoTn2sLdV1Gtcptpng+rkoK/gbcXrUP8Pp/OVm3zAMjie1spCZc/t0VW
sA6OsCh0Y2wChaS2nLtsa92CQGODbGns6myTGp8kHVFdUH/bSc3zVVGNF4Ec0E1F2WBp+GFwD3nX
W0JzKdnCHtX8YLq5gIlOXHRNr63QFTR5TPvm0Sv1bNvG5kcXdsk57H4SBK8vqRjLjef6qMVEOBA1
PqKb8ghNZWRy5OFn0TqXoRpGQqfYjwy2amM04aBXraQfPhonXy3sLRaWqbRv3O+1ZRv7wXPl1ji1
xbV/tVX+FFGCaE+UHG2BN68uLB4tc1UWPaIesCC9YigWsksfiFvn/UrpU/1mNE+RFGdS7RTvHb7g
h3aTSjhuDyuM9MUEqYRdrz6H+jBwkwJLsqhCjWVBaIuNFqjGQ8CpbgVmpIOOvtAs4STH9fhaoRdt
n5ICHYEyDtKVcDTz0Ebw9T3AXC9aaDdPbKcX6pAVLyg/roFJKvd5oe6LRns3Uq861VnkP6pWmWXL
eOzjDQIueKzk3aCsMS9Vtikw3afGLH5AnQAjlvf9gWstWvRkqu5WkYCX89Jpa3k+gKtaeQvxtnrq
x2xpirp5Ccaxfiky91YiJnwpA6V+8YzeWnbjKLjDUnVdzd+SoohXfutfrKLsz105+pccs3X0OeP3
IIvrfaSGJcSNIHm3E2KTxCGjnexN4FGDkSdVJnt9BeOqPFGeVddUn3h+7GTz4HT5KQ0LkE1sNAFI
TiHiDWQwLaNJV/Ah7FcrTRDw1tEOh1Flv2YNsW+AZurKnavWqGrbsuDxriSO9ZrBUgISqqVrea7u
dcEWhW+xfpwrQA7ztDdQ+GUwK7xmU0x+gE4aUyXdECHaDv/rf1g7rya3dSVa/yJWMYdX5TSjSU77
hWX7eDPnzF9/P0D2cPZc+4S61w8ooLsByhqJItCr15JDHZHKLcz86k4G5wOYdBPa0ZtXDZKco5uw
3N/mjqO/gfBH3ctgg2KKTR26/s2b2k23cSizP8hgNRoAPfUiDSuvO4fK2mzbZA9u9GA5Xn/tg8nZ
ZdFcXtzkXHBCR43dutfU4UVU0rxk9fiR/Jx3V8AscIDhAXZ9YxyuXZseKWn3zo6hwMYiba32tZqp
zLqZemNI7k2QCr5a6hHUpbl5Jjtycgd3uMr4vI7SDfvnCPly1E2cfOARLyJPrMYpsnXkLjJt/J6X
Vv+1LEMdmXDDulKXHh8ieKNa0mEPnZV86FSkwmwv10+cqffr2BuDTzVHxzsDnoOd9GoNsh9tlaIu
IryFCaSvKfqHIHKNj93XpsqCgx4WkJYPHNvFmV1vGqWq9yCX+d1yg3k6echUWNvYcn51U9E1tazS
128C3nTNTCt3iaj2CqwnfxqCjzb/PYqWp40CDdBHg0/bo58iRCRGijWY1ziYnuQonvPivgKdJ0dg
rKyLgULPKhJ86nMNyZM7jvCdi1UR6DR2gl1rE9uKcZ189WdjKkdHoeRwMfPAX55SHzClCFrsqQnn
YjhF9vqdowhidVX52bRfgmUI5xHsdWy45l8v5/dsGK1a0z4gTLCjvnv64s62v5lbb7hMWq7eqTrH
XZ0OcDBmjxxOkE1EQkdINpWQFZK91LAEDwbCsLODopC0aa+9tBBJ5h552ncOGSy9sPYi+iFWltPQ
/A3gUYDIYjsDor6t2nC2DOyJpFS3Asm8SaY5PxVN9LOhNjA/cfKdn2RvcSxxi+Nd3H8RsiwP3AzC
e7n+Mk8Ol5jlSv9FyLullrl/fJV/vNryCpaQd8s3gfLr5f/xSssyS8i7ZZaQ/+39+OMy//5Kcpp8
P7R+Qt8xjJ6kaXkZy/CPl/hjyOJ495b/70st/413S/3ulb4L+d3V3tn+P77SPy7171+pG4Q1T4dG
gWjvxKNdJL6Gsvk34zeupAmZlZMjvM26jTszKd6ObxPeTPvtFaRRLnVb5T/FL1ddXrU6oEKzXTxv
V/pP6/2n67OZYes9mDFP58sVb6u+fx/eWv9fr3u74tv/ibx6O80PVjX0u+V/u7yqd7Zl+P6F/nGK
dLx56csS0pOKP/k7m3T8F7b/IuR/X8r1aqhza+PrpFjRuVN6wZAI2OycvjbSk0xTddKNB2mWFtlr
5IQl1vbr+CzdNQmko5ciy2YMwVNhdOY6aCxqq1pLeSyiFAK1dnxhFwyRrRilJZWEPfgW4Zdz5si0
T2Tf/5Z+affhidrNNYxY0iabZoQtwzYBgbWQ7V+gi75C6pFeK1dJj4PrIfg8UOfr2smtgaEyvStz
GEhFlJEkKMlJb+QowNkC9XKzSbeemD96AFScnHVQy8ilynCkzrnU1e0t0IdVctNYkQtPskV9STEj
scPOHhwmYqq7MEHL1YXvxqJ+fqiuJocG5O1jqnvEcIqc6lppaXXVtM7YB2YFdF3O7o1mOvgVyIY3
s53RA5icd18gF2RFObGxS2SJrPZxWUsuHQ5Gw6FmcL6tF2VVd4nzFFreX5eUYfk4jHc6Dxa3MHNm
i+boB0+tR4qY0QsKhEL9TaweemRK1N8I13cq9VfzNOwt/m5nQLnBJWyElr1vMUka5fTFXYET8RTP
PGVDB6rCLSuKTnOYPgrnWFZOeBt4WuSBhhH2EjguBFccXt1mSOMyTXHmZE3So92+mXOLbKZ6O6RZ
fn4/cdam8NjFyuO7teTQKuw7Trqto9ZYaNWnCK3N6hDcR10W3MseYK8A3dY62PtAZslr410cMm7w
5uRuprJUhC4zbwsZ/ZPrJinnppF5ks3M0dkJZWTzJHsIpk3HTMlW0pm9hsmhb5pBTsEJMwqKoxGb
VVa9pwIvQ20shHisq/T7XlG0e2ntEZPbgqk11tJx84pw2RtmlSNvPbjI2CWCjJO9U0ooPcBr/Ixd
vIkWPiMypHNg+w+nMRfmwdTdr4vdBk+ow6eVF2R5fHUvPcvFPDQMQdUNUJiIV/36um7DnFI9Sg3d
rXwRlhPovCN1BsOW659kYxUFivW3drEOiY21oCaE00IRm4FsQfh6QvluTgflzQJmVXJgkA6pclvw
NunNgvUI16sCQ8NGhxn9bIomjsvuLIeytzTvbNTpQRvLRmy9OP6nBZZpt2voo7croLbL2fjU4yVj
i4gCsp49hGqYP8RWzu4qRlBCOjhvS9CgRqRWiFPCS+ueKAWY85Ucgz39aXSs8AWhBXUn7aDHvNMy
Y4mtpbClXEbOXWLeDctgpBrDa4+zmnxRupxMRmnB5GbGyXMEQO3oOhwaqHzCPlW9cZARFHB57Lm9
8MERMPa8oLqutNMaSJUDhb+Ak/QCTtJNgHrKubRJPYquNLbCI3tLjJzSjDtnRL5pCZXm3w0jCVFZ
VkrV+d7v2+lx9qwHs82Gl4oN96k09Xo71Wn+NTAtUkoArDg6myB5EykoNfE/VxbA1aSCfi1uW3+l
tNNRgo0lClk2beP6a8vysu1ik7DlnKq6bQZ+ay0dN3iy7/nx3nD56L8BPQdtnxxhXvx2C+yo4m4i
GHMRuPJPXuV5J3auZr6SXdnAxW4BIWjQtL9Za8q0x0q3dsYSCdmpjwyniCFvhEysaOR0t2ojAJYc
C5R2M8IYmkOors5Bi2xO1NzXJbzPsiebcsqots1NUB1+89ORvPbSAJADTM7mXgarhoEcdBLCido6
zXXM04+x7zmQD6dATpV0Qjfkly0mlXWVjlD0/mTPxvxj+rpG0r9wbFleWq9M7uD+T+662tk0Hkef
kHr9NEnnXA0zeJJGK4+Q0F7U2Z2GlYxpBhDU5D1Rhs+9hPpAsVbWt020l920s364kV7s39jkpeK/
S3jBL7KvcGQ6jkYG0Z3pnTLRjLYGI+Uylj10gtElsZvDe7vSe6ff2UYr9E8Kok9ououY26rSKsdy
jmz6idKTtfRU1aQeyCr3lq09mGZYfmw5bw5VgOx2GpofOPVo7a78GAS5ioL6AK5fLT5qSMhfrcF+
ljPi0k3v6pKHxtLktNbuuNGYlFyfwzz0z7KXDeVfU+DaOzkapso/Bw2QZH7cf4XEr73FNgAzRQ3H
R31CeBfHbbJcR6747nIt1TqbvM0EJ/4/5i3BP+dGKioUTrRTw6jYV7MZPCpqDQt95aWfOb37Yo2m
9jfi2p5lkvp1g/g5dZL2i9cnpHTiPnwKY5d7phUrZ7u10/O7dTpIv87hUMN3w4f4oqmNcxyUkvMn
aAdWLeI5lwh5iemugxVw18dAL8Ei2PWnOFG8bQpb18rhoJyEaZZsB6PsLp1oSNa9bRabDNFUbZvU
rnJc7HLCMpRh0paXhn2YEw+ttn8saZXz2yss842YdESbZQ++ZVEIlSLu4MBKvpfDVC2zey9L7wHY
JuW6y1GzCELUtkKjhedrRIFLM6JxBanWQOL8H02BXi96rxbc3nAy4YoHDR5r2S2DDBXYimO1N0a/
KuytMcSg3Lym20VaoomSg/BZNp0JgQRa949yFFQQ4CwRgwgbiIic+VcET03gHzXkvbUqbzakHYO7
WpIkVW3KY7tfjFtphDozvJskIVIqgqTxzzHLnCWmEbRL0hHHRnBQwerBIFQaH+AKSXyt/NA3KNH9
GvzyVEql7HKqoyiGEfc9Iyi2MVQOa3kbXO6KxQQzbigci+12HxUOc/I5SBe3VdksSy2OZdqy1BJc
INjEeW2Wc19v52dq/ceVS8b9NCfoxeiZE5BrpaQodfyuWjdwlYSd/jQKJ8QY7rrTQGbL2FGxrXPU
CL3bwugr0irR2a316Cq9UclfJM+gMZdDh8z8vRmMQkhIfa6nbU99TAOSDsiCkDt3C2Pjd3Z4zBG6
uGQOLFzsicpkI7sQi0/Nyi1AdlKGWu/aKR+bVWWoP0Nv/mWq7A2R4GCY2KvIIafsVDONgPASpXhy
qTa+91tDe5lIeq6NxDGPoKa0l7B2XNjuAx/F6RKqMNUc1rbIvlpIvh4to/pezarLdlXYwDQGgMC6
+jiLPKxszEAzj1HbfpejTuRsZWxE6c5vY8Way3TZk+tqhVIfYelKz2MyVNSv8zyl8T5czRrAjLT1
GtWared7+7kqlPuSOt3t1PaozY1BuR6bTDvNskkbAE6FkBNcScMbl/AXcH2cgqz/2ZMhb6KNJPqc
F2p9AL1Tn3QVYslXtUEpOSiHRVScSYuEZ2lqpSphk5E6s9VcUPD/0ieUwbVN5Zwy6kCPkSx8M2PU
yrNlO8H5toD0LKvMOXTXm9eXMfUNifI5SNdWVP4glVo+k4GqnhUl/Ytcf38xxUhTrfEAZBIpKxFR
Vnr1XETdBurz+UHGa9WMEPFIiZR0KpbdPOotR/diupzk+6kG4Ait79sF3DS7y3KL2n6jLNcDRyUr
O/GKswwGRTAf9YlKIXl9FCLU4+SSloS42umNT11TG3eOAjxWDp0AUuW5pSpHDivPaVaqmTh3eaCo
n37O6XvNuFMyeMb9yjM+LXN4iI0fdN1/CEM4LSMn/ZaBwbkWoiGFqV1DPbO2o1AvXWzSkZkFOgkJ
Kj9yKBsZEprR8wg68bSYZI+a0dHmcGZZh9yhe/JzKH9fL3eL1Kk190cPrKt4CbIZHRMG9TzcD77S
ni32niVsA3p71sf6YA/BdHC1toWeFlOq2wZVK3Isu9J6myOn2w1JRKC4VbMNZ/DPXVv8ZkKhUvOZ
RMpB69hCyCbtAx/UlRg3qqLfjJS7/HQvge9ss5jR2Z33c7J0m0aq7zVw+e+XtlLPzdD2/MeyJaUv
B2OCvxFekHSToDjzWeu8gV9aE5FOOyg+a+4HSJGdj1Cb1XdNjGSgM6b559yfyq0bUF7OFhui51pd
OYWqbTyBzEcKOj9bArkpe9I2A0QHViw8silee3IITRpuz0qh5RnED28xHFWemS/wUncPWpj1D7pm
+ZthQPFmsdlqFdw1pb+XpoGiS1hmBaWrMbnjURplE0MMsbcBdAie6+5haeznuPWLB9CZDltFiyLO
oqk9APdcsIpt9S6zQLNRYrqJodc8lGSrP3YN71ATW0gOCyVm6n+prva79myK4dCCYKVC2L9Ir+2G
X4fJm+7lVBCw16zWqwfpc81y35l2+iR9kdKuQOCkL5qneR8G5IdhePFs5SWCKe8BwGZzLnwQqWKU
QW1w63VeigiB1jdH6RitoH7warc7wKTF84gIXhxdqBxVzewQvCBMxoJjC3ZdADBliZWrIyJXJWF4
m33zhTVwDMXQtkoQ+DtvCOEhSIPiKhvVQhpqbhHQlUMEjX86mrKBmkZVg90SnAsvkhPDJkxKqOde
V0lGrbgGoe5th65EIOjVIWdYA6d2seJAxmQqOxum7SPXsY+5hmqMIKdUhYAeslxoBUtay2W8uBEu
hPBSjqe2rQ6NSfFymMz7gvw/LE9B/+AbOp830TOSuxgNwCs55Z+W2C8GcerDH0gGCEdftjUVDIBJ
OS3e+kpKnX7swRMIAe1x8FrnYRINVbmoANecjqVa5DyEmeU8WJrv7NsxcVaLzdQU7UKF01ma5FQZ
C43Nqs31EIwiq0mnFgTR7TKLbbmM11Nx3MNNc/ZCpz9SmE1xelrOn2weuTeZ2XEeKYYubFSU7ZuP
Y680z4np7ANVn8Ga9ME5BWG6juTQdJJt2gXNQXqjavwa+yJVDzrnQ8WnV0bBrQLxPRtCRCtYumq0
fActR7SXwzmuQFFqoXcnh1oN4lPJP+VG2N3zS5XeJqHPAvMwTA1bGVUalrKqa/D8cpg7EHbqCG6b
FR9buyxQWoAO6NiUTr7npms8k2zgTg6RwL8iG/ptCPG/wRE4rh2kvq/vYk14AtBiITZPUXnn8XFD
8a63adXZOPeikT3ZREhRnZ0q9Cs40PEowK1WvZG0EG4yTOrmyfDa+NOQtF78UuZd+6lUux9aF+1c
p6oey0HVXyhLBx5ZNzwpRqHxMoL22ATW4O+lNzLZ76NaYgDAIHhC+fuc+MCkEhFcc4b4QAn4STrl
/Lj6nrrshqQlLOMvQa3AcC2ilRJi/xliedWy1E3KV+1JNhRfqVb4NFh9+UQx58xZkgrZ5ewn6dpN
2a7mpgkx6mt82xd7I7Sse93Rf/gZgmTjoKXXoeBOyeMk7PigEa+daKRjzHP7GIzZh9aufpnEhDx3
y7vajte3+M4OTnE433WSorRFKlH2lqb9jW3KrP8Ut0yLYz7/hdKOGzMNErDSPow7k0nFsKg51ZtQ
hzGIRvb6kjzJSo7fucGCRocw8i/SfltBTnkXt9jexJRwdez4PvzQ1ErnIYMLv7nSMkX23r+a3ORs
aOSxbvXHQLnisraMM0LF2lbcVWDqRiNgPbiwSvOpTcqdJbil5RhqkwjwMIDGxTaMBhpGb8ZiYieN
cs7S1K4Tn8pyUB4BDlrPfZN/VwpruMgRR676jr2Zten53DwjHHKIkmK85J2roZJDpcZkxzr6prl+
lTbZ9LkFyaWrF1s5LJUZ7G7Vz0fObPn8d3X4ETR0RIWa1qEVWOQ705u6uyRpPOpUouCkCOZXFuXg
GoBQONcBGPQgvMqepfNrU2gd7Mj/dKAyxumxb32SdnvOYmgoRIiW/t0MJJLkGlnhhpBDjDq3OcVG
QZba0NvCMraeSBj431OESc5ZmxZnZ4wfI9PK9vGrSdoruw7L1fvuSEU7Vt7o22zpfxP0upq0/XnJ
0vd+rd6WwR6Qk7vVBi+/a9Koh2iBSoOSGpNVZPfhjxyYJ0VEf/OX+WzAjfVp1op242tuei0KmAQh
99MPk11pV5tntI3dd+Wa0n2P5EM7X0ITePauDiklchpn3Lwxyq5sjACAet8aPnAtMNtgu/X5srgn
KO67VefzNqGb/HVxRNDDosSG5qWaFU/82nI7ho5UjqiUMM9NMX+RI9kMpSk+NEO91ZupeJI2NYII
pp5dvtyYfESzSdVGW+kzhQn6E30/K0a3XmxZ1rqrqQesviw0Jt98DQHz26qUg50ok4tXcg1pyz24
Zf10jHfSxsNRtK70qD3AM3ItygmJD2SWnnrPHu/gzbyLxYgy+eppgoV/B2navJFD2XCG/wOgfMzp
JGFpY3lXn4y3nCRNLdXWe5gN+nUNMTR1wuMEksxHmnEs9WsKOt4s5+i+FSNp10PbPPPscJIjV51N
UIr6VO0dJLdW0nhrGlW/+jpSYUYH05y0hYNq3JtTvGqyOt7anlLdR6VFdhZq3kPqaMY9/28XwLOj
fehtEihqb4b/mkptnUGGQjF3b55yMyq+hhWFqy6sVJAdKco2mSvnYsJQcvIa1dw7HIo89NRDbqBg
UT9ZRfSNDFf9txPvUdQIdtxn6r1D9dxD5+n2uqgCbHbXeauCZ/NL13on6bWVBMb7dOIjjtaofVDB
Qh5TJG42hl7bF8rmf0CpEFJAoSHpLUxLs9hsONoPhdpRb06EtCvjVPZwWf+aRu3m/8tyv7uqtIlX
yL5L3wYg5WuRvmxF04nMq2woNtrEAH4vi0lGBPqk7Tpd5Q8qYqVNzpdDCkGfwLtbRzla1qVKJocL
ZF9QLnXqgJULmeXspepTikWdv6Cy964NGbapyatDoavRfT60VP9ahv3IaRDKU54PuRI6pCtkMay/
Rqt7HhI+wcrYrK2BHCe7/PONX/UN1arsTl6mb+vKpFRGMKvqhkUje6KRIbNgZ+3EqXU0Z3/Pejld
uaNBcz2G/TeKVU4VZZWfAsiN9tSX94cq8mNkbNRvFp+xQ+460O8UTvFxpABp77nztJXDZmz7LUJN
+V4O/XmIN6plxEc59HRBfoXQxXniVvkxgMmKciOotypVVe7QfwbXnEO/Vqmu/mHU8p/DWpy3yqGX
eD5UZP1PrxxmD6W5nQL1Rz/PHsyvtorqUGqC9W3zBHT0wA7G1lAs4T+zyZRevZMj2WRhJogs9B/x
YOTZdnSOus1BP8cGBuUwqnHriYd1CmOqgSQQhWbSYSLlcPPyVTMpURLRaW3p21If4J59dXuVZZQb
ueJtWSprV1PuK9sWqZh1n/bFyUoydAKRi93M4M+/qRYkDLr3lzIP1nbWwujU1W7+bCTGN0Q8s30Z
BOB0uqC4k43rj+1lcK9yMDVV1W0Wp6EE2tqqkVgau2o4QGj40c8rigm9Wl95uqPct0IwhGxAcM1T
2JYszXhjL6s8MFeDC/lk1HacGxAmZ8FA2x/nHqVL0hfxl06Ho9K23K/tEPBDl5TwxPfUZXRD28MZ
UXhfoQn6qpV9/WwaU3LiUUnbQvE8fE14PE4N76vJSR2Z2lIFC6trT+bs/pDz2Afw803ZyeNIxSP5
iM7kdzeybpRk6vhsarb2FxWlaHcCETnKraNsMrZCoVPyMyV2k7KJKso+1bZCIDx3XJiGy9m5Kz17
Izehbizk2vJgrfmtem2SWL0Wjf+ljgLtKEeykc448VcDtXF3i93QdfPSlcZcIVWpNt5HezbmO9uP
plWvIio4QzK39fTR3cthplgfUHVeo8aKJoagrTG1OORd08OL7CVzmDUr2Q0CN2lWi0t1WzYttQYy
nClvAn92kf1bma3tweY4j5dYNAGnMPmmNobPTmF3e+lAfctH+iQqPtlmTsVhWYcNf+sB9JDshoJ2
JxaiFuIH53JrBJPPbXwL6ki5aWh9QYglMNMSFd3A56ax/QwdNEbhpVY4KkbPddYPrdDuaYDL86se
G4c20/UPau//9EJ9F5+mAWU4nhPcFbV0wbfZSfZ1bJp/w7B/bOKOQz5IGtg++ke7cYoHeZCf6tW8
UoM8PMthoIXhtlKhJnMT50MzzugjJfNftu+Wu7QdOXz0nPqzsBeVPv1FySy0rHyESe+sKxBSp0Id
o8+mm0Bm7DUv3QQLZBb1P6TZzYZwXxrjysoONnu0E8zdMDWLnvnP4aSMg5AvxH3r3sJD4FZIh0Oe
+zrn3Tq3aA15gXy1rBl4zqNDHcS+zp3hogTFgOA9UlbWoF07tMxNxHyxSW+ijsNFNkWdvyhj4OyT
Jrb9O2mDGgQMjV7WKzkDkEnE8bRYtcrn5KCR/ykRf0Xrm5qkMh12yWsxF39AZ15JrxXFX4pG7Q5z
q+lUNYgZUdiSCSrtiCq910BZBQaljw3A7Cvb2CSB2rLngabkIaRuSWLslTqxdyV8ZrBd65q6CYL2
77LkKF9JK3QCqXuhsuKX2Dv/V2Tfu+GnQwrA32yCIeOdw80dil+XZWS0VIm/Ccf/c/3fLbPYbvLx
rzNyC2YVvru8mki8mkjIQ8vo5bVaof4UmLmx0pSm2nDGUDygMJY/OKIHvoACJvsqLbKZQ1Tk6sF2
3oR6aTuxHzrcpryuMFZTxm3M77ZyplzadNX+fuIsS5rMrA9RvLBMjpGjMN7NsRV4K43f1bvSHbaa
HMp5WZkWpDNVc6cGlI1T5td3lwhE6PLK5NWp93W44c/9fnF4bdefGw4dby/DVIUImLJByNl5zDh2
6jwOSnWrch/TxjPvwL2cpE8VpmJwIOowJp6OxFA62rIbtrXmeRs95jl8zQ7OXzX4hRq0c4vhj3q1
Ie+5yFW4K3SPqNksfrB/7RFWlzvHTQ5u1Fn3rVWk/L5mpEC1RgWiA7PBfTyb1r3suUFtHIO2fb7F
ySnBkP4r9/P5kPHP4OCbGQ5fiUPbGNHKFqvKuGUpgQudnLI43S6pwZURUZW1GUS2cei7gBK8sjzI
IVrnCAFblCLJoZtB9VF3zwgGuGf0JZxb824oHdLWe3G0K6cwhnkQ7J8RD+kKfZv6EY25+jGKyXmZ
pU7F1zDVvM001Jm8tclgfgXbTTrA1iGHMk7ObWOePUwOmG9z363XNGG7LxtqsTVUz89m0f9svM45
Dzw0UAIP0xLFVL8cQrK8QggBOk4rbop6B3c5nBPQDFZaFWzkCm+6clkZLT0+DCJ80ZBGmlXEoxDf
RBKzzNCEb2PvQsk0h2yDhVp6OWTq5jamCtW93KImL4DBwg6/vfFYclIh5sN6zvabOkEew1OeV8za
V84zVYU8X9FYSakgw0zWD0IfXTslYxldIupcYZ83TnGW7gLOOA+xQ1nVXFbWiZytfQjM4UkxBqqs
YUVeGXPf7thATX8lnCJQfzp91gM4EfiEtLs67W/23K7nm33I9Dd2GT8DJ7nFm2mn3KGqCCXLCH3S
UFX3tVDXTRO2x205RadZaO8ODtICGgJ6u0aI7RpsXA58o8KN9AZQs158O+EHSsyt8sl+UJXo0IlY
pA/ckxv4H6EwnR8buzdWTQ1rD1xwKxi7ja+G1iGPEfQRdOYmJa56o6/S2Evu+6hMn1FculawiX8B
ZpXv7KBRIFjzyi8elcycH5UU+6HRTsIf1cTsjhLN+g7qagSEKkSABre+mQI7hKCITH59p9UKZ2kZ
8GwZLGOkQw5lUzrUsfsBijxBKDhflkDZUwSlczF8X5aXZrnIYhvC6K/O+ZKOxbyrjSbQdtVsU7So
sF3bIERarbmPNjxGCZcVJ9Vl7Azu4pkXpzsOkLLV/zULLFV8Mjxjc1tErncLMpP+k6YY9SE24uh+
aewCFPUwrRcL9EjRPTyWaCXMkfXCkWRwlLYlRPaa0p3XvqYpm8WhTS7TODUN9lafUXcoLnYzym5R
g+yAvWljpObbV2E4HMV1ZffVrZPhFPhTf/JU52cjbXIoHcvwTUhcKenqzfh1GWX2zbWPrNZaepfJ
f1zLERdW2jI8oNl8hNpj3kejE65qQaHVwuwPFYBbbkrFM8556EG9Jam2Ekij7hLyO+vJijjs9etJ
ReWSOWrBH2Wa9bMMgX4gglkJAaYgKK3DmDoOT4+18mUYtCOVc7Bxq+FI8ktwlwt7NVc/jASmjigO
9fuyNU9N2O0GpT/FjVV8CzO34VfSUD5EsVltxkYZHmzVivYO3BpnF+mJdZdOJdJ2OuT3bfs1a5z4
g1EqzkNBIXEO3dsHn3zMSxGcpEs2UD8AaVYbdAOJ5rnisWnMFZq73yu0gl8SxG1RrlDWcmQhZvTi
jHzJ3KTbTDxrbxxjZStR8hyEXf+cjFm8cTO/3aeZ3T+rRRHfcQf8KJ2yGQP/L5enxYscQcfh7BuT
2s1Y5VhozWKuWMxzwp+LzU3a7TkIvpu6loTfXPAMI0h8ehiywZyIIcwnW6fV91UKG1AUKQM/wr+U
eKQwjpY2EDtb4EsXR9WUX5F5caBY5hRAyUKyTGPyIJFWoAyvVZslDxKEJXyNGElfEMfXRk3V1dTy
1OFYbUm6MFFXYPXLJ6cwiyeepSmWyOd8L4fSYRTUCcexcy9NjdXXF711Xm7xYlKgCLnUgE1POvVx
uh7M9lvsBd1ZhpDJcK/tbK+XCZrarlVukpdGM1eJw0NwUka9BVVw6h+9TLnGdaCwWQL4eY9kWX+f
DQ35fzWlaMWHynNvONQsoFFU731fM3gT/WZdWSEpMvFjmuoJ3MYxsj9iJBvpLETEEvbvbVOPCt/Y
UNybKNvCdmEnZE/tQjeyneLMPY9jWF3RKKnWqLRm3/9zRMYa4z/X6LQKTRKjCA5VkrbPzaR89nmN
l0KM6rwLD/MwamtFMZtnoxjb5yT9rJtp8iQtFhojKBlaw076oslz7s0RnqSgaR/TWAfWXJn37E1R
5s76/tvAT3ZoKfHn1vGMXeMZ0bFIVPu+42ZgD65/rvmZqynXpTvOnrJ1SwCQqL670GHOiC3Nrf5h
gnrpNtR7W//Q9b7zZrh4ZfDv5uac/R3gvM1mvb3IxlNhPuBHt4DK8ZdN9tQOxguOgn2yILkAeE4Z
sroqzJKbm7ETaNK4cw6ZbcynuYQdW5Kydygg8ZvkvPTarBymvgOqn+vRF7Uy1pB+ht8ATgIHi9wP
uhMjkViCwUl6iF2N6N4aFP0+gUGG4ia+JpcsKLc3px23ztEO1E8hJQ2kevyPRcMtwrPnbt8jYLMp
vNl4qUKzOZP+6FdyqEMO/hA1CSI9tdKtDeOTppfds/TVECwkShXey5FWTuXavZ8jbuUPcOC45ylR
kjUAAORFJnu666vZWCO3FH5zDGfHk5L1qW9LWEV0GLLsSQk/lkIQTATImYkQJqlHGJ3kTB6to29z
Ze3yybE+DcNQ7vtkGwZQf88ghut/RRU6h1OrKR/tfvhWW3VylSNV/9h0rfoBSF33SHLtLk0LlL87
n0ymngZrOdTzIdsDBba34PQ+Z9THH6vazmdQ9sp8KEFd6ylHQ6porHCEc+q1N2YwZbAZGHbSIRut
TO1bnAPhxxnSsPUyP21IoiB/1DUwQPjhzslR0Rrdjp1xPSX3Xqfq3DFT7Qmm5mGdlI3Lmz4Hq8ap
Tei4jHFdukFxtruqcm/dzC+Ls+ZaHEE7JYyMyvfOgJ2bA7cCqaERGPjEr1RhDMjidO3wrPtCMzwz
4++p7685euz+zuL+wYSM6ss88YUxjap8aL2kPPSDzRmhlun3Rlypm1AjYQ9n91c5aXKPJSxEPxxr
yFahmtcf8h6h9drx+1UdoABOfrCHUZTvXDOZ9aFN7O6FMwmhNQa2XXrrIgxI8pjfpdMpAu+ZN0a6
ZIPc+Uf0u707OTLsxl0b7gDiTCwNdfFv15LOSpndf64VIXhiGpp3Z4rJcq1YfwnSzNzIY7fe6lLU
jaL253ndm3E/Ku4662AcasSzdavD/THDB3OAK8J6SbXY2VV9nmxb8azdxzXUtwp34F4M1dGY7zm1
Ju/LSNFK/XlMHuVEuZhjlUcUPAZ+8/AjEFRRrZV5Z7mWaoy/v1LwoQwifnqMwL81gd5aQEfDJNp1
fdOtpMfrq59uObzFqFmjHcF5HJfJccnOIoA/aKVNBrfRGozbWbfRNgPGSi4w5f4qTL6gPVdDbYqQ
ZaL7fwg7rya5caxN/5Uv5noZS4J+Y2cv0mdWurKqqhuGXNN7z1+/D5HdKknT0XNDEQcAs5SGBM55
zW10GgKuVbToMCGRpzram6kGwIyb1tv0fj6+6xPaU3+F2xKlXRlW7b8N/zJaXiSbc3q/jJbhIIq+
uTnaxoPqdDt2TuY2Ro3+yRj9r51VjV8RCXlQECB6MURkQq4yVZibFdufdpoWcgQyi5u+c2FzekEB
oL39pEfasNSpwJ9YTaK8qipNfpLtFtx4P+tCuf1XltbYduXGH5lfnPGVcd56UeF2VJLVtsmnbit0
dg523SrHrnPFesr7+glh8x5duXr4mlf6fOMx/iAxtEV1eNFm7vTUAWxBn0QF4zW/a2YF3ONv4nio
nRqjUJ98By3Y3jT/HB9iFPUx/iM+j+/m8Z7NeHl9+Yb+Ov7jdX2u89t4+ff8Ov5vri///mr+++0x
Xw8UUJ501/we6G3/tUUFeooT/GGcBUy6EMF/M9uRMhBf8U//NkSGfUDktmPBaZo71IOijed44zt6
bUixVconW6B5XM5xzIvHdxR5lsaPeAbR7hafx0+O0e3InjSLFMOVu9qIq2qRpIp1V/a6jYFHJ1ay
Rx5kx0dTnlW1zpTfuvOoPbTBMOw+4qPWm2TKAvURW2d0mdJYvBVd/exQVf0Dvd1UsdEba6d+N+BR
sxyQYdkkhVsh7ccBP63qKJvyTB6UnnK5bzQ1Sig8khQoWsXUnOQhLtzmFM4H2fTMwVwi8dKsPmKV
0ZLHlm1fmaKNbvjTQs6TU2THWKAqC6ezQt7fVt+6ScfqrfKfc8cMj11va7f4GCFxMiQWdpoqjiTs
DYxz1yP/EifpobRbXNQT0FxbN8O4G+125UiiF96cDRV50mf9u2x6HEK2N27OdsseH3EHmR4dvAug
lHaYL84xaDcjxq4sOEILmp8lrpDbxsdmcJHABZaB8rFblUt/cGAUJOIse61w5lmBEltrejA9tghx
zbthFpPNUld19zUKxk8auoR/JPHVRsnQX1gW+Ihp5gkiq79uE9YtIgd20Kntu4Dh1m9xngvOSEDN
W0y9x8oXJa5hp9oByAANYTe1LA6yNZAauciz8lJ35XA7V3jGrkyR8J4NAIHg8MMaSn2o5yXMxFOV
FUO+rbqRJTOCekuKk8PJhLaVoQWF0o/effHqfDkUo4HebaGsfTUND7HWTw+1GSE5i7DcblBNd+00
Qb1xBhxjNcUfXpp4FnxssmAvonZ4GZ1IW7ABzPBhoHcqY54oGOAZaTjgUlLyxPhxwATyzyb7o+ig
uCV69GgBnaFBdc+13S5Zi1A1iTRuG7GPJ87chGeP6F2XraJB57+k27O6Zg6WmBT82ipq8Voos4d4
HbsXCm7VnQG6BG8opYMvGQQbLt4sygZ2ROY44l4eWNxfdFVDytBHu+wWR3bAUIprDXL7Pk8gpoRi
Qnb7rylGWPbkDYPXj9CESOdO1Ulof1yGOinGNjwZb1NrhCmXydRmK83DCLkCjHOKJ6F/Qoq/9NXm
U24K/+wg5rmQYTUWOGgY1quGqiX1fmeDBTu4qZiE4koRM1xZzfZVXLnKqo0q9kh5ZmymTksvTuxn
t0OK1QnG0EhgW0BRzjnIyq2q48Nm1u14Sf3Ogn2j2e9ING8Kw8+/533zmlfa8GLYar9WRFQfcXjr
j3mTl6tetM1TV6beihJ5uKu1cHohvwCMxq8gX/Ta+BI47bsC1gSaIC3VN1nfpP2jkTXGkwp2io93
eslw5rkGk/sgB5XzVwbOg7awQ5SWRdZuFXWIN6WBfh/cl+FZ79yjwnP3s+Wgg6kPgHPCENdJKJno
0g1987kcodDlduLcDyiL3fUaOIARpPbnkuSb7trFJ5T3k51v++G2bszmbS4ZyQG49KKBO2bdoeqE
eBRh+dKSd9365AJ21Sz82ria9jQjjjZxZYcHTH8hQSJmtcTsS3wZlD9KoYzfAJRy94Mv/hC4drjT
i1DfObWn3jc+2t4Ij03fwA8hoKV8rXwnAXdTi6tvY1tddzaWs0AdsryO7txZQVoevHFSj2B/0s04
Qys+YrczB5Fpp+ELdesx54GBxlts6wZB+8d1eG8sjFCxVyuLbDj4k01q8fdT2ZYHYRjDQYVG8p+D
1EZRKTv7/XAwo5KrAGAMwAghlaACMtNDrTv7VWjeF9XQXSP3c2To2KonaZAd/dF7kH2225j3QdGp
uyoDk9pDKYiWsRkY6y63NGpYc9tHZXbJrTlH9o3hroHGY+Fs0xKVv7EQ2m6qKElDZrdZB2tUfOoJ
/DcGll17resQ2L/an2ULwdv2WlgOGeYsFmsZk4dZTwGvAu2MkQmXkrHGE6+ppjSH2wjzVaT+gQzF
hJZoB3crB2uBd8yMfyyFfU/1ProkqovJTODcp3pp32ep2Rzw1A4Xsunbg7jgpkgKr3Omz7XWHwYB
0kVx42nXKIaxYdGhvgFARP5U2deDck/mqbsf7DI+OKZwF77n/2EU8bzkmz2szUerZG3SUDdbDCgo
P4s4Sla1V9a8foIRACjBk12zYLFtKOtqWjl3baDWVGzz7uLNdgVIxI6PbQtKcDSU9NX3sW22bYTq
LAt1AXje94VXx19w8fMXXWpg7NEjqRY7tcAMIgKaYXfpE3KxeGG1kX3fkvhbjwPwQ2jj2qYpa9gY
AA92Vib0u45F797veBsddb5HqFazM6Y+PkH/5lZkDfEFq0Uei+wC7sfZzKT0i+kRezOV9AiGbIPt
mGivDNor/gkxjEN+1DZCtk1gl98MddwX2SzC75kwhtsJi4M0GBdWp9nPk4U9bthWbKr9Coa0iFdu
7VevIJBwhtBzxId1u3otkgV7If91VK38iJRIspSjEhvOt5442I7Mk5B8WTlJhiyqqLuzWXsVv2mr
wgq1VF6cwIUU6ZKdyEX3aPrKUh2PgXnukiLEs2bIDgILpa96kX0zVTN6UzXgi2Hk4CurWdRdk2QC
KGshdZH61Vna9QhE+23LKQt9ofZ1d3FmGplk0krGLVjMDjn87sGZ6bgy1Mc+6ixJJw6ukxSPE9zF
AybT3aKs4m43gInbYI+kXuImDNGv0M6yBVIWYMp8QLmw2cboE/OE9I1oXeq9WChFaj0gxyIW42B5
711bXnCBcPwFj1prFrTlVU9hFsMcKbNwk+k5T8pejxXAUQmeriKyIWY09ok0lT6tfAhXrBPb461Z
dp7YNCaCTA5laT6GKNo4saaqBzWu8dlCZnSRCK88yUM6F28q3vnhFoyzHeo1xlF2qqmB+gg5snVp
YuaROKBCGsOPzomebiwF6fsRHBg/49y4Rp2rX4O8K88QDFF1/StUz2cNCpPeMNp3H/EhVoylVXfF
RgtjH51oDDt3t8txRwS7M5q3S8kLYznaHuuq/0OrJ7T1hyD/np7r3mm+K7HZLgynHB+danL5nxr9
gZ2tu+qb/AsrAAsXDUrInZoFVMKg2MnmR8etSfEqduvs9Ft8MFp1FaGrvZLDPg55TgrDyK4yYjhp
4ayGUWuXwnCz9eAdVOF3D/IQOLy1nujUvWyiVK6h+IsSz1B3DwrfwgdkLrOt7zi4y8+zZAw1Tdjr
WuQe5Li+gfgST97mNmEelosg29STN67krL4yuoeqUl+wJM2PMjQ4eM12dXSWk8Du5biNBLuCCsVZ
60nEjRrOlXrVk4xFlp+7p3hT/NTfGJbuH0graw/ahLyrHDHY9ReyW+pjrTrVvjLrfuM1eAWrebSv
88LUMXkR3rls4Pu3rnlElQQJV7wEVqYxi1RhTbhCBrbak7d0Xi0eLmFhGy9BqEXHHgzasvAs51UP
am6FahWxy87NF9PD/iR1gmWTg5jXNCfe16muHcGnhdsoivpL3jTFGrVR9YFsvbU06jp6KctQQ18m
RZfeGt8VDCG+1l20L2Jd59nmjNvQmzx4JRzagJuzm42C3Q3ZeMtDWD8Z3zwzcZbN5E53ZdzZz2Fi
rYNiIo7+ylab0E01M314ywRZ6Q5ZV49MBC7kOiWQefqYAwsLiqG4tMVU3XtB/1lOLxxhrVITWXZB
9ToO0xPJZn3vukDN22LozrptZ+sAt90ns9RMKKxZ+Lm2cI+WW56q34ddb/2ByMGzacX5W5jn5VKt
NfGQDaO/kVfs2Xrcrmij23pW0h7zqcHKn8phMIH2a+FnM+hOIhZsorhiBqrim0bFa/w6e8/oInDe
rFDn8+gt/aingfEY9MAw+sR+63WgLArqA3sDFelH1U/YRSJQMBVqhqFXdkPR+ZnR3nHnaJcSRQeq
tV2O2RfPKUMMqDxnWWmV2Pkuzb5LEEvqe1yTydeAoW6MbahgES57h5gdWgAkeyl79RJSuw21EG8/
805xhbNCs9j/kgRrHv7al7LVGky7UvVohnVyGRUjm6lqw9OMMCtysa9qa3xmr18cfBEFawks+zUe
znEJRPs1XrBe+Lu4HK8MRUVFMjV3ahL5m9TVAizo9eg56HRl28boH9heFD/3QikOlsD8UvbmWqKw
7xh5Is29ritwUx+S06TNRZym/iLhHobSJYe+R6bgA/0hY9Q7Kcf/QH8og5EcZEwCRGRHbVIXqAGH
2jpCxy4ObSdn0ikjK5F4Kx3u7LWwsDwp3hocr1+qWUCfJCAKZ/PQ5LsZb9ocVKPMFBhja5zlmZjP
EPS/DMqUHGToI55nVrPtf8ySHRTE/5zqNeZPs0Qwfaum2tgJTYsubRrbqxy6z8osUFmXMXnwoTbs
ROHiagWJ51JXXcsCF+4fPC9j2U1xx//wxxTcwbZu2Tp3t3HyWp4HabKZiSs/BRXVs1b2BN6hNetQ
WXVGXu0qhG4XiVsHGG7OrxDzCvLa8jq32fMrGEVnr1JPI++kt+69NWkw7bSh+ubq34s8Gr6YRaYv
eRvSC6Vl8xBgELYR2O1eAi028Uir7bWSuuwstS57sdQOdk4p2t0wNzOzQno5dqqD7EXMoQPKFPTH
UQ2zF7NN392ot85wurMXI2Irz6/q0AR8bdSEV60ntXgDw4e8UWBE50hx00eYQxcZN508B6EBaXjC
UenN7ovV6FrZC7bvxl3Rh39O91IkxkJU1M+6lfztdB9Qy5s15bfpiLAbd77tiqWd6qAx9NBbxi7Z
nlgf2Qs4bfSpbl9dRI2em6pWrn5CIT11ok+tHjgHUjwNnjZF/Glg17pR7Rq0FJ/JwlWseitGD4c5
vQrOQ4M7+4A+9K4esUhS/LFbNUFhvkyh9UeR4E5RJvdQk1lizyQM+BqLyMrPjm4MR+m0K/145xDf
d+w4zL8sen+EqhLPwj6NPCCsVbuvkvIhQp1a3cIJaH5q4h3T7rGKeihbNT8HcQXD0HPTlW4YKCDO
hzRt3xPkUvZjV2IcODZRetFQHF9Gtt1uZFOOU+eOdBQUESs9u12gGqqVqyeg8Dp9fBo8sgiRXr/i
QFhSIR/NFWikOaGA4Daa3Mlp4KH2YjbJIjbj5tXQLfXgDY6ylLN8X7TL1MQmWvaqryPyfq8kWsJj
muCkBse7YfUepaux9opDHarWirRmsOkSnuBoDHQWPEZ2YLZxO80R6q4B5B7BD5El6aj+x0Gd7vVZ
JmfF2ttZNH3F8x2NsiXZx+jZaWKQWXilfk9rkHqe9S0ChkDa2J4e9Qwb2mEw/DvDhM+GVES4Vmw4
92aV41c0kW6mmo4+ovml5y5MadBH2hLbhO3gFfYe7rZ1rkO3XLljIl4rYV7kCxlhsIvhQmINx4O0
UCegBrkXXeSZVZffFCWwKQT+Ei+rxsXAHnfxlNTnblDYcHaq2R07q+6P8qzNoj/P7N5U7tQQqDgD
PsK/DcUdvb/1tt2sq2IVJCZjymZxG6Q7FyurW9ms5wM6lSJ6lZ3FDBfJw8WYOMmTLH7ZivGZpVJ2
kl34B2Qrgb/FVnayBElu1ypDVzmkA+XkIBb+FRM7c4VRE9CmEDa7jHnzGXn3taIKysW4FN7ipSfq
XUf1diFHfExIQqSlXHsoQWn+dZEw5U9xQkR+5peRcTkr7hxj5cbYkcuOn67OCxqXMFKLe7YS7XOd
Oadw7ECCzC1HS58VNXTPsmXX+TcvnTU5xrR7tnF0x2uymI7m3CzAMy9Kw+mBTjBTRbRmKXy3O7T1
1D3HXTAuU3zy9nIuGW+sJSNj2sm5g8oNe+wDY3v7GzQURrwO1wQ516HItWl1NdnI3j72TKCPs79e
iQVnlVpYKHZ98eJZ0W5Shf1uGYq1SgA/QB4Kiif4g9dbHFWOVcx+/qgOWfPgGOKzjMvrhGONOqfb
TFcrg3vdNZPzPrSGxt22qS5BGLtnS5gWaQgNDcEmHVb1gK1k6QT9FRZmf1Vmen7FY3JSXSBnP+Km
MIMVhUuTFRojZIdvaphVZCiwzCG/UBUXYdfxkmFWcidjqRFHC+6Y5qrcNxHgb41V/Lp0xbiPKWw+
9fl031Q9PkENucDRrrsny4aMiEPAsZ9bt1CAmkmF5qxsRfDV8DJP+jvZHL0oW/tJMG68GAyi07bW
JpPMHTXw2kUxn2IevzGqLpiXMMTamd2jgestVk0UAMKZcbjaFG9Tdzpkha28NdxSzZQVOVvrHSKj
fLtARL41qbvDRC1/5iFR36EQOzvsEkcj6OuI642qPZp9lger8RqUpXYXssy+0+HJOC0ZcsFNe2H2
Q/WQKZm7C8Zo2A5RMj6lYvhK6t/6GlncR9BL+JQXRrJxQF4cSKaHVyRwkZOxYuurkz1Y6tB+aQQW
v7ZnJWdXAxRQ16BeFTs17tBGqBce6x5uczTlwYt7425OzAD3n4M/nboyqrdluqE+jObj3N+YWrx0
560my/slhgTekfy14ax6Ww1XoaLYqzZt7DMO3i17nohfS1CUu07XbfA1dPhmDWC0MwdIitysdzJI
Rcu5dZtBANnEtbrFgFLXqtXQO1F1a3rAO9fczsZSWHiNTcrdePiOuUuFTUM0PfguG05EVs6yJSdQ
PVRXw7xVVZWiTVnYtssyqaurHOLxDNtPuWYtdNSAH8z54AvEN/wsdveyqXd+cg7UHYznK5R70vrV
i4n6gr+AOP+g8ie/BX4cY5cU5o8q3JW1mmIxUKDKsre9KdizW/LPiRvih0Tu5THwS2XBD79578rk
zysKaiB/XbFGN2vrTpm6xipU7AwtRtOiqrxXhJi/V5ZeXQOYBNg9ui8yPOoq6ZV0crfOPKqw9a0p
Qu2J3faE6bsw+ayJd+jjrgaw3AecqerXLF3Jf8Pk2A+WzpYXOp2dF3Cxk+HnJu6WyoIilLVMxwmj
pd6ojpEC4XQzzqfdbAUkD7VW2niHMKZAAKVZyODHGB3l3q1ZpOoyzEg7SmdgTYy7rKFQFfGbXJhg
NJ9HOxHUgSZ4wH7ur/uqcV4aa/4G5Z8wFnPPfh/+cWsB2tzVrPZWgdHmn8Yybbi1etne95Rw5Xhe
t1FKcNfCxakr7XhSeX235Subv2aInrRz4taAArOKixj7T4Ro703fjhdYm02fW5CkPMHS5F7EcUL5
1Iet+EOqUZ5JwcWbKuOth402q1xv8zGui/p0GVqpvszw5uvbrL+O8yEpHfLofvG9TdEAkS0Z1/0Q
Fmk5shZFf/k2zE2q8lKYr3LUR7gZWeCYIk93Hx1lQQIrsgEwyqvJ16vVTgPvqmfx56L31wa3hnNS
D/hctWP4kIHlWQoLFOpYAWDog7x817TmBdPL8HumUw0VLXddV9tmrVawBTT8g3BqTKUU87s+Bvqr
W44BGZx0eBJ9PKyyojSuHRIwG1FH9akVMEpEb8yEzr5bfeDlu2Bol07hQtGjYEaFpQ/qk+yu4YPi
DNN/r9kgbkvSwUjx5DE2cfn91Fr46GjAuDKlIPceC8zfMJrk0w6bQwse7xVmnhwekWfZx10dLKu6
z3fcpZBdrCNjFcw3XHlomqgIbu3YrLJqodcwyf/1P//7//3fr8P/8b/nV1Ipfp79T9am1zzMmvrf
/7Kcf/1PcQvvv/37X4atsdqkPuzqqitsUzNU+r9+fggBHf77X9r/clgZ9x6Otl8SjdXNkHF/kgfT
QVpRKPXez6vhpJi60a+0XBtOWh6dazdr9h9jZVwtxDNfVHL3jsfnYpYqxLPBfsITJdlRQE5Wstlq
prirMN/hLacXZIJ30b3oKFt97dlP0N7BG916dVaWSF5eZEcuBqhVZY6umYNQl9El67bRi1ffCZ29
MyXNSjbRGsyWlZNGx8Eoitd2BaI6fY11ikHJpCVLOUiNu27lkgrdG1n4nDnZeWqG6qoZXrFz/bxb
aHoOfVwGs9KBrhZ4R9kipVpdK00Z11ntxiunTKtrbnef//lzke/775+Lg8yn4xiacGxb/Pq5jAVq
KKRmmy8Nyjlg6vL7Yqy6+17Jn6UpvJ6BKcom09pIi/moU1/kKHYTCZtpdgS+ln0vZs6MPJid1uLp
E38Hmlfd85ETj+L28GOUOWdKfoRU3zJQ5VXbZeFHw0uCbsXkUS6QLbDBkFHCl6BJ2odsciDzMsZX
vPocmQZZket/eTP037+kui5UzXA1VTc0eHjGr2/GUHlp4/e2+XnwvLU+q2Fr84H9U8vijTMTiSIP
hMFfwdIZglVFkeOnmBzdUuO/i3PFgDM+z5ZteRYMiAOrU0oKcdIRiGraDTmMhIWAFZ+rIEluh27I
IlTPZQByrKoip8Ao2fYrF2y4393JOTJ+G0Ih+BlVEh9dhFpTF7mZwUrQsSv95/fJsn9/n9irOUK4
uqMJzdHV+cf+049ZAA6dOrbUX6aqbjaa0aYbgzX0nnRv8hz1+cUxIvVz5qQUolozJO8fRJfATZSF
7Cgc4xkNYu8RWnZ06FJ3XMdDiR1h1Txi0oq155QED10TJftbM5hLLLLOopK43rZKhEFPkLRwVX/0
yFrMiO593GPp9lGZkWdC0e3Tx1w56+OiPw1mvnxdOeIj7g3AfpFY5L4A5OWuyEb/zoaRn9/agY7d
J+/WVvZa85CPcQgJBrcZrpzx0Z1EaWYte134/+VuK8R8O/31Z+3qtqabwp6TDI5u/foJ1apWo/sO
Cb5TwnLTp6qLyxI6SY4L8ZR0DPt3LOTOkVd1x6JxETPo8ubVrkV4pydddh+aUXavJbikJr1r7GXs
duhgyPhBgXHrPE7GEAFOyfF07VY229HK7vtCOCSbk2Yzyhf3vILid152a6gzHnIh0LljQ8+axVAp
6FfrMaclzANSyU69jG2tOLpJAV/op9MGYeZdNHlXT61hBUQZ73ifmDvuYdZxGsp4O/R6eMmjRKyB
1/b3EXeOFYaV8ZPfkcojm+G9KEUPFW+YlLckCL4oKiB9RThHdLmnJzhrD5WhNbsJABnp4Da+CnLC
V3kGp+gbF0DB8kcobxCDjJr0xXCnwblNKEofBmsKfvZjftNBv/RIV4YKd618FsabrLyMP5N+gsBt
I0blq6W9NMweP2RhQo+ez2J7QtJentZT6N6Csgkg3zg0f5gxNXJ/CaY9ntOmydptAqDe8uDHO8MZ
lT1F4Bilb6XWl5oTYJWA2MARqwDvmChNd0deHqEAWjJu+RV7jZ9OAX+vUa2fDh9jcpfF7Uq2LWF9
iQy/3np5sw/VIngO1LZYmdQojvlkOGeXOvpSn4sCbTobbybmK4/ifEOV1dhjXE4d2Wup61bWeKMz
SAbD4PlYGTpQXmfCw9i55KNrYFmyE5BydOkrdBFMbyqWRpWOi1GNsAmbB+uNSzk6C99t3W6Ok9ur
Z1Clfx6yDKMecgL2lv38JBZ1l6rnSAO+iLz9Ro6ztO/q2AQXu4md05hhYT94VvDu9rBj4tFkW9bV
5tUe0Ltzcz18r7ocgpbnJOCIDOWRctzZ6DzvmdxVt3CjA7W08ax4leqvOzw2Kf8Ct3PL4qIr8CuQ
7sViPJ3KOxnLwLyiCaoVFzI6z32BxkbFTt1fsxUmAQYGdjci5uyvC5PFrZKBH5Hz5BR55gYRhKOE
/83HtSYH4fyEH8s6CRLe2AgM3tqYvGBls61Ya41ghYO6/hk2SH5nepV1qW1hXcYI1OE/PznkcuKX
+5Ju2brrmJbjasJw5DLxpyeHWUa4GytW8VkxomxpkxXa5mWBtyhAprfORMEOXbuX3HHaO/LJ6BfM
cSdCKVEtzOmSTIp39U3jW19YIz617F9YTtQHUwzqp6gsFjIeeHq4IxtabGRTy7AIBcHxRNZOPxrB
UN0uW2oFC/JGTc+TGaSbRGg9xgtJuBGO73BPie1PPfJG8QyK/S2e+kujaPN3f4yddY8x0D5Bd/FT
qOY3gHGEVuktjpt5+ykhnyyBvr+Nz4hLwLAbKhE6Dndh5eSPc11yVWShsZFNZWzyC6zUXUy+q0B4
WcDwDrp8H7V58YhBNhWWpv4+joq2/udPy/mP5zzPEJtCmMnnZQrKGL8+Raqy1h2qmMHnLmhxgtby
T5NVe/dRWtrnPq/6RWO2/dvQBuAHfNeCrexoz2jkbLDE7t/Mbki2TivCrWmkzboOQLro4EvutPng
UFm7k015JmOBKajV2PYhEnF25TmOpIvKgqvEC/mKWCB2sQM/mr5Ui6Onjf2xwCzjuRnNS1BF0wVR
ovzZFeZ36h3NSbaCOUnZFEF9J5tpG/bLyrX7fTXPLH22av6k21vZG4IbX+tpVW98V6SHYIacgYFs
j93MJ7Jm7fh22dR9fQS1B9RSRmTfx6iyF8iIO+wWshqlqTbqv3Ezs+b6Xios6mPkNh+4Pxe7OKpJ
piQqKYxYZaged/PQuvF3tgc5s3ZH+2Qj5TYtTCO3T3llnKvcHPfl3CF7ZVxrLPu/fPDyg/35ZyrI
UZqaauuqwWZN+32B1yNF3fWur7+Pwq9WuVWAqDWV/naI+cKjRuK+5FVkbdhSRCerdKz7dEJ410Zg
UbaogycXszOAg7IFnk2lunXuGeEiq8HVjD1SZvKAVlR2dmzuaX5jKCyy8Bx3UJ0i1TKcO5Z6+3/+
Uhu/L/KFqat8nXUVJqyu69pvS6PYMEtH1yLt3da8TzWk5lPDXeanw9CjzgffUWOBMtmLFHHpE6iR
fmVknnstU5FvYrb3GCmhQWpmuXcondA6qEBodl0yTSevG6pNgTXzFfpZv+j1sbkrQo1cvFHUO0DX
oISSae14qbc3wO8d5FmhRt3tLPtx9ne9H7GPcRTW4v9yq/6PH78wXUs4muHopjtv3n/bDLEwmdiz
j9V7lKbfs+xCet47DVFkncMZyyPxOaZI4xWKR+bqIybP4tYRRw2DrduEEo2ahTyNphlErJfjRl5A
DpYdKNnM2Q/vbqRoPf4J9e5QGCiDMUBrxelPN/i3PFWHepZqGpN1Tw4U3AGEUQGgB26YqC+21DGZ
Y3bYaqfbEFBft6Y+D/HRXFmgNTsiA1tn16pOn4RjGgdpNoQTcXb1VbPZmYjoQsCiKQ9ybJ7Gt7Ep
eH9nYZZBu/OVYdNHoobu67Taoh3KE0h55z1QE+zpHcB4ZEhsNrHmq9H47rvV280S5gLqIlrvXKsE
MVYxdyA2RDo4D7ILyBr/UkweoptzRzaydmm8ETNwM8hP7aDO6SE6oqn4ZACI/OefiS1/B7/cAyx2
wy7AVtt2ACHqv2cGkKxMNLRs360B5HhZhyS/cBdYR0pvv5SG16/MurZ2wdxUejDcqt5kJ9nLoxv3
XrLCY2GaTxlLJxkeLbBTPNy+oAZqv7Qa+A8nN9Sl7HQFNiwePxUOc6+T3wd9/4Q7UXk2S9M+mX4o
li3Kyl+AucOo0sfXqS5A/eGass9Cv3iqlOqTHNApWb2w2rG5R+4xvgv8KVkn3qB8bsKFHJCLzF0V
bjDeeUXm4hPv8eifL42f3hPrW+uJVYy+G3QFNzJJvHRSi7Sf3/P5InO0VbWovh/nA/SfP2NVZlT3
8oBUys8xOfhjrhJ19W3cR0xEKCWxpvjlWr9fv7RBBbFNElTPH21bPQdwQt4SHXuhuByyfV4r9msf
oRtf229dA4cu6dQKtSbPerNL7MChLLIw7cCVYDCCyBlx6JVQE+rMunbZgOZ1AjXUdct9V1D4Qygk
4Wei+9hFQ/ePoM9VIxYmbd4HL27ePDoC7IvI6xcXgsBpMhrnETibvu5dxN1C3IgfR7/qsLnD9yhC
umLJwgWE+dBe5NhhwsErqRQP1ipjfY1iWJVPyUL23g55szTcaLpP2BAdzUHTt+KHUIrUO/lN/uRD
ZAUj7WmLFfP1IyQn/Db/t+Zvl2th9K1KU1gLOVfKrHxcL8Vy7KAWWBrldrPu+ly/moXWUODgZfX5
bJhjslctXHE7++dxOZrhG1elxubNGHdLwt3lqZ97z3prGbcOctPa0ZUIednrzKPlWTH4gFMYF1Mj
mnRIEBNrMVDUanQvD7nXIGbw/zk7r924sW2LfhEBps3wSlaOysEvhGXLzDnz6+8g1eeoWz5wA9cP
BFNVyRXIvdeac0wvTN1ZTfOxrxH6tDezWS48n9fOC7lp8bfE6vXzoZHZShd1at0+GtU1dKNH3bLH
W1Oealfpu3q7bC6LIVNap++sdN81xXS77FNS5MESpqdla9lfjPY+t4rx/LmrFRH8/Da6yTTR3Ijs
3VNoFdcJiUaUWscXYr3e6Tf6N7ak6HeDElya0RxeRGloqGmgN5GQ8vez+pgrDdbKy5gW6PJxDLrR
qKWlm/gXD7TZnS1Lw33tR8yiaRlu/W4a7tVy1E6z/9Cyu6ykPkkGFDoXlIKc2+WShRmFm5MS36vc
I+Dyj7dMA4t7eUjbtaH06nrZHO04vM3G0l22Ps4YS8XVfVXa4limdOYzRwbsZVYbzdO1Y6h2jP76
bEdMpLkTutHX++XAskh6ZJ8bW2gzy6qvnOXs5UhjyucgKco7xQaeXTaiP8empVy8FkESItLyLQFA
loJ1fM7TNNtm8BR3Qs6LR6K/bpcTvoWqbx4Cs5ZCaHT4OuxGPw+WNVBTGYcrFtj0ghnA+ThDYSRz
lGL99HnGcppfZKSoGQ3KZF22GCxXFrPjgGjyQQzze5ZUR8UHIh+kbCZG4+2zrNfW0BpKyJoUKszB
S980ADplbAw/CSpCWEyk5l03+eBx0sbYeZE8cu21zI9TEn5ztmH+MGgqL+6KmyxLxz334xRixXOL
04uQvgEAYJ3/tbDnzc99RarzMc5Gyw0KN9sJ6OW+ENXnLuSAtDLh7skIMaMyN6+BzG15IQZMY3Jn
pqV6Knre5anoIT5Dbfw2WbNlSZGGSypTqtIJE1F1Jqkov92iUcpv+IZQHwV2jpembV+x5hpJVn6b
EPlvvXoqtstmoh6KwUMeNozlbhr1erM8GCSkm+Nze+4lCbyTF4/rZX9Qh7smUsRjMcndIel1sVqe
RqnMi5xQBvOyHnRAC3cyEYaOW9AbXnVijJ3SXAKKpvGWIPdvy37FR7uNvnsJNhhe4uEYzKerjSTv
bAL71stZhSyuem3Q8kUBfdaMQoLY2Q+vo2hAAJROTN6a28eWeDTk1nSGpp5eGr+OSXsKx+8i8vGt
V+pPLcp2tEl8RJjSrxxvZESh4loyYw8c2tybPk+r99hPb6Wh024nP8xwTIvhJkM272KY8DZxrM5s
X6n1dqPa5Iz1hqBee1HiVPATr7aQMs/RFByCFW/pJs58KPnRqxrINjOsspLOXq9I58GEAxar5XHZ
9bl/WZN7r+c/xYDzywE90KT1xIttq8EgoWuKr1YSgu3RJe9xzLQERbMt3dh54d8yw7EcDQsHnVj2
GX6fXYQa3NKiPEWy1h+1QdGvcuOLK3kh8YxlWy+7lkWK0IaYlqE90IqkMtsyZLBlJXjsYwS3SF9i
VCRt+Aipw7zGXcn1ioOGFw/3vvael2H4WMhqtbLGlMwje2jOw7wo1Ai8Q1btZC9rzrJlspjXloPL
aaWuFa7AxLde9n05r0wGYi+NB0w7yqlS5enY22lJgE4dPUwDbXAf8cV7SG5Go3vvnQhCxwM9Rb/V
n9Y+irGPB2HgKzdRojgCqfTRVAHHKjjSOoCVWreT9ObmYxOqvH4aa+gwjrnW8ds9NhkBBlXBzyQS
afVYYhRcEwwWbC3fKB8zDZwlV3WTtBg21VInSNTKgV7Om6FpmrsAlrS7bFptVx4YYEYfmxAV7SO+
RPRH88npZMhntfB/JuqDF0/yd6TgPyIkmq9DXXqOXwnzIanUepVbRnCL+y/fRP0gnwepHChej/Ih
GfmQEqMAsUKej2vIanuDwzbeyfzbG8rYXDDliZVfjQqT7O6nogT9L34aUpUkvyJGdk5MNMJTGY7B
uiqQCP+yMjVdxUbCL0CODPvUl+qOmEV+AIVuPGVlph0Kbxxv5q2yKXin/CB7RAWcOJKiTUBM5fTR
9HUk0b5UHZajtpLBXIRrjySeo2o39FDu7GmzbNI1jrY9Bb31NGbpIzwq3UlbKT7ZeR1cVVX5xcWw
ew6DNN8V+GzWBmDKZz+3Fcp+hQyVhaN2F5zUoMnvmowriPAB28y7zVKvjriZlwtq99zAu10XQy1v
l6N8WaDcJ1WCPoun7PtVhUzpSQejdzV7/W+viykwXS+P0dphoxLPaMhdfUfiWI40uSSyKzbCiw9q
cWVVaf0MLv0ZZxLfz6h36Xjbb9bkIdSaHyTwnmyHQBAVPj8osFBqacQaP09B8vEgw+pdqyqsN79P
AVSYUX3nz6+UqsHfXwkRXP2cVf6zIfnSe1p2f3slXL27STIcrqUClejcjF9a9MuiSpvNv0zy5lpH
vjTrP7rytIdUXTYonCFA+r3O02ZeEUgyfgozCjTAn218VKtMfUrV6HXyo/oK+E99CrQYBWtdPQwl
Q59+9FbLSXixiTVGav3xkKAZD5GOqmjZnAWTWyh0Gh8cT2ENUr+CTaLtlmcEEYnKoohpPs1HxzC6
xkTQ3CjMyg9Uf8JLnnvZLkjIWWC0BvhDTOHJt5PcCSKmlHk44C5NB5KxEuNhOcMfnmG+dffL8YDY
EV67uSxbocKtKB3l5DDawZNV2wbAFI3ZuGxsvUqTZiGhdcJbij1o3qylLNrFcRShN2LTTsoBvKZt
7pZNvTFwhhaNegys8Z4L8ZNqGdmdGXfZXcyUAyUmFfqu4Lfg+hE/3jBLj8tRFCPt+c+foKL9Vs6i
w2fbsqBWY+ASEl/KWZHJ1aSsrZ4Z3jBuKRBOGl3JiQujlwLHagjTjs6tkPWjUWV8qfi/YrTzaKAa
o7jxsjdVtqK7osrju5IQ670Vi4b2WISx3IYlKgMm3tZyKK3HvOhe5I4bc5tqzdWvLWgrxbRPJLV7
mbp+2k0CGWcAHO6l1CBvTJTALoZOQg768I+HYw9p9lbNT6efn61occjallGee+JJnkbk2cvD62LK
DwXdYQK4OK2c5RSZnlanFPXps/XXa9p2HR8tO9Pd5SxfAPRTuDoel+eAiUSzblxJVjS4A5XAGxXC
3E1B+ILP5e3yucsWaGK0AWjbsm9ZeETxbHTouh8PBeesnPTSeJYJ0T355Cvuci2F9zavfe77X2t/
Ps+M7L+ez/7v2pdniUNbbJFO00OUb+tO8rZREIYuE7RpnqVNt0oaJBvRdvnqc5+vtNOqaxVtvTxs
OdDpaunqqdltP/eZwgKYNqrlRvTTT3Tg4DFrRfDL8+W90ChjTaKHVF2H1h3899w1sqB9VTvxgH4s
QIQjrdmBgUm2yotWdvW3P3+/f2tkaxpzBAQZBi50yrbL8b81jDKDSU6oNsEroJowPhjmrtayBwxe
zbthtVsx1so32beEG6imdi1h6u+rYDK2mP3zUw793skRDjoorPiSzwsJrP/KiFGCLptq3Vz+/Cdr
X7smmmkLU6O4aWiWbuniS+HMUGQ/DOhKfZvGYRXZU430gYWeFGQ+m2azY5ocO73s/bVPHkwivsmz
c9RU717NrD5i7UNurmCxoo2AeSpN+1cfvb6TilQ+9zDD7qUxvRqp3L8WFR+QSqTMLg1W2KYLP1PP
Y1NR2hx08rXzhJu8YVsKsYkcWdaWxXIiHfie3Kow/xcJgmZ9uTDxH7dMA4iyYeroaVCo/LN5hIse
hUE2xw8YXDBFUuYn+jP+HOTNqjkvUtXPT16B55wC9v7L/mVzOePz3GVfInJYrYlO1t/8JF/O+9z8
fGxuY9zB1RTBhNX7Ow24+TEQ9ivGAWogtT4S0GD6YmPpNUfnU3CCugPO+ZtlF2qtYc+VdIJNy8Hl
SXqZGKfaCvUdOLrhTi7KHpjGjYhynlLq+G76VQu1ZX7A8iSSVwYOsgD/uDwJDrPxEhMdtxwUdRuv
vaLXl0bJMaFGyJCT9nw8L5a1ptZzB8xyu/5yIEthtTvLiQY/FVdVAMlWbWGC04snN9DC7sFMjPHC
G3LXph10r3lRDq84puL7j+MGpVEGyfVpOYY4Q82y5pQnZN4YZQPL1Q8UMhs0+ZQo5V9ry75lEc9H
v5y87FuO1o1u7oUPnaaf/OIo2y3FhzG5FUpRUBf/z2I5OFkA7ze5PhbHZfvzsByBNKZpMNCktcnb
lSZpo813XmVeyOgyIqVNL9Z8H0YeEp+nJrv2H7dhRPIbwlpb+u/z0TnNBwRnRicRtcDyJF2Zyrei
3SzHlrPCdKr2UFdHBirzvfx/varSjfvQ0/961SgdZNcaBFKEdJog6BLQmIDce61RsuBKK+wrxk3r
umz26ii9qj1VfA0Aw6kb1OyaZs138oW1C1R5/bKsGZ7ODJCUDKMsdKaJE+KS5UDEPJ8YibpcL5uf
i+URFVzXz10yzQenVWIwKU0vnRG4AGNTM2sTyIZ0XvZ9LgLDD1y/CJMD1eP4CMOLBMB5bVnUkjfm
zrJK1yrZwEa9Rm2QnCI/g4BlFdna4mNYVVFRrVMwG1Al4EFT5BowvrW//DKHn9F32X3dULfuR1Ve
f2zWbXtrExukarqXuyKrKL2URUceHScHdt9esmg6UfxJzj49PLCnwnK8Rteeh0E11q2op+2ymRMO
6OjTGF/LoPafKkYsip3oz8k0dhiW//Eoo7tJMckw3Gwi6gJq/cav+TAiWnv2jLza5j3TnzwPCoiW
4d1yAqS30TEDz7gZQrs7iiIHITzYxRtq0PkJrEKyVhmCoCNgIfWmHfXJWQ4ggbqlUtI8dp5fQJcB
KBtnqNdDSz0sJ4gSJrVE0aWzyFMt3Dj19O6ht5m0ejDamDlXm9mE831YAU5EPBRjYGPIrO28UNWf
9BrJ0Xw4smLU3AbzlbSvjLUViOEwi4vxfYGekwLpWC7EuUFeZSbwrMWY4RfxPqiLFF+u3RyH3P/L
sKEO3U/6CcUtGWjjpSpL2lNIMF9rfVorYSNd4S2Md6NNXalAQ7qLM3W4U6Es3rb6aTm27KkUs0B1
Exjusknt4lbXdeNApmKwr0NN28Sykr+MWb1Z3gtjaDs3aKb6kiYlLbxRiI+3FxDzKsvy7FXR+FGT
yiPvh2Ao7wWBT8sjMyUGgVYIPAk1AhxJ9+21PYzBN7waHx+E6gHZ6y0YnRpZHVc5KTPXqAAjSB3I
y0yHbVqX+OQwt5b2x8q4rJAk9LHy30Oj/P855/eX4Hmyuq3mYcHnS0i+Kv7ltqz+flcmmUqTEW/q
pmbYX+/KQviNnRrt8Kjrk3WNk/ZKfEf5qrTkY3YwWrbLZga2w6hUCmYVnUG3bylBjv3Ky32pi3l7
zMLNAOJhEpQiJPH/WZN002aUMUbbZe3jaGn8S2sSTMk/p63zyIq2pGESkIuESPs652HuUJcFGuoH
veoBb0LdlStN2Zk6MM5l7XOf/T/2LefZ+ZXUUGeUUrpSMGOSfUhx+tBNJZXHxPYOnVrsx2yKtK0y
eOZmbLnzfGyTTrOBZwwTZUheu7ZJVlpdmYfSBigq6vvIlBJGZUa2D4Mw5fLMZjR2P0lfVG6wMmmY
/sKfy1lUANK1ZpFktmxW3oOJpOW5QC646WqrMi7JkJWw5sLiWW0Zf9RBQ/7jvBkW+crXvOrBTyf9
lt8fY75ZoDOaJC/lNombATM9K/aSbQDJ6drT5T2Z3rBZtsa4ta/LWtVaMpQx8vRiE/y0s+yUjPQV
gpa3/zx5eTxVqo08P/Tj3OWxScvdeNnZDaSOh76GS1ZTvK0fyiVjlb54pgRsogQoksPyP4ls+47O
pU7xNuweuyajwsv/yCCvwMVTPkDcykzxWqTh9yCa0h/hFL3qVa4z7B88vqAWykbCIR/mE0LuE4+h
KLnU9TZi63m49LG6jKHUMeaTVca2dnWNP+JzYFUpbeG5n0MpCKVkLuCO206tnm6scCr3jMetB9rE
t5oWat8L4cUQE33tomlBcfHLmpvQfKANpkvBD+vRljN/b4ZVtyl7Ljh19GM5Tus5WE8JkfR6I8/Z
DF6/1hj+X5KEcUWv2MV31Y6ecXl1YP1UcaCRK62W/bzrbkQ88MvMUt32rVlvzcKWXgLgNcsJCflR
a7XXqgN89eghCynQzE8o+3rlWuNknXEPa9e66GjJzAdaj4YvJCvpVvVq7zilabkyUmHfRD0OF7ik
T3WV1+DLCv9RMDcofGV87kyzOI2VDj9pzMZnbB7hpgm1DEU+R8MCsKpE9NNlOVrheTL17BnK0nCp
iE1gSsJZcThN29GXgCG14fTcRG3sysTfHJcHmba/bkG3PUh1L92YGUmyywvje9mbdtCtlgcRupis
Gs8y9iDN6nMVwWaZxglhRz3PmsJIe/zcJCfqr82y8KojpaW/by5Hw4qSw/LYZk5XCkufkm5K79HW
afyLwDuEfif+WuXW18351KV3ULBxS+vfji2PkDyx1mJDRhOyjzPPEy/lUFcgOwDOIcCkZB/ToOlU
Y5/kM5rOK2RypczoWIyeuI8n6+5jf2IbVN1QyFrN4N0ymn5f9tcMSdy0BgiAaSm5SZuicYJZaiKN
xLWkgaVfjansL+g/yYOIwOp2LcIa4LxrM2vMw8cqeTXmYdn2aMZsid2EkcNNFhiOfs5GMJZ1SVTP
x76yNM6hPEmHv4lr5n2+cjsi1fa4WDB8ReXWReFb1ft3ZuSF711fbkkqzgOnSN9SAsIjp2ivzIxF
4ORxBNHCn97r0bsaldW/kb7zc6py5VWd9AEqGIC7gbK3AyUezK5nmiAFE2YQGNhs7kOyB0+zsyhy
zavLSctarTVkRVlW6i77pArLjCMFPEe6PAcdhHALv/PXcvjzcVZP9FgQTPm689LBscGc4zWN/bVk
lPqFOa6Mm1VR9pkdtWd0W2DiRFDfSwFjZWuqum+Q4q6ej1rRkVZ+1nUf7qZwNjUtzqbFxeT7qXIM
JpQ/s/+pGYmmMLQ0d7pqMBGgsaDYh/2hILPO9iMGIphZVZ7+BoJad/CD+kWZ89mWhT07iVs/PRMQ
Lx2XXcupRgAU0oNzuvo81wxIHlREsEuiSqxUdfSvatpMpFcZI8l0iX5uIrlbq3aePZCLpeK91fw3
bUACUzOGdrq4WMVgfX7kQzwT+BT90Q6BHy7PVPnKX8+UzwGtmiGpW0OqxJnSVi7C4GzNGwnD0HPa
Twlgt74MN7UpzbkIHDETPcKHSD6nixKSqknU7FhJT8O8FillevKLqtnlJBB+rAX/3fflaO7X/VrG
yo86QD7Y1EZxlcyrgSHLB0mwWDaXhdCszFh/nATZUKgEbXCqFRuKmytFeNOB3kwsLXlG8qMeLL2t
V6qB1RleBmSwgOoAdrX0xko0cljnA/DQilVvt9ah9AP7qUpaNzH0gYwUpP9Z342bZRPd154kOfFA
tk9EuxgDWAJ9uyXPlbea0Xce1t43QttDN81nQJmkVZssCbMTWF60zGB3t+Xkd7eKPY1uEOBelxOa
D9pcYfLnWlPTh/reyqrnz13LmlX2+iqc0wxlAn+UOLVOJJJbTPrxzUGaE646by77lsVUMHJx8BwS
EWkB54MYdFtRAHMV+mGAdAtQCsv2NG8PtY+KadnmLv6fbT+tnnU5g/mVyS8y+uG0krNfTBCBdmaC
+RJCgyDWjTu0wsYmsIrwaJipf26tueEkNdVjm2fQLyD7vrdvSRLnvzIVDWlVqdajxGUP4UDSnP2+
Ug+5mcbbpGzLO2adID7SMnnrCNxcHqV0xdUfuVoh3PNcLq3bP1f+VPFP2w1dQt02VZmysC2EJvN1
+mfNixpl0Fly4f0Q+Yw/mDT/mFLrw9vxS639+i2Np/WLaMFcRwSsu3F4HlWi8ZQaW7EklPDaqsOe
JCQi/0pPY0SWX8KoqvetvdLMItymRR7cBdldEjfXXPP1gywJ7UC1gECXvEjcsGtRwOiYDZg16atc
HqF+DYnMpYOnw0EL43PTPiu6pK+aEX4bdbtmi62CcrJWYRVpAmItlIMxi29MGVcQQOkXVQGulWkv
0TvKWe1myh8Jo7NR+kAwVulvkhxlZSdZ8ZRtWrWPkj0RVOTTwMRrL3Z0U1MXY6V0NKN7ih5QvdW+
voqRJC6vw2YTQpE+SrJJyx1CqpOR07pJUaaueo98KitIXE8o+QYLl7zpvUTbTOJHq6vZvqPUsjap
j7sCkOmGCvjgmlXB2Fu0e28Kkx1eXLQyE7qhWOQOiF4MnWSoSSF/cp3T44kFDOe0dAY5nO57oNGR
RHrjGHDPx94LU0SNzTU6JmmN8K7YjJqlOnHQ07qPm3IlA2Qj+QGWjNSr3+McZF9nZOU6873MkaQy
XaW+WtxFqAGRFKhnINbqucHjFCthSyJD4EK4GQ4Iju0jCYaAz2sMUvQMg/sY06SbDColR3LdECGW
1R4O3woeJs38qNlPcOyBNRSOMVAxiKb2RyqX2gn5zJsfaFszYMxklHmUOV43lgeq4X7jp6dU05+G
yNAOfiObq1iA72XU4ruRYjdkRxo1PZYHZnXpCTN/eiq5SI8B0NcWR0YVecV9oBcPQjTpQYS0qj39
SPn6ChbLeOHauw8swt3JHbeC7JxrRvRcSclWMfueUKuwdnPakbc6Yrqu0p0kMFE/FAEBcCTo4ZSN
nK7rmnNrHCZkEOuZ5rkh1PfcJtZ0DnIEKpJJVxxr1qnwSJmVcWRtzEEXh6KMnvLU68/eSFE2hplh
KZW3a0f11mI+6nBJtvZgS4FCq8O9ElXtZVmoJuTEocyI4AsqRFelrB21sUYqp5mngm7stUeJshqN
AHy/SQwtYlu39yankc9+aYkn7IeOFQTHkir2QUqlYT/a3WuKf/ysqwPaaI2PUUPg6qoawcLM6BE3
op9cdRWABG+y1O3ASHaVqqYbStoPuS/XaqhyexmH4Sxn6U2DJ490evS1mOTBY4xas4qzliD0NFhT
sLC3iW/mKyDKK2Pwvxuq1v3LZU3553Sbq5pQhCmwe1I1IALmqxIYEllm2pWd/UR2pD7nI3oqsmPM
TsKQ05gSky5MyzCk1oUXYa3vRPGL3AxzG3BHIyclJj49jg8xXfY27EZcw/y2/+XK+89GNn+iqVMN
QK6sqHQiTP2LU0WR1aRKyyJ6H0iGAulN5mAv57dlouRk1o79TjVJUSmoA7kFc8dNotSO1qO0WjDC
xQSVIxqBimvJRlOMekPDhWlL2KS3uZzZa3kK1M00X2uzuA9d20i0tZ4KMoDy4LkZ5X97x/9ZpVne
cYTXikB+jynkN/smtUw7j3G2/UwBmh1gLhpHFDsrcuQjQpkSeFiEtXhOht/VoVzrkXyeEGmuWjgP
heX++c21lX+UW5a/hlx2ELm2rdBs/urdHxD5qx0XlJ82sxC4J21FgHf+3lnBbFoam9Wk27FjRJBa
rMH6pUnxj7ZphlPb29M+161tKZvMWSgb7hgbDgdPChCcNaG5UYISrvwETbLtghc0YPKlnoJLXJsK
4o4uPKetmmxbkjjEeil/EFX5LOWh56hF9BC25T13MXvtF31KolkitpWsPYcJQY+RDrVNN2KocXOD
IWrtlrcLCFFbGvJa8bt9mtaqGwi5c0dfqcjqMrERzZuVYSTrujePPtYvch9SJx1IgwTU+ctuwmAr
wuZVzSbQikV+l1u6fVB95dCH0j1ssOgp5lfrKJb9lubAArWxlY/ocvRd5nMDyaUk2gpPrY78UqpZ
19y2v8SoX7ke4IKrkvXYw4+tvLg9qXLToKm1CW2Qi2NTts05SYljNvy8deEVx04sWyF1IuWG8ASJ
/k1IUmk9Tr/+/Pkrv41q+CbSwhP88nXVNK0vo5ocUqpZCj/7mZnycNNVdkG8lqf3Ln2d+zpQmRYV
VNXV+dtZlHlwK7gW/PlvUH/7Ds69XzQqfBE1Wqpf+8CKZNYDdtbpp5InP0h1a06oNxLocqmPShVS
zNKcVuPqjNBjywzM3wejMqwpaSN/7nNrEwr1jWCC9jwQlgsaZpSOCUyBaMzkVd936mnqiQX985+t
fClVLhcmYgZ021IVe+6FfpFnKDHTSXRN5s+w4ssnx+K73fbqiuBBICGeX+4z00AiMzVPIlhTvN8D
T9e+5daw59aNWZUcQgYhRX+RusKh+mofanNMnMgim4AwA1fhM2MobCkPYanI6zHId/Ch5FVT+0fF
gj3hEWFo1OmK/BRjP/hTvaJyam17i1pf3yRwVlLyQglnmjHfybMnDdnG7KExB/SqjyXy0XXpeZBY
/LA7mcZIP4c2MlZcIknbPKqdMhrfMp3eZoAj0o2lsV2P/mBucmEFzEPzblVHXYkbcrQ3fqttglxU
t1rfpHjnE3M9kNu18XQ9YkRiM1oVfk91b2rwu2nlqtL9xvUKBq529B1jYFCXb5KuizNXdrGSJOJ7
FYvg0BKbumNG4UgtzHvAKmfvez381TLuw7W0jJ2HcQ+Ct9gVdYOamKrLlhGDcoChGwIN/iFrxPoC
CNGqjlytvAn2xtxr05luk34ZkjAZ6Pu694d1D8KMW4DI7m2o7Du7a98FKMWUQY2q7BQMcTdFzUj1
igCJ+Z2MbvbgjSdbLeJdUPaKM3Z6OFEtyVxRJu5I9PmNZkrEypawLHvZDjKHzoV0G2YvmY6AgSQK
JT2St8nYMFNWfv8L2Hh6X+e6sdO7enIbStCyUG4A3M8xR7gJ86mp/+U28MUQ9PFV1sE+mJTfbbB7
XwxhrezZ/C5N76dRhQGjqS5zYlOyNzEKpI0ihy1N5667GIboLrqvkO8Z+cc8wdrO4GEz6N19NwcO
4lx8SPlQ/vxL+/0CwQjAFjaCA8VQzd8AM5raT1M89PF7H7ZXZMPKvWIjd69QGLse1+3V2FbJTQMN
DZ1E5yrqiCNNsRS3EQxhJI1U77pW8m+D1aKgjU0NEWTU3Zv9g51bb6M/Fg8+Pf9/E4vYX++tjFU0
lU6Mplm2zi/vnzNGQwnrtCay4F3yAd9MIBX73HxskogbF/jSjTGogxNIXr7Hs0N7CFnsPbThGzOx
D5liiP0ymepk7SzVA3q9bK/2pGXlLfMdhXwKx0ddaTZ9fdaUYh9RONwqlj+DODDWQEyzD1U/yY7m
1VuigX6MKMVetdhCuNJU5yj1qi214fgh7SrKZlx9mnZ4/vMn90XBtnyvLJ3JmyULFa2r/UUvM6Ut
RIAhjt6tVK3Xdmz43E88bN+1dauFRXw0BsVY45V6HyWCotrhII21OKZDtca9BIC4D87aIFcnkQYF
fGvlxSS4/kazpD2JhZ3U6E+YfUmDxKyxQr0YOmWddC5FFZgekV9epsz71sotFzWPSRU+10cPX8+x
amGR//n/yvfnt88b/Q+3UNXiS2ooxpcfUdWnorb8LHtPhJBXKGn7C25gm6Dtzjf3IYOeaxrGK3Qy
2dme/Hu9CX555aS6sayKTaLb/nlZ5DalXcg9QAwEykrsVlHbxrdcqrx9YdWvRDAPJ4lyr9Wk61Cq
LgQqDwAYKI/ibrzo/G03OsChkO/WztZ9Mu0TSb8ZaPdd4uw1NPdEaiSkWZLjAA8nszVHFBZ2V1l7
LI127dGj12JdORJKjpa/6WRIu6SEtehmMuzxhcm9hLrXzvOjwG0JDXFqP5ubH0yxpjuRZs6oGxKh
JikIEAw6V3AG2amZqUd+apdE2AMER0vDHyZa6Ukak3JFi+KKfjG/qMND00zhjimnT53ewNSdZgUp
w13iIgRX3Ul7ZICCxLPu31ujPdplRZYPV2tg4A5NxfiaMKhzJgSt64jEEyedOfyGqIgqLrMLI0j7
aBl5eKSJlTtNrIudEnjDYbTGX0PYqnQdMuXgzYmunpq9B20JwoE6pkNowHAqSOnwSnIpG9h+A5fC
jWCYgkWOgocMtGYuhepirsB1nekQPXMcugqoWJQ8GXpFpuWcwKta1NzQDOGNUY51MNZnvftFg765
JoweHPAYe1hv/Vb3qvgJof/Bq6gR5+OblUj+iUlPuRl8qN4V0jonGqEOURuXj2Je4JB2SGgtTr5X
vMHeea/wge+UXFwAO+t3etsOOxOaag+X9qqGSCoHkf7I2uqsG1DpG8u/6cnZugGW6tZKekdyRP7L
9LkXGhdq++ZzpkyGM9J6OGayehmEot6PSrAdrSK+6ZnxwDwbmx2XJerbfdATIRTgpEWvtzNCSv/g
SbkZF6m9jriVH1G8j2e/pVQ1WXZ945N/9i/jS/O3Ma5pKEITzB9NW0Fv+OU63JFMybdOb98N4mPc
OBgZ9qT4siy75RrKkOFqWSVfyHqjkuVeOJEPyMNQ/FVAMOPWCKcf6RCKbRIDnI8E4PFvVD1MB0yW
vY+juULFOJ7734mESMwgoPC4xPlnvBlObGQ96S+e4aj/x9557UaOZWv6VRp1zxp6A0wfYGjCSSmb
Rpk3hFKZoveeTz8fd1RXqHSya/rcDxAgNj2DZpu1fqNBk46mxfaVaEG+v5iWa7n7luXlQQP0+YBE
QIWBYDl8QL3K2KWV8irUYGCN7PEu0Y7GTA4I+bLsa9GNuQ91jFZkiBmYc66pSIwdnBh1D3kAbmiU
VFcTolrZ5vdZdu3wOKSq4q3jx4LMF7prcxrIJdJA8Vr+nG2QRuY89vsoJKGUba9w2CY3YzouHxLT
uOvXuj2P6v/XX1TjOqEi91IhKwYYrH83+18fq4Lf/972+XObv+7xXx+SFzKS1Wv/t1vtf1Y3z8XP
7v1GfzkyZ//j6vzn/vkvM0HZJ/1yP/xsl4ef3ZD3/1K/27b8T1f+46c4ysel/vnP355/FEnpJ13f
Ji/9b3+s2nD5qgIe/03Dsp3hj9XbX/jnbx8qgGAlUm/nw73Z5+dz1//zN0mR9d8ZLZFDl3kTNhWH
3/6BUqBYpZi/0xdEH1RD6GwLVf/2j7Jq+xiVPud3CCZgQlT0EeAV2nwEHb6l2yr9d4C4hmNpqowa
iKkrv/3r//+h/nd+cL9WA2Tc9teYEjYwpmwqGj/NsNUNJvvXfg8A70wNwyW+NZfuPlRafGCyqjyU
DUHpQpKPa1lZEIG0q2JgMJmPyTe6A/1JQ2iS7GFMzzm+GuRy3NFnYlBfvto1evEoY35V7f5Br9uU
AJXeectoqNi55Z6FMNBhaKzPuI7fF5Nx68SkLLMK456P2dJ/X+GIV1a6gZpw2AET9jXO5hcSDXsT
9ZLbPFvk+xiV7bLDmloC1paHA1WWSeor1+dg7HXNndC40ujirutnySi+aIuU7KvXaKrAubX71sZi
QBn0cheDy8TZG+lHXLv2Ebu5SmwakEijpxzFDy+xlh+zThiDuwenRI8O62i7st4x4nWWUzQ+zxhg
3Bd9FQwOHl7YUafXEDavpDHWD8Maqm4+LJG/TmBGEyf50Qz2FXzPCuKozEDFV1TYNJgP7ivsAL3E
GYJC7zKPLea9WococWUoWsQkS1FIHl06rr5h88/1mehEiiFKhCKguUmER3Vh+8OE+R45Dz9V0fPN
SVbNxm2DtipjHmMzqrHJmzuPWKnQ5rbyXT9WjTtIZe9h9VohpPLY8Q4EkgJsESPrJ6XF3LxR82eF
xtvVINLtQMFPDDHNFSKtvdPS7quDzJeL8F0VlIN8Inc5Xde4QALMpkkHkl6gybPDxAgkLncgh/o/
BbP1Dd2yB+CVWFOliLCWOuFhewQ2u6xr7FX2cgu9r71KbJhWGbbSc4GQtr4cY6zRN8voKSDV9dmq
t7CQVTh+nKvPUWXMB80YgzmNx2OexSWmdFV4yI1me7DzjQQ03kvXyZ8TmBdaKeO2jK70PrHoGkAn
Q7X2uxKlA2kF61sJcNUDXG+4iMujNHsTN7j+TXgDF72e+lJfBpKMmUyjtJmPBo25m7VrTTUxe6wn
12lTXJPzJvFy9dWR4/oYF8OTnCA40s7YENLBC+YqTXytxT67N6Mr2LRd9ZJJxPTTUiWQF1flXt/C
1bJsxV4Sq/dEI0s/xprwIY4/hyj5XekNAhx9Qt9TImdEvgCAaafMbjO76Zw8zJ0nm4QHG/0FbA4W
VoMvt7eWNJW7SKnRpSe+UPB9W4oPOSl1MwW0X6tnxwV9W3Q0AQ2gGE2Dhf6/gy0VeLLnog1/IGIs
e/KqoAy1qLsEqYBuQRpLX4yfVjl/0Giv3D5loFQ0A36RCWKrypiVHkGy0quTFLwk9JbRqeuD1Gz0
EjRt0YpoFe0UK+lTYxB4sWoG5C1BkXkoe78dG2LahR20Cf2oMK7aYC2LgYjrgadWuIh0RXsZsIRr
2/K3JOn9yqJva2s7amAoKMYP7njp5r2qXGXTXd9XxxZHafTGLYR5I5y1S/0488620UELTbwi5AqH
gGR6zk11h+zZfDCGhI4lQRyogpB7hqTIPAz+JsZ+8VPtxDdyZbd+bFsjKn68ckkGpETPB8Tmy9V3
Klh9eVoFCzGhnayX8752gKgDBNph/9y5Vf4UVQpvWDlr+2YIbxuZEWcaDG23HGfF1XJd9xR57Heq
Lj3bWvEAp/fZKElLFNiqSejLuVPY9VibLffpsHyIPyUJGVdl8RWwS94sEy6J+j0RqGon4zC6V2P6
rwtE3VZfvKmefWk4DjD6buNUzU692TtuOYxDTkRzGfHIWifgTYSNTrkTd6fJaPO9E8lXl0ViC8S8
ZbU5nfc5r9t2fDOPWkXrLytDgNSWxlOGd/BJlJSJtKZk/tCyjV2jKXs1l+uTMrf1iW56fRKzYpK1
ZhEYkf7aj+u0eqQR5/3SObcEJHLGCYgjYk7Ht2BPET4f3dFUYZ+M4eR4Taxfr1TU0OAYoDA8lG7i
uIfqR8g5Ac3nOUpRnuxetTNXFMWkq9vMW7kNaDgYxUlMykkpTtgAludZsUzpZ8Uvse7wJJhM9wrN
6GRFHb7i1ITp2j6gyn2qC8SgI3X9WKHkr6EMjPLZeoA0nh8WHSSopClklJmAZlNPkLGPQ1eY+7JV
slNjQEOos1NsmFCWoy99WNx3M0TySJkZxkUf7N52yCDLBFHbOsJcEjvCXtmenKE0u7aPHjE/KmVP
LOua7WkiJnKc+k9FPuOfVwLO75ZDVCQHcAERVhT2c59wU1NkUvPJeK2WBUl9ks771CJ/vIaYu3d9
dcoitTrJFogn2Gg6ki3VAfJCfbLUF8Yj4QHL5F1kRljv9Qz0ItQRUKNl4khyewL5wAWLotJTPbZR
1eMNh/ACZNug6U1YJrNDA46LlVvrFTVuJPGEsEAE7y410AfIIp/0e8uYH3WZEVhRgTaxkHI24xxL
a/k6ykzydtb4TVbkalf05jGZEJGXc+VQwI/xigmJkUKPgDiEGal28QZo8jATXx8TT8ntP84kTicm
75ap0dD63aQObkFcVQaYxh0pOohvKx44nrhLbVLXQZE0P8W9uUxWa+T93u7Xm0lagDQHQT3q7XAS
k7UnLboAbeRlqqTF0xuYPGmrcE8mc673hTPhyc7TSACLnCdamBiBpaBFnc25eB1Wic83gkceNLL6
qi7qlnuBm1aGxKOXJP4e5/ELMvv24jXb/Z23V95OQlyR/5wtYHAUB7FmtuZ2DcQqbB3BGa4jMg2u
tWTIgYstxLpW0neESePU6xb9cDnSWI6gnFVcncW22vb5idL5MOdTbFdwOdT5NGKebOwne2p4T//c
RJTEYc7bXU512UYsq0hn6YtkR/sitb69W/lvZ8WKd8c8X+qbyzovEPfszd94UxRHCe1hpQcyEyNC
fqd6c7PE6jeb//Kf/Hr9Lzf91UVjnICBq43wcU7HHK5ofDXraYwUqTJHu0ZWYOWu7UGsCBeFBI4o
FhHe8e4mx3El5o3iEx8Jn3xsPFpd3uyide5Pdm6TY/91EV4pUI0mVT1UrWG5okfua3Ov5a5Vmf1J
UnNL9sSuYl5MlLgcD22oAEcclfZQ53bv191MCqG5KqftT+iAMDBnln2ZZpT09+g0sPsRP6FSPy3l
jHMPlqCtHyX1LVIhpzjlha62OtzeXjkxOyekSN3LvFgobW++KL3bpZpy/LV7ukX4ypzEpB2j6lwC
ITL7eko/wCnmAluw7WwgwhFY3YpjGIeIh2ynL8RSUXyzdLK1p9KgQ2J24EYWsL6BXeEwpQCocTcw
4IDtwbEf8b/xUtuRgjkDOTvGz5FqMg7aPlQx6bdSSmfYNUInDdQl/46938lJcayU1/kq02uCl85w
iLcaQ5nVUz86Xm3XvR/jeBBu90brfxSThIDQdiwGplz+Vgo7v7fhlJnJ9GOdNk2+kLTU9pfCzHwM
cYzflaJCEMvEbaDutY7sd7k+dWsxR7xI4DP86y7WhUX/PLO18lTYheGHBiIZrTpXNBYO1hEydHag
oX9sAmi9OrVa/lTPihHIbU4qZtnqQBSCGmJd1nEJtYe5Tfd0CWa/T/COSPMZx3pUo9ShKVcvUSLY
VJaKcuL2sJysv2m1DDLMdgniukIzgXuo3q4wNem9affnDf98tGIWfMhLqi0JJtlV5i5VCu9PnGXY
WqhxO5/Uxfw1MZ+tC0WlONQo7eWa201kxAuz9NBsKacPg2zphxw4/Mne+j7kU5oT78JrHRfF+fmK
J9GJQ//1wSS29hNLLPrjTgukJsN3uLE0cuuodTPKChsfwZug5paJJyNe60geNehefhxWkMG3/yXW
iQmsn7ezYu35hd4e9q9mxW5ik78/VF+OM32PD+KTE++auBgxW1Q5LfxlXpTOC1d8AtEisfLz84qk
wTzIK7Dp7ZsWp2WsyZcsirP41M5F8X2Li6Pn968PMBMnulxyVJe2N9NPlJzho761++n2bRCil5AV
2IqETaAoRYv+rWrLeg8wHiZ6F8dyIDY/F8PtriWg5gb6FHC9q5N4U0XpMrksW9ZC3y0KGhtK4r2r
g8Qf60d8CFCZ5j86onciiuerr9f51khxPushxVDusD4ha+UUdI7zrjqa+ndbXIiOCAY5/qO42c72
yYnS5d5flhGzZGQeGZJ72Vic8jJ72VeULo/xsuJyvHf7JuWnIcNyQtwLUXEOVtyWBzEvvjzueNZf
ifnzxa+1QiBFmmRfHEs8U/HcxMRZnyNJKgHobTeeHOnCp0QxHga6MuJF/HVR7H2uquZq6Q52nfv5
1nlLt4moS8SsKIlll1mxzNx6wf+j7cTGU/gyKeQKz1e/fXOjeEEv30xob6/x+WUWSx2M69fgsoMo
nbcSxffzYqfzUd9s9f4E7/eS8AP0evOjssqpJ6oZ0YyIktj3V8sum4i1qugFiuJlIp7HZVaUxH7/
9qg1ahuZe9lFbPjuVL9a9u6o784UbRX+TFZmiAfG6FvXnkgCzpLrXnzrl8lqa/UKcJb25LJQlC7L
YO/wiYv5ptconrcU1a04+GXTN2tEMQTZ4IIeoUrevmvcrsFwXT6UN/Pnoviu3iwV82J78Z39sacD
zyvB+yRbFUJ6dI6bF7kLTFXW7/I1Mxk89TsDIDeC3wTfnOlTNmOUiaSV/InqBOLFXFv3xIWR71qH
BqOX7qg3muxiZrh8LfXyYDaY9Kjkre9GtQIOG45AZetkB9ECmF6aYTMFohPJG5x4N6diLSSo1+X1
9boQjLeiPj0WenENJJhwI3ESj8Ra5Nlj0ewni2jdOJs7SdRx7//wuTpZy8UdtkHViiEcCRpummhe
RcN6mWBc+q/W9k2TK4q/2vzdMtF0i2XnM/xqv/MZpsy5xplTlpEWEF26bWKLb/cy72z9vpnQOWEx
0W5u89NWQZ0X/nL9u91No198KJm1K/VbpSZ2x5yxTG/FlmPWkBqbm3uxYhGf4K+LSZRHnpFXL0rS
mp6ClA8xPIjyE7AcVJeBIk/xi1VeD1LNg64+T6luHYDCYEKFInrXHgjYWacJvI7HOOqETZX+Gaj2
ndIC756dG60cnxMk47/ZUM1UEOhfjcF4CGf5pVZD+FtUz0FC1/8wKXaFR6uFe29STmRuwUYNCoqk
sDI7v8FwwGuMIveLFOZnQ5xx30uAoL8BuDR2KnIcbiPZPafARFWODuHUZ0G+VADa17738ZBad0mO
3nPYyZ5iZFcK7eyBJv4pM3GRTyqwzJIUfjZR/4vA73lQ/FQfHV5SvwhhA5UlCkYgHMfBLQIfLpv3
o8mHMc9QsMPlZowjohSmBlNZLio8/ci6hxuCsKZkYDenR9O6jzDidvUuzINSr35IinML+B+JOjJ5
aPW9AlkG9yoh8FrjeZfkxmcoKvDbCcxho2XdYYv0HC9jdLAQ1CFCEGDe+WUwm3uMj3w7TdDQNLmr
Y47543fNKfsbZHdXz8GWyUiNnQX/L8iL8geZ36OxYdiqeJ7B2KKRuaDx3lSyc8u478VyYukkV5Z9
sKrKW1Xi18oEWS4f483QgDgv+f0GzY9uNdOdGpaFB1KuI3KTBwzbiJx3sdtgenzIccZAPsPcocbQ
ohuI3qFMEsGx82KHdxcEHcstR1vaZxFhC0VvfQ1QAm4K2uNUNfaVscCcsEok0pruE3Ypmm9ZUMhR
J31M534BiNEleNsOT3Gc7rNilhAMbhoXUPNHCckwD5wyYHGGPFeDEn4o17bcDRHiwbU2eUucyFcl
4gxBOSqGN0z63naa56UwKr9eM9WvATm6UFS6a0vpJmhU5dfBvikXiLVqjmoDKQkC5Yr1qViUZ0af
jCp1MHwl0uNz2OKtVmFaF5aEmUDoeoUyfjcnHNQdvTqNuWReN9q0Aw2XIT86ujESqAReet640stL
nJmXvLxGTG0f41pw7Ce837Qj2UUsSpG30+do3mUEWJuhPRS3iE9PjHPJVThK+3XVuh+FY3RBrpgf
degPa1f+sGol/r5o8ve0nsvHdszSU2lUvW9Wis8rp2yyrThqwhmCyH3lrAnywblyjbV45oY6aNkp
up7bsjtMBu1KRYZtUKtovww/I5gid9mU/bCV6ZB0dg1QAB2GEmHypY091Zwe1UH+vpoo3lBTZEQQ
hsmlGfqazcsAepjqHy2Dpzw19CDZ9FLhrzI4TI/GwsuWDfHz2pu1i/nvyanyNGhD/Qnj6Arp2Mzs
0O8mlZAuT9FkLbh3qdfmpH6T7MEJKpy2XWcM5A7165eyMeL7VC4wA6zLeRd1LcGmWPJGrW2vLbsF
4GtOX1XL5CUhRrwkGEs6kvWCWKK5G6UiuzVR70lwOwwsOGkeqvYfgXIUvtKpFXr6c+6h3uQ5HTWG
KvPOprLijlsuMYfW4tW18wPDiNdinvbo/63XeVwi5JBdEY6dA8s6ZiZjTSX/4uD1S6Aayhivn9RK
j3bEOZz2UKnEPUvD2Otadq/auemS9Kf5M42sRZME31+eY7A0j5Xcqi9R6dZj9WXCxczX7Ri+Th56
HVKHqAzmV1M6zl7L6fxo+awayP9NhbTLlyWYVSp/Oph36BtdTeAXAk1aK1evi/hgI7jmKg1f7aBr
GhdtfB6NSj414Rd8T3wDDKlWdJ9BKwFBxtrBDVf1yoYoRxAkhOScBFUb4gw5wIic1hpTuC1ILkOk
g276wR6Sg97W840+S6EP9oQWYqFdKqIGNbG5Xa7pz7jN2L7qG9yyGWNkaxNvDWt7P2oZtoaKTpx2
LY992ya0r0N5bHRGhCbumSQ0+cqjSoHgpy7THvmL3dJM0FTqvnFtksy7mqRN4uBbnwxz7KYDOCFq
fr7AAdZPTmB311bobq8WakPNrGPx53yte3KmaksqKJKjVynqX6J1BAWq3Y+TZh21CsKV3qpALrHj
jOeC5xdHH7RV/WQgUwQMPsuuBkk7actz09XSTQ7LKK/j/ANqsgMKYemI4ycBFQPl6DnV4dNRWVI1
uFYxht44Fonbtzh4RJbhDsT7v1A/XpkOqK8IRlRQogQ5aFRWqiLVgWZlD0SX/b6okr3MHfMzZFf3
WobKrFLdpHaluFk3oW2P8rdLLP+DKo13a59eOS3VGxrl3xkx7yFGFb6TfCAprnpGai5wUmmNpDD6
oJpq7Q2NfRPKUoIH4xq7w6iQrTLneyMx4n2d6/ytaj1oZelcnZSaXPDM53glS59yhbsbEaZ3nRBB
XC35IncTTjnPANznQFoHJG5SOtZJNByS5fMom7UHd77Js+SkGub9vGh7EnNZHGk7gkdQWlWgvhOf
OOaBgPG37M08fCO7zQcacqBKL6RDCL7aKJRP2RL39xG+pK5aqXschI8DCCK/pHJpnTm9UmQwR1IY
tDXayZ3zgO8s1iX6hotbA9WEsG/NiLQXGOqGznRAE/mUkVHOSxWAknG3mMlINa5lPi3USS2c3pty
+uOjAeBHTSoUW4o5CBOFqm9NHgd1adylMOlNNwjfL6WzuIrURYEqmXTSmuZTqNxZa36TTSPwim+a
s2beoiEt3qtNoMXrHMgmjulGbBjkokBJGQl8rGaWtqTlcGWMquyB59Slp2XKrH2kTXz1udR6Y9J9
XZE+aVpt/Tgv0l3SQZ7DgmdyeUlUn7ZrX6p14U628XUBqTEX6ENJuRLkeIO72oz3IzKsaDvGALDL
zUG5nT3TylYauWNoNWgJ2fFwdMzFN7Dt2MtJjBaxdBcjAoU4JPVk5AOQXR9SwOg91DRJd9dIvrGk
cL4JJ+DnmD8FiEBmbrs8E2lD4NOIf9Tlej1rVhiQr+VO4FoaHysrWnlA4+2K0XCtPYKSsF0kDyV/
hvpHi9m6UdbSwazXE60SmeCh4ROEf45g4xNY/9CPjPqrbYxHZ7AUV+5s33Hi12LJvoI0kV2ZuMR1
i581EGZnFxujcZgj+3uMLYVRhFkAIAbPG8vud10+001SjMfY+lIw/iEdbVd+m9dmAL/5uoB7LX2z
ohii/kA4GEaEtOkbTluuapHMXVfRb8GB0VOoTasyix8SzAOsagUdCq4TJmQfIKaqAdVocn9RLLK+
E9hq8GF5cadqWnqcpuGzvdivbQOrui5w2HXGhhZq+TACA8hauJOm3SNciUN9vAJfyIb6mKCUrJqI
lpu0xbbaHlVrQEArHSQX452j2jnGNYMLxgyYbBkh3mSRfMjxkthJT+Wk0lGvnOoKHp1bFvaR1lB/
TKgdLPtIjY6ALxIBhKmu5PYum2VnlxfTC6Ifr2GJ2UECBAjObeoVkOLBgfprPR5SoM+7JgVCOkh8
whBOjlMY3sgd+oJwOKwtV4ikQrAmw7Qv06b15RgZV8CjSVBoWw1E5ad1090wzyeHfhC9qny/dnCn
uJG8985EJzyT9xKyR67Wy4c5LXQcdXxALyRC44MjxV/Lpb3pjKi96UvEeOa4lW7zSEEvqdyZcV3f
9AygFVsub7JkBqS5DU2mBqV7+1tRoPjcaVnv1abd8Pbbn2Kz8Rd6AHMIQdVa9pWi7/URIsGgzTXB
2C71c3O6zkvkmUlL+qmJTmuj/LDWCKq4kTJYsMJ8Vxta4eVFumfY8NTgh+cOYA5yzHA8KZvAME40
n8raHJyy3c8DSALkrGau/4SJwKcJ0MKpTO8GWdt66CZiCmXxXBYo1SQEgAzUlzxnAWUxKMaIr0UF
czQ65gNv4aT2642TF4/zYL8YtjE9VbbzpWnz1u20/EeSYgkfonnm0t09zBrvV45/Umaon/PW+oLA
ikuCVAn6yMxPa6n6aNOWntR3CNzgFe+FTXRQyvRz3eswLfrJ8AtwofMK2ClNpE9luiBhIPfoTyxF
gFqjxlht/WLGbRPIcw6LnWdpGilvTtVtQs5rEM5DvAOECnKlqpHfRkukInanxP4oaTeThish8gn1
vl7GET6OZ0Hu9CY1V/YRPu8Hc0V4FTUgtzWHAs40HR11npEpNmTbt9pUAiF/r9Le7CRrIg+T0+Rm
YL5QDkV3PQasorjrqka7ysDXPcH/xp3RjQXbOtLliK0swKHslNP6wwhYDiCy0ezua6zme4LPuX2d
yXB8kqE3vhQMl5B7k70KVJpntC0MbSBs69gAgpH74qAlhuy2pMXmdkJTJu1GiNCgx+gH3/YpPNWc
wQc1WZ51J8NajF1c5CHDRJSF23WCIYuCp2vqjJJHu9sXCbVmUSyHpUvvC9OqAvDyRz7qKkBnhEvp
rdsSTY6dPWuSZ5qyZ9XtiEtZRd0AeCu2dDInLeg0aPupz+icD443cAcJuwT+Yyin2EFbMFzyz4gM
Us3TaE2xKe0dKyY7YiMD01YP89R9tpOHWO8/p31VekOUQXeyd2OZmkeeRht1phumnuREPDzdXv2s
mwFYDQ0ftKW5WiXnno0sRFx3MRSp4V5RI3MPoqzcW3rjGgr2E0MLm0tZFeVWUZHzTPFNd5VWVbGP
CxYrfs25l14jLc6+TrKfyWR+J3+/3y7xmJrDN4MoF7rq+acW6QQ5BWKNCv/eKVLIVmHZ+tPwhOrP
JvR1ncDGMrTBzzCKuHptGik7hWHEP7DsB5UhCK4vaY1sX0HvCB6UsfJIa2PcMa5wo6iLb4bKQjd/
HpFjG9BNKVsMKdTh06oOT4USqTcVd++2X9sbFMW2jEBlEQUpuwCKQLlzWu0xtbccrGlFvtJvMYjl
dmiqdtcpmuzjAg8pTUNI2RrS/MpW+jMT4/9ji/8f2GLF0Y2/gxb/nzZZq79Ci8+7/IksBiSsw2hE
3VUHYqwD3P0TWaz/DmHZxIcPK2lHNiHy/IEs1iyQxdAfbZm0LI/UAQ78B7JYU37XVKBxQIttBacx
+38CLFZMjX/zRtLckDGXRH/GsUklKYquv3e+LUBkdXNGy4VwC1KpTb+exASww3pSEpxM1XWuvLKO
RjxrQQCFTcdEBhB0Lm2zAAu/EEuIdsT0HDC3E7ZFobOMJ1FCwKjoivgM/xm25OoFmTNts2KZJYLD
Yo3UZMPeUeOjjNXZLqqWj3E1RkTJthy3XCpR+ySr66aEH+7SLfN7mShdR7pZzAM3pDjqxRdqRisQ
CKR2S8LGsHqAbQpcktGY1GmKpPq6k9QnMVFxS1gZhoBm0y9FNXde6LN0QdSVGXXutnoUoDZRxJt4
Wb08Sxc/HbFoNdW0IWK/3TEbLs4Br44gtU3geWLZeTW4pqsOFA0Df/g4J2MhO9WbAIwuszkaWAD7
pDhFJAf8dd+fyjUzZE8UiViC3hBFMZEcBUjHTOCPqBZJwbVCcKbaks6XiWJufx8+BumabLv9xoqL
EQ68FuFcUveAhqsTFiG1HCA9TnfEiEwFcfltsdjgshUSMp+RPsLKA1g8Q/XmYSGTfdLKojuJkvJn
KRm0FvDmX1fLyRwqAf3eYifNykdgNt0p6zHudsWGYl4dtxv5ZtXl6G+OWWrbrUXaHSzJUij+u7PX
59Xb2cUliWOczySKl+sUOxZbt4J3DeC6SiDQVs4l1LBUFDhz2CiiKFaLSbPm32xdZmCz7XGZ0En9
Y9agFTqUVXre4rL8sq0BM+hUEWOVFJB6pc2d76KW6bksFl8m1vaunNeLhb+cf3MoUUyaKYXii9j/
dg6xiyidj/P+EG/O+9+KqfNDK6bq+P4Mb46EhDKBqBGljjd7v1n/Nxf/Zoc3xctFv9n1l+vFlu8v
7f2WCcw4V0cfxwIpgJATn//l9Ralf7vs/F28X53gW3t4t1Cq+GrEp7NYGLB7785QI2klEzbZsEI6
Vjh7lSrtss9l63eHFSvM9T5OauOI6QY90S0DLkrKBk68zL5bVqFxjr75tst/K4pNxSpREhNxIHHI
yyyJCWpAMV+Iw4miMeFA7/792cWGYiJOgwjtR2mY8p1YpGaNOT6JIqZKoxyk3ars5cnaaxu82NzQ
NchXFKRtN7SNWCgmdq7qQInEKrGVWNonk7F61kovu2tS7Ej7TSVcrCJbbq6PoigbUVHdvjmMajLA
nGsFOH0WgXc/H0vS8D6+ImSJExJYaX/JFXzhiWDW5vw9afWveGv3eGPCRowL1Zvb4XsGv9Fr+3kb
XPxYJhlxsjim30b4a6lL1Zvs5IqBbk1MZlOS3HwiTpoVvWjrOO5wlMXxAx67F7aNFby5yvPfWAgX
u+BL42D4E7IksFpi9t8uEyCkN5tsLcMlmXoGe4kW+U+w0jlv+u7Q/8FhUGkdIM7ZB3E2RzS24kzn
olgqDvNHUvhvr6SQE4B9Cy40Ik98vppurna1ujy8AR78J+CEX2EQ3i2rBRjugl341WHfoybENu8v
5XIIAWt4d5p3s+82cVJYiRmAh8WhDzFvTZe6taaiJJaJWVrwO4VA5u6yfIw3jLbY5FwUq1LRrop9
3h1RzBaihRSrz1uKndbttKJ0Xn+ZPx8z1iV/kYzcXxU8mqxKQnK9NojDfiNDW6DdWCDrLgOcKJYI
fsg07zt5YmxHj5Q8yub5lMk+OUO0u3QixWkMvXY0V4b7TuLRPvcB6H/0LY3M2bdFgRU8BnBjr+yd
GhpAltnfNB3l7To5ZSSZJAJWyJMdJ7tRSXar5MmsB9zEFgL/Eko8XfOSrlgsj/QwgkS7sUG530VN
uO/q2T5lLT5aedJ8lC1J38dV95Qn0ouQAFiULVO1GjdIGiAwqwIpM750Tunssb5zAoPAjZHFex1B
jwGHanfEyME1GaV1TfyShbhMLZN50Dqp9wzEbGM92xUYNAU4fk+7EvhgnTV3oZS8ZuUUkg+HFpGa
5jVDhNiFC2Gi0YV8eY73iGFn5VVCj9y3TeuUq/KXQkM2ljH/tbx0QUXfHfkt6xHPTHJzxGHjVvOa
qnGCwoG7rfcLrLUpeQCeKoEuyTP3eSyrwo8HxvuLJCs7vUrS62Ran6o8ebb6VQuU6avcPQ5Rfdfo
pGcalCXlIqitrZ4jXbC2BKOIwtCbTOQM3ltI/ClMDSApDOzvdTM/NObA26u2qqeJUIBdfaumGd5V
H0lUi6QBlli7V7Uf+ehopyKMx0+5ZZHxiZcHCADXJZLbhhHO/mCH2BncR0WE5zkyRfX8WhcKaM2m
DSHcNwPPokZdo8dMPI+X1Q3LODn2C2uzpUWpNTtNPZUqrPpyp3edh9BqFyCkMHhW47wQPMeftVPt
a+wufcdsIsLfVXKEgfJ1jO9JPBSwopLBa/TW9uu63yuhjHeKQU7NQ/qFvr+R1Lsh4W+Z63ScscMs
YzW9HYca6aIn+xG7zHFvJcvkGp30U4oPYUOiPo/lz5WzVvs2bN0cqzFwFtqdlve4FhJ2qIm9O7Xj
9cYMswi+41jHq6uXben1YOpRXkcmpsy7Y5PmxJzSJPYbu7X8uNmMuRPLJ1KBDEvRHDSn/xplw2td
4rWiNWQRSZmOxKCCBY2IWwO51cobMye8qbXeJGUVeosDVmGuf0hmRL7cyQn/1jXQARlv90E5OV39
Wjb6nTGEyq6ueR2CmNBOoK8JeEvInek4EvNSc+//sndey61rWXT9InQhh1cCzFkSpSO9oHR0JGRg
I2ykr/cg7+3bbbvKLr/7hSWCFEWRwA5rzTmm3UI+sGLKgkYhvKAIkyRoyV/ig2NnAxBUIzCu5+KZ
tScxDy0uSpvXCSGNpMN7N49Xu7ObZQvemr62hFbFb0wijoNYnY4lEGYAQfdGAL0Nbd53jrMquD7a
rGgCUiEWbZpeJat9xOe5u7fJiAtCtwAKJQvK5+auRlex19M09Pl/8LBF2teIdWoJ9jz3LYAml7G0
t9NIcbHJPXoVruGPYy6vgqvKx2UGCqursNpqSXGZoGot7nAwv5jc2zz0zOENgEghw27lGJG2ri3z
RSf4+lCn3XNjxO5mnnfFTOjSYiKXD6WPxYaMJXSdRe1RdXdFHFvr0cgv48D2r8/MaVlV1i1WJPEl
87Tph6zajqQn9DgL/S5q2qWgqTGn/Sc0cBIsgPcvWi58v4LziyV0UXR6s7RISJIWUgWdBiG/K26K
bIky7QzzENY0rrzpg7SnhW2QrGM6UDPJo2V0a3iBpG8sko77RWvWGEn3GWfj1mrmhYSTOFkMCVYj
Ej+W+RtsTZ/+VbUQvLPAMNtjPSD8sHs6u2oMB3gutXKhauOvrqMfa6XDRvDlLvQ+/p778Jv4pGPS
k/qZjs9hWQOMENba7TyyX2pnJTSlDjrFwH9adS8VoQ13fTRmUAVAeWcYzz2orGBOPJKv3XLJUDhd
hrQlmCxRsPMz6MZxnq26Ai6XuBsAUW6tulCXK6JJ1hFxqXVNY8uwfxUeOSJmVtG7ps5eVfN7MJX6
U+2IV66+lBIurZcBsnmQc6/zQlQZJvvRjHZSNEf7VK/XY9PqC3Uqe38solvCZQqz7VOrNELRu7H2
tdqBWwBhE1RlFjh97JJ3G297Krc0GO1DFmkvmkT00Xn9QbU+vDwELa7T9ejo3EJ3dSmCFs9GWMzk
K6JuUsqs9mNaKLbXWc85Ldne1ffybFPH3CNYp6zY4mWEB7VwkSTWk4DuU3h7faJhQ2/bXUb2FbWy
FiSCaxL3Ynvnjurb0bogFDjVY9YEtcO5N2S4vIkr3WbdG2A4cO2Or4YMd12XfbBBqHCYo0LqPG9V
hXdykC3uwRlGs+6gky9ZSW8bFYO6PrWXjOyxKTVTYN5WwGiHqXOaTGyMqCW48AIZYT8Zaki+ZkI2
xbyG4uT5GCFHXzrmeurD19meKt8cvdeJiE0036RToNT3uyn8bKS171FoBVjVqG9l9nfR5ErgjMCr
uFLKTchOYBEJ/bkcE3ruIRKY3Nnrdqyi0ifmsBs9bdXFdYZ9OgHobuvvtSs132sQJTguhxqhupvJ
USjsl9U7FbUCeDQrIknLWLHs2wjh2NaKWzmPJoCSEsYE3zDeHJzb3nyokXKwW29fSmk2SASg2lB3
P2VuNSz7ycoWtZYgF3Hx8M7Uuw20hc0TiJvxBO1s5aC+2lVcG06Gc5WBpAu6/rOXWNBp1QeJHULR
yiOmG93ihEYgkuGUxoW4G7JkQl8BNblNk9cQD8ZuTpWTI83fZk8gAgiBnerG9zMDw4KOamye4Jjc
0aV3UBdBeYfw/kkLrT9VJBMEk2DkG9DuiG5YlvekX8NN/qCeJ1oP5w3dXrIEOtWk11qJBsq1p/h6
L9YyLV9cCkSS8XhnRzRvW204luk9rM/S5dIkCVbGqr2MDKH7k1pB1+tvoNaboOu6i2fU9I5xS2Am
FmeLhpzeqPsqXI82RBqEgKxYU4GIUcX+nD3LTDvwJL4244oBJUeyGh2Ii/4tBv6UmrqrUs0m37Gc
Hcyz+qDp8ZNJa4ZztFsNafwnG1/tIdtN+viTDxgAakehoxpp25aAX98wMwfMIkK+wm4bf/wx7o06
tSajEYTYzfViB7lSfArR2vmxq2iL2sEaUhJGQY8QpUYCHX9bs4SmN3MQYi6XNoSDTdX7OW3qBXzw
LcFCckEGucNf9GdJVzbR8ja4S4K3tTOuZjRhG8a4ZaFBFLPL9Mk1+y/p3DNtaP0l2KK7OIciKxVk
CZ7c17FtU+e197XYlPmUQNVSg6jdEmyh7TtvLlnPI2lMx4XQM8X3KmGQWCt83fxAHGicW+0+dIK7
WdvjGABk/SrB+iPv8/nEw2CO3BfE9IJt3bpqBXEHSC35WJ5GswS8VIpjZKhP+oB/HKv6syXlH/pv
5CAImitOjByNDAt3jHWCqWkkJjruKBQac42Ip4qxyAGphOS0m8b5jvDSfkFiQyVKnWGZZuLAPMhy
y3b5uEXqywp+OXBlLJpoKE2w4eu69mjCtIICwkB8iPrRd9OHQlcnMiS9GKN6Kjw3WeddEQalFW0k
mUmBqjeCMW9GgHVvjqu9fk7t5pJHTMaxoWwlwWpHkfYnK/nTuPqpGXT7zSgJ20h2QmG9PWbUuuf0
G9Jd5Xc9vArTg3boWjPnKEQbxTGpmOQmfTKIUIOLZDsmzw5kIawPOyFkMMlYmdAvGyo/DfWTIniN
qmuodIe0hGn1oohNQ+zGOZWGIRXIkrJ90qFkdHCIDtEEqwY1Whnlb7GcIxzNM14o9j869YpbRxy9
bmY+lxerA01aQT5Q7hi7OWiz+FNOyQvWPhte4/Cjd+gTvV4jU6T/saMb5fhsNeCOGorRgOFYg+ZU
xH1hORrLQaNFluLhP9pBquneJiKACUHNQeAeX3pSjdaucsQ6+9ub2uxI5QhKpWFihmuPbYa2tpmj
bURVGNBV+WlVLVlkHdqynpTgOJzXjie/McxNAd3TWE2+oFU3i9pEYVJ6CWaqQW7jvPvTFCHqhXHc
uwQ8JITcBqjpExBd3petFEGVIrxuvKNFuIgJE8318m6BeP/qApaq9PAulL6ZLXLknk0y/fTppQlr
vlV500j1CrSwJxNAzU69imwV+oNf41lwG7AtevUK8vkzBs1BaBDGNPhcE95zQRjICRZqu8g6Ld70
uqmvG3LGEkW7Nl2mXNTUCi9irvMLob2m4oHoexwaxn7bjIRi/3UMc7sgbXsotv/5rUgP46BoRgIe
76/0eKCfjc9udkYs4H2AUOm5rZ/b3Bwug4Yqz2mAepcD0OUZDeSd+MwbiW6K6AHlhaxi01o6S9DU
OIWTvWVyVVEiOPW4Va/d/WbKw2sz3LUL1d6JBuvyuKEciUMSyjqyUefvY6U91etZxlzy/xyTd26q
bib6unZx0rtWeIa1H54lJ6Nw6gsXhc6Q3zWEren6Zb7fUJoVG3e6i0/vd8lSMy5p4yTnQbZ/HfrP
8dY23xKWv7vHIVep9UsOcTTAd14tH8ceN4Ye6ts2skCE3J/yXw8gagOK/V9HLL1CgjBV5fbxhx9P
DeNhwWrMCNiciuBx6PFgAg93b9nT8+OQVYjk5Dik20RxeqVWWDnZdOk0LbkO9QharQ63g2Yc1SnN
D+NoQaS737gz11XV2fCr/jmWT325DtF6oMhWUmUhKLscDEXuMiuzLtjQrb9+VyY27Rx0UWjtWr+E
NMaXmtPpni00nH/dR3oIoqDKTR8HHo/HwtJZGY2XtHXPs8cYQi7UwLUjzYvnZcrZggx3v2Owvfnr
hq3Vu0zjeTeZqMdYheAmwNvC5PDP80YYfJt8ViF03I85amXvwR1cClHIkyBp8a8zahZJhAuwW6Bu
ITGU1dfVxCt+1VNCccJo3D+e9rgB8K4vQrcUm8fdx3M1F2qJVePpfPzW4xhW+xyzcHbMESARFx95
l5wY+kuU8YYNQ36gQfQuj+M6Is8z8makDK7K/3F/WiinrXD0mCx5fpNd4EVNNIOyDedfNSXdRok8
G/oofgFCJOqlFqN+uCfqXh4PaF3ablVxzxq/P+/xAAEf5qkm4dtIs05h4R8jVysMAyngxMqtt2Cl
//u5cV07CMNaZ53rNUreKYVspITxFdypG4zmhFzYCcvId4hWWhke1TfEislV3m/Mru221JRKFCdI
Th698f+vIvi/qAioZ/6fZQQv3+Nn+998sr9/428VgWf8C1kSXX/0TmgIDIcu/r9VBKr9LxvSvKO6
zIi08YGQ/VtFYP/L9GxYyni1QfRpFjDlv1UEuvUvcuAsOGLoDKCnqfb/i4zAMq3/mdMJH023TEQM
jm5qqm2Y+p3b+l+5w2qnKH1dVerWTBughG3/XPd434lQwMLi2MToGkDI0c4VXDrkBU2HkpCOZIbi
O/EUHceZEc7kWHruynKbJ8MqPhsImAuCLvBdz0Rv9i8AYdGnkS8GPvuZOt6hoRNDfLHlh30Mr3w2
b5liozJS9fZgGc1nqUpQSPWinmpQUvrZBuKM6nSnpRU8LQFQx81Xjmzf5jKzFmZcHjLB5BLW1hVk
wslqRpcK3BD60oOapNTGJZfsf0uiMwc3W1ljt9dlFwXRPPsNtWLPi1Y2UVGLoXHIltJZ2WtokSgW
gPcpluhAWYBCSEk0sXRhmklNvtLbwK6Hchc30FpRkhfy1gm6cEhTZHwEuTl0i4H89rUaAeOXRK2F
7UftAqJuzIN0qBSMKCVsh8+DAovT77RmV/XOtGNTVeyrAWnDoEdUnnq04sjCVHJF3L/umWOtHx/H
MYMZ21xVj6hYtNM88TmXZNytqywy+C/MljKDNu5bxbADFtNaoNuecsacEl1CY44uCKDXZTXM2AYN
zB/wZAPPqtVLNOPdcQsCHB53ZRXWF+TumYqcytCneJlYifni9O09iqY3F8Q2xcceyxSJIMpZ9SKK
qYC0Efe5ITgsbqDCKWehV1R0fhfeSMj87HT6AqfFfCqiCoBmoa8FCDoqLIgLFYImNigQ4QNTdWQS
y9oqMCzCYFbAG+O9KPHbE/eq+x2QusNQOs6hued6KaNAgD06iNOrJsh5nSDBXHUZWTWckoFkrYmc
DcwNUvqNioaWzPOLZ6vkw2aTfG7Bs7CdSdhdOlb3jIfJvGrqqfe2eIWam6pU3KgfkTGHz487utWs
zKHqLw5yGW1I7VtfuIuUjd8vNXfyvaFiWcBKk/6ahSqCCWIg/VHj18gq9yU0utc+rPrf6XAPZ4HW
doXko7H9L0G6h4TmjgB79xPntINb77tGrDe4ozj1tWbSrXCrpaoSSOuV0nrRbePk2Wl3stUhCcpG
f0aQPv1x62ILeo+s2IqcS8pQ8TvuHuoHdGYyk5KHO9pP8ZClHwTbsC3RKvd5Si2xjKCirdrB9rDL
9GTRp120qfmer3NIBYywW+vDZd0u+iz83QOWA6l+9sZuuLUopzcxjaSV2xrtL/BTyxzi15lGgFyo
Q2OsR8UKA+IqoldaQeZKFJW5xNMYvRaZ4SLbj9TV41Fv0NcaBQ0fb6S7yYSc3pxWeyNruLq0pkFr
qqFk5YYWRsC27f8Un4omwqdsbinxuuCUit47tSNGjkizSRAZE/cQa+RNmWUrXmJbrsmxNpd5qynL
mhYTVYum3dm9fqOwfDRFHn0Wyr0gRBjLpdIoV8dowX29oO7jcrGxvTac3UgyGgOFNz5XyjA+l7q+
kZZHCnQLt5GMvfEZXdW87JJJwzbFM5y28TZN394F4oXfO8V0zRoHF4fZUSZJkt1/DvFdZutITfYJ
gs9FO5biTRVGASC2UpaPuxN1i4WIQ95VEe2boc/fLC07h1XWXq1ZZrepIlU5Gz7s2p2PQx2XL22Z
n5Kyjc6Pe2M0RIEe59Em45oYp9F9YQSi+kvv70AYPa0qNQrcxrJepnGQl8byXgHMBg7BBE+VpudX
ekPEfrWmb9q4B8gUL46IIvIjViu/MiRLGZgp7M9HI9mH+oupG8OuSlzY+Q5RgOK+kWNrUX/H3lrS
dzj0taMHtkLnZM6z8lgiVTvz/aGK7/t4jdyl3Khe9RqZCtF0Jcx4yXR5b0yIlSNEshG2cQa3kfxx
Xe3s5qryNa6kRhChE01villaO+nlKuUX7gYorcygkbW+bVrT+ZVzVuWxlr2ZnuftndmC3VQU7i8y
PmD9cXoRMiiwZ5FO8YvykuGgaZuHcE8DkgKw6H56hetJt7UzYR39q01te8Uqkp1bH1orz7u7VMkV
vpYa5HKvpVIQ0vEI3J5eTDNRqu9VLuG6pDIkvaIM0KSFG5vKxqtT8aUUTpfsx6Q8hZXwzsMsSQCM
nGjHW05vjnXP384nxK9es9LMKHku1EpesX1TIFHj53owGatDW2ysqsoPetodstoldi8TCpd5Kt8a
S1mlSVXubEUmt7Flu2c6ZbsVdZLc9IaiaaLyHz0evdtyyEE4lMW8jSJVhgubMsTFspH8RuSG/HXs
frfs4fKJQn0Nxdwd3fvN46eh5P0MOEyWHZuG/ejo/f7xUwYqzc+gUQQFOOqlETH7jiXDk9q0duAm
Ce0yXRdBmmFPpqBfX3IMkk7W/miqSpeZdgidaZxjUEGYBtG+JzSZaHUgQpn5EDh/3I0BgNvnxDcW
Xv1u2NpAWl20iXNVbjFxrSYlZWIfLFY5jRMSxXQXyXTpSd+JrLkUcCSvCqPsAoG0tlLsb21mQWQy
KawLdQatqrf1nkBBGmiJ+jyEFE21NNQ2M/TDAEskhfRMbA2jfo+8Yk1Si74c6WhsrKH5zSA8k4+s
eOS4mS05P/KtdrL02Jvjp0lty5SCxqfF/CAz2/HF9Jz0ebPS+/BeXOr4s82It9kEJOt8OVP6Mqe0
lGkhDwpIwrahxmTNNJWa+gdXlC9lowbkxVAO6bSL0oXVwtD7PwZREnkztgBANXJQFVBLlZnWGzd1
TN8y2193LqSaSqT+aq6vHHusV0MCVRXHcCA88UU/AT1DWL4qHcBTrhrPAhE5RcWS9vurUetfWqEc
O0c9KWpI8d98d2lEUoa5yqpGLZQP3w6a/kVdF7BiE/sWyfY1c6x1a4f2upYZNqvpOxMI0q1c8Uku
frNC8dVXNppXejYsNRxj0AJ1UoNubBC7x9cIyePCWqmoG5ZhH35UHsaq8g+7Z07mTtIFEO0aWFvv
q4227nSIMWTcYuS3WvZs0RelJ7IuCusq6CTU+Rceml+zaQVz3q8xrkjWfMUh1PJdPaAgny3trerU
5xB3YCVpnhQ215P6M9iLYZhew8lYUoANwMzStlAA3nbncFZ2zeRQWhBYnCJ/7i8jqYluU+CNjpWn
3lA+s6G9qpG6bTMZUBWkV0HIGyMxJqLxxdWNiFahoOhEoOAiljjGwclW0bjI+vypJOpBT+YiwMkd
B0Za08aBFIkr5cseknjl6lySTbqtdQvHWar641BwZRuYqjMDG3Z9g67PRpa53tgloj7XkUloadwe
WD9la0Y1QuOnxaiNJ70cvIDyUwtd1I8p/ZPHGNagdp1zSwHYQOJQOiVZ7fjh/PuymyTljHSqXzSl
gdOTMOYU9b6ay6+yU8W6VaYXlesx6IiK42OkJI6aeBA1EoKaC5HULJ+NmONj6LtoKLd4+zBROzcc
FoKvp4nl85QV+0JN00Xpqg1WNkFuHDB8TnXclBhzKG2rr2pFOICKZXskAHhZW+n7XBuA/akXdi2g
cC9Jl7Ong9Rv+1d28+/t/XXwwL5HTX4yII5S/SOdfYq/a5NrxFDqr14kwwLWApbiGzzdD8fVfqfu
H2aAC/IE3qpILCzii7J1f9xi+m3a+kFnT+8Ts9SQ8iovGQkIzJN2kCjTZ2+4r5Nmfvf28D0l9cEU
322LepggzYNZxlur5Su3wAzGVnLtBlomlSVoVdrVwYknpq+JME3moj4RH3bKucw8sHatcYPW7ciC
+Zc29G+RtJ5a2z65wrti7L1UlVFgnBzfVVceq7pFZq3sWRqR3dLEf2LNwOzLCViYGEtyEPK9TJvF
LOxzk9l7STwlrF9bUZd3rlTltpewpI47NCUnyWzBPza4pwwXRUsvqTA/LDW5RMy/0AGI0h3natW3
8oDBBnuyESMoSHxajmlTXPo+pOs0O/4ckaCJ4Ogc2ZIhK141DWA2RRKViv2e1v+HeRe6Q67+li5S
hSYjz8A+KUW6hOwS+iwaaMrNdrYxhuTc5nq3trX+4uKlr/LmI/TktlKcFM6iRvukbYELJkdZ9+Oy
o7gHHx+Th1mrm6m2lq1SfQJqkFvTGbVFSYTlif0+VhMA8o2sdFZL7I817NHsq8f4iI2bHkobX4BJ
vJCo+5NNLSSA3iAbMb9HB7lf0VP67Erj2fbK5CWrjLcwZGqPMDcHSjjseqstVqyy2q3lcUqVnhw3
s16eUcO/aSTCHIZGpwWXTNkqgxFN65etHJa74YjQUn1S8pfEcCFTW8IMcnKA6Mme2fmZ+NgZTSLK
4kHtJTtzir2VZruhj8zAwsvnknxh2q9gtKul5ZZnap3pqveI6lNDZ5/xre0V/lPqpFtstNFSqPlZ
IUoygEN8Hga33UQqHMHUS1m0NF4gVFoSLkO/byjjh904css+cWvFcbicCT0m7SZ7T9JK3zUFu/iy
Vf9o2NK5yBU3GDyKtsJAw6kXEwF4Xf2rBfPZNe5yYuP/nBHGvphD+xPfJrayirHvw1J0E8+SSQgI
KTYMdti56L3d/a3ONZ7CFdta168b98kueChqjFfg8kyXDWhuhV5C1Lnn1iqvU8gA7+TqsZVKvyzT
0N17dOqZXl1cyTQLaFOVYlJuLWw0zJZJ0HjJLyvP81VjDcehVH/iiVKv7JIScVkRLbXaZGNND7WV
ptg1d5MBYqE7KOSf+4+Dhme/ZXe/xOP4w4cAzO5/f97j4RRdJruxev341YbmY0UY4/Z/ecnHg2rI
ihA77uHxko9DA/KksablM+OL8EMjKvegwIB2FAATzGHdGtZ2aPC8ox0EtPcdFyxmSQ/8RcHjmGxb
qN4LXem2VdtB12i2pMi0iwT4SyntX1bS/87E/O2k03dtNPlC4pZrPfgcw/A9ZyEjQRW/MInti9iv
vQ56LOG3C0s3oSeZ+vcEuYTUhqAR2pGaLaqoP/MMYz/PmQV6SzvUwg4A4YAelwYWOiqytOKFxsiJ
ReNhxuin7O+f5hzgIgHfjq9LR24kXLTHg4+buOuK1TxYtzobcSXqyWcR59DkuxxJj4lzBPkX7PvR
h/rg0R7zhoVqRmrw8CxgIRuZru/Gicd9wR5/J+Qm6/JrRUodLfyipmBVwXmgmjR5cbzL7iFlhsXq
bNaLt9yc49Xs4KKpZxQ4+NA/Zpdqem9E+l5FN/PXjf7PTzb1P5ZSERfxWGR7ly7adhqwn+npM4F7
FX7SE8Gjf3SbGpz63OnRaz5Ee3RYIB1RTVvNV9yGNycZN3HCB4560b6LMA5EvmOdL3fAVNZ9OpPA
NMC6N/VDpNRLE7odiBI4QP06GWv2M0GOVi3k3GCTAjBb34cVNe1W6MvCZKvvJNdeGPR+5bKznWXn
KR81ziEwz+UpGb0/YnK35EYjVSxPlsVytgkDx8uvWGf3Ttnsuvo6RvIoyvqkJNEK6NNCU5WPLhwC
an8s8eulhQ6qlvGHNqtHo+64lkiZvku8qKaAKklN9eKWHsSwp5L0hg1IlZNHqvMCs7w956u5Nff9
itgcMk0UcUBisCakCfFkrTHv62c9TM9ZhB5oTCUckXJY92yogT6h6GkdzuCyzl9IrlqYVb6DL04R
7AWBDBtDPXzTlH4dKin7CxzU+tl0Gpy6efc7dDFFkUxrIeXJL/rdWd1pKNXET4bozMsV7Epuu9c7
uUMMMVKzYfMzetVJMPAvRlYtlltt9XKcFrnoxba1iuUITwbM1QGu6K0SNmRXMzuniJj8SpwnWvlr
BPJTGD6jxgJ/08a7Cg+zFcMSaIVDqCScaarYu1l26wIxDICLFDRP8UZkxHLUDLzISUyFNU5ehLmW
5Ags+ppdAAsOTv0W9WnzPLPcpxXb6X5j479szekWWwzeJv3zQKnfYSy8uLiK2TEtiqb9Mitn15lZ
vUyT9CslojygcEtlEqe4PhzNLP8YQ0SrBkDvoIwatCZi09kxwgUBWqQK4z/TZMhTchdUGAh8Mqax
HEd1mlnNIpTyBZUKWxksH2Y5/KrRUKZd/j3Y7ZtmTmuAo1+dB6xCKlm1skiR9PVw2Bbzc45KNvBU
qSBbmnwL5AY+LS8wY2wkE7KVu2xJRXKQJ0+Fo54jZVyU3XTtI6Fste6XiSJE6d6QdOyMWCwHWW/V
3HxKS3RQKimhgyZJOqjJFnZ766dRyEHTwmVVp+eqpltehMc8bPEmG3A64CwQ/PVdz8l7lF4MrX4j
l1MEpSgKVpOQcAaANj7hxqt+iA9eH0bvoN6+NDvbInU+jCDSw+jV5UI04MEAigSw44ZXzRu94J4c
a2vtc92qb6aV7q2xfI70IkD7xByd7Wll+23jPBdpszW76jOrJ+CCSYjCwYDB32XyPTY9SAGz+TtM
7QLBFfY7uFAvcZw9F7P4iRko9Ln+EaQSqWF3zVXGHEc7jG3oUML8PSfj75BBQdOKH9fTjp3EXeI4
HxMoNElIKuNU0Jol0I+K2n+vVcVq0BhWMqQQSbLQ3xtzTDfePL+0rvZMZ84MzSVX161Sh2vuuh8i
zEh7SnCnD5IoBIeqmTuOG2+6yaJzV9FU7cr7UjUU5U+ndGtVl4QHhMatYQqQkXY2UQRjRieYbipX
QCRWU8JWMCWaiKlvRbXtmpMgoVhfWJ9BmUmfM/jd0E6S1Zs9lacKBXJHuz3t5yfbZFE2UymWlD3I
xUaodDErPPRJopxHoixaCz2nZx4TTYXFbjjPdWpjX5m2ljHAsghdqtPaO2mLRFqQrOkm+tJhbaiC
x18Mtd4sHBAvfpXPfNr3ACd9YgWdL+2IBc9cjdf7RywL8eLlnvBtRoTMjld6B7+cfRkKsYplDv9C
/J5ivM+9tqQxrk2Idr2bPmrHweYOyIAlpGtGz2K2tvjwLi4ijtaajuZd12NZCpL9/N1IIHglqRe4
c/ZKKiHEx9tQws2xi+T8uJC6nFNf/LD4uBUJBvkINWHaAZ+o3UsNMnExTB7VdkXXfQdJPLUzZTGp
4xvcqZwuFmt2ZWazaCMC6rP5qGvsi+zsQHuM1+oXucEZw4xe+zrdLthE6u8QkJqWxZdk0H4j12KQ
9+pLpHVc9+2whHBwzx/hA2xSKtj37XY1EdhdRdrBFiistMw78e1v+7IEORtRDlFGvAGRSdko4x+M
XGszMXegW0X8Flo3fK2A0lEBONotjClw9MMPa9xXmaOi6sl5ITQrHOwq4NzKF6ExEPptx8wriasE
oJUi1pETEWmw7dj0/VgDKcD14K7AgT1Fgr8PVEKuhESYOOj678K160VLOsRkhUdkWrchJ40Nbdhp
rkEH4oNBf63u9XwGnWSz0fZwqBRysii5si5tKT6p7iLuNZpuaJ+SuloRFEPrsASbkuja+6x9FkP6
OtGCQbIeUme4j5B1+66M/adtYGh1h3hpF712ICZVLnI0/UTn8PbGysJ1oXYBwDfmjTusQtdBo82z
NTH/oHZ1NJ+218qWWkJ4HgnwfS61JQXuiEqbS1JyFxM9E0cXR4ltAC7dvfSaubsudgF2gZxBcH9r
pDEyYjUkN3hvszqtjaH7kkg4F0iyJ6656EwG5bXVqZJ2xnNXj2/C8E59RC8DYNQvKraWClNuJE1m
g3WRoGqcC3rJhJYk0+8kRpI5g/dgm/czwxVdNJAEUvp8/jTqAKYcJoIBbjj1dW8bJr8p2ztcQjPF
9M4vDf0d5xRTdp78GV2kDoXDFxdn0G8QA0ea87Sw265fxSiQYkBcVccb6GPVIaSVqvJM4JFWVNFB
QUAgPU5xjBL0BfuoDuoC5TAh5qtO875Y3tyimV1ui70kkjOItHz6QZzxVTTmighr1q4enJlQs9lA
hiu1NKqT1slXzWP/JNvzWCz5elEFUU+aquGsVLERyJ5GcCuhgjXZzZnv2oSAxZI0T45do+9QAVrl
UaUdIG6zfYjC+FUVpFXVAyBCOmwFBfJPc4aQE/Vy54T9sRzNJIA5wQcXoxWc2xXDM6yjgX06Paid
S5hioowvaiaO0LqeYg/hiIIdZet44pPQ5bUWR9uuGCli9d8u4bj0Vd4yLdUXA4JeAhqnVVKrVOHj
lMQisS0z9MeVNp2mqv0uldpaKeT4mtT5NfGqdfSl7cShmJckv8V+bMnFcHuQKPd8zvRsEyjOysT9
lq1L/Z++Xkm5WlHuI0Bh0oIelry1YlXUgPP6vrCRZ+EgElHCotx7s0c+8YYQrBJp3iLslgAIY/Bn
+MPp2C/b1rmyoX2Jw+FTz1xkZ527NEq3W3eq8d4UwG5CpIF+PzYfbX7P5EqIZo6hpS011FPapJ0t
GoVWqAqElIx8BJofASCuetDcFNWxPNNNWRIY+T8YO6/dxoFt234RAcYi+aqcneML4dTMuVgMX38H
1cD1Po19gPNi2LIsyRJZXLXWnGNmS0r2ate6YKGqRlCCZt6umvCKdw7qUKW1GyG+e1tnB+PqZH9Z
7SogvxaYjgF7vk2+a0ZmqLOTRxeSIk4dGS2bAqmsoAnIM5tMBFaKMdcKzNW7E0SAyywKYz0w1z6S
7KXRTM8hFFHWHthaPbSdpSi8EQnwgAyWm5zcvPU6si+84RAyeVnRGOPW4V464JwJde8WUXlUfrur
Gh97ETCmpWGQkpPjPahAseHbmO5JuAngO03hqqoLuEKeyFd9rM+iAopJ5yVwrTubtMklPJZn3TMg
VrnFWxnGS7977pIOujsBBLtMBcYRabxRuPXGNjtq20e3Ml3oY5DLcshiLA+bmLG+uAQZZzKTJ2uX
kI2McsjWN4GlrE03cJGpRDNy/TF+YjZ/MO640PoOCq450Geh9Xm2T8fxFPVtv8szeGG48fa9zyUu
KZo9tfQdmvVqB2n2rFlMG+Js2Mepz4wu0/dhZky7yaMMEeCKXMxxg98GW63DC5ZYMbBNSgS7GTae
wh/XxpLweMGGfGq117IhcrUO0k1Vrdq6POphNSz1kIaKRUY3oR/J7L9XcINS9LSq9NvNKMdPMn+m
c6YrHGwlUc75fRxCbKg194ynALsgKZEMjbDHJOmpCOKHoOspPLwZ8g9Yv7ZxeTCq3cVRuklmZ6Js
unv2sZtO1/21AaV1oQo3O+CM207xoTWLW6dgsFCxz15oXnbfq9B/CSSs/0VZOdo33bn1JMU2I57G
GLnM2H57E5jkiWM5jrc830eE6RA3PNBQQBfLwa5w4KjiU0+iVdnOAq3IZY3VLAm3hrcrTC5OYRJK
o99Xrtgrl3A4R3YRVxMSGBIsU0v4e2LJX9Fsc7/Q/xQ7p8uJlooSb42EjGlPa67RozJ0oOPTM48M
XeOz0ML22FXaTZ02x8h1n7xRZ+YeZOmNBkGqAVHFv7QLS9KM2JYcNTuzmR/QDkEasU8xViI5Qqep
43HqppPlxiDYmRLpsr3Nm5RRBwExpIYqrg5AaV0FLq5L2TE17kQUXPRgeRCs67Dotllc6XdeEDJK
1Kyn2i/vFcFnbDvANSplPcVBvZnsCSMYQ8e9Msh8agB/TfT8N3qby1VQTLeZdrGJeNty3J2tVLsg
KkD5MTQXc1L0JdjDId6JayAX2kcdJU8eLD0d09Bzb4+gH9nu9WTzLU2fS4/+Y/UKBlGbPaeEyc+9
ICYO3YfO5gufCqqQnshgVcI5TfkkJ2ugcvVysbYFyD6m0S/K9Bi/FdaG1Kwaccu0S8aKlOHQXESh
X6zSHFGsVQqPPpJ3iXxbQcWi2jOL6Iz9xL1oqXsMEwcRlJXSWuveYtRD27EiYVrPAxoVZ5ysb3QH
2YnIJlwKko5NLDfsKHBnYQdn8mFf5kzEvltyuRA7F5jZMme4DGJRKJJATDrZXG6PiiHdsmpB3pa2
tnDsulhZ6pW1vWI+aXwbrQcMjYz4RW7pOAb87pxvvUCt+gbXokYKHIpmyWxIbf2srKkO12MXs6Wi
KV9bEMKYWRYr9nT+0k/tYG2krNgOIWWNovHtCJ/rM+Ry+NMZvogwP+K5V5u0A/aB1GRnu+2fEGMz
qxYo0dltySfiKWGtRR0fOiQxXAc2bmR/jnF/4zvawTSSdTACNfFihUY9eUhs2pZRnxyCqX8a+W9M
Jd/H+EM6EtM9OhRE4IDMhIsVtCiIsxx1DnXVzx9Tci+tXGwhq/mG0d0Gvr8q+NTY7ucPqT1I5LPE
VSnghUtZpt9mxJRHF+VjEJA/Z6RvHeN3XLssRH7dfkxJtKOS1t3JxeOjmHeX5R8GVc+T2rCU8/x0
bRdB2D27xnBuRy+ArkW7rldz5GKZ4y7MPsRomayc5tE39e9AoFodqP2pb71HJbaRssSmTPrbcawv
vi/xUcTAYKeQ7GnYMsu+NNstiWHfqUHcC+Nga5Hpbo3oE0eV6+APlukGx0pwyAzzQZKXw1SFQSFY
uSwKXhhMNRuaFXw2EmNjaSbguqpmmXPxtOloLOMhfxeeK7FJc1nyooF13z8kXMexRCfbKlftWuOK
6QzsJysB7qDM2x9GcSW7D4RXYcEQiT5dgd+UvDHrIAYm2z3DLjqa9lIoDjgempUhwZjRHIVb0+mw
/QctyhzEF+030i42URlIPVOMcgtnsUXNA5HRMbVtCbhBN4znSde+m3CwD21FsKDup/feyXs0hqg4
tqG3wDUt6HeGD8L6EcDDbstkugu7GiNuvAqGaLjghOQUYcfVpg16O1xYo5jGpV6fgylX51K2zdaz
AOXHXgg3beY912354ni6/ipa576xnM/SSV/D3Ai2djLqG1Y15d47NFi3lp8mR6RRZBFNFJzE2jpn
kbNApkRA02aCk+hCuQsdbz9UL2k7DftgxvLoTv1Ztqo+5JW17ILuVlaWZGGgxCw7Gj5Vo8FvltUq
DJ1tJJFIjm0V4mm0F4WWXYJRS/cGWeg3hpucMKHBdoobTBOTfkPjgG52Mm0JBE9qFmM96uqdtI2W
fQmiaUmHfok9HXBm31Jg9+0JA3nwTYrmid4loGnhg/YjtzVgvoQ5Rlt39YD1No23gxNcNC3kmmVx
GHgquYyjeDDwg9/bWbn3+8beEgf+EDOL2g069tVRBofSEca2gM6jGOwfDM8/a64ZrPTBeDLoEDq2
mjYpbNslHgXjYFreR1LRdhwbXDOQwxkepqR5G4pdiyS+1u4k53uF5XruZvt6/GxMbYQ1WH5gefC3
EStNMfs+xoYOWRDJbWoR12lkNpq1FDKfU/jItX2PrBPxDjq3IqGu0DbM3hvM4oyB+I6In1i/bes8
ZddNZnSXfSinhlrXqXWffwa6kz5nQXaHT+HTycRaVjluKkIr6Uqv09rfdFF/T0jWrKiVzYq8G3a/
2ipwxbds5ItWwyeIgWKTsJ4zMjWdbc11Wa+abxHmFKa+27IPrG56aXKlVIe+rNDo1+GedYrdVBG9
9DA7N6mFtC/3ccjNO87v2JPFxY7jt6rkupzTro41PMJZmx5yDuqd5dkHHWXS3qqprWGpdyu42xbl
0xhO7xab4cFl7Fol6VovmWLE8jUwm3jtp/KtNZtgGdDCW1Ih//RNlW3TtoiWvoQ77cc07WrsR8uu
R60+O7k1jtcJtwai25aVq+HFmtDjwzhueP0JYwj3WLHYuOXsgK71F53qHu+swovUyEU9t4lBG1Sr
DoNwHvtyI1sx0nNyLAC8HQh/FieVpMFhdAp9lbTRU2E6xK2XRCxUpoW5e9KKjY6bH0knov0QHHQj
8z8yHSqEUu4tJB8bg+3kwPzj7ghXntOYErCfimeghQVN9g7Up1ti/Knp8ZrgEbyqf9ShiO3q1Qyt
yixuqYPWgYKcBvsINCL/qB0dr6gQfY6g+IWG/B9u+wsp+b3jb6rL9baKUmgp6kgWRyMp6r/JO9f7
VFcCyvVO9PHJr7iSTK4/B2mFBu/6czxG/Or6B//x7e/L/Psbh8XG9Pb/66v4+yL/PiPXuxZSM00H
dojX14AFLFm5td2RAo9L/u9rvD773xdyfTYzEkQY/j5xpaWUENdnrFMxNX/fv78Pfr31+uX3f9Ld
ORlRcZDuffUeCrs7eDlhTEU+mHssS+SteXF1uH6Hgw5I2/+8zbsCnH7vkyCyoqv2/+95/S6cV+rf
24iYWA5BYhNxwe1/H+H6279//Ptcv3/3z8M42izrMUIDKD599HXcGQZ1Q3jz+0JqU2MCcX2s//iW
dHioU7+PBkgi3JiD85T+DWhJwcl4nX7DWVgcrl+wZcHNm7/8c9vvj9fvCgmKNi38zT+3X//+etv1
QX5/nKhC2fsUknYLT/b7i98n+73tepfsigD6b491ve2fh7n+6EuwcEbrREs6INvfx/v7715/vj5d
0c0hff88zN87/beHvf5NOvkwMLpqK+ZIxLagLDNsDT7C/KMLvIIqni///Kj/TVH8n7/u9U0yeZvE
nzsuOkmi1z/6/fLPbXqpAlDeIFl+n+Gfp/n9239eyX+7H5Zgkh1/Hwt9YX1oDtP15usf2BUojL//
2e8D/Mfv/3mS64///lrz82o3Jt36v74Fvw/7+zr+68Nc7/jPfa63RSjI1r1r/UBQt5fofJERXlGH
RS8ZfRi51cjbUPbx5u9y0Vtkz7dZMJ0js3q6rgslLTxwU2W5J8QBpC3tynTK12aaarQU2bIJS5sv
YumaE+5D4jrYMv1tjiMypKMzf0e3rrHZYotqrYzUgShbXUzg9Qvdyx/1oNF3/hyGMqjHuotpOWq0
NIlQYYzYov7rAGlWgcI8XZ6diQtH0FEzt/l4O1bq2w6CVRqhJ7ASyd6DOSw9wHqW62I99moUaaYe
bHND//az4dGo/HQT1Ygi8qFEXNQ4i9Eg48HMqZLC9JyXUIqbWC9xz1TRSaCCOofzHIbcUKYg+SU3
0AIwxHbA4RQIAiiFmaJXazuVwV1Vd/tBH2EW9JN+Z3vC3E09r0ywXR3cF0oTtjYyNZCwU+iYHoHa
Mcnxjc0MXOVs9XlPV/gU6dgkN7ZpiCUzH20daJJZLv0YTC0I/acny872RVWdUelWy7i13+q+PpTl
mG0ooOK1w7WdCuUUhUyk8BSG4MRB/LckzEXdia4Ee4yENqCmz3DpBEa8NSOrpR1v+pr3DrPnLvCi
6DFkhjhVZr/UAq9dVWzMWwLuUzX8aV3eGE/5b8zUZ3SzfwrHFHs9iJ6gSHRCEqphy+zsZCo9QvRE
qDzBKi+1+pMEFJC6TkUwTI63DaaFq1VyJ03G31rjbWNb8E7btNOrtrfX1MbP1JLDpq31Ehtr++3i
eAwZ2qML5G8FreStpY3jvamFqFp6jco8g3MXpO+t8rGJ05HYVRoNgqqLGsh6WHZtwgY9NBpr0+Yf
D9E17lLvboj9Zue1vOhhpoiGWAGgq/JBVxsrciFpsA0DyeMBns44l6TJzj7S/pBkPa2a4TwfQWYi
5DmLph9G2JTJLeOB2n6XmhtcSrP7qnNzWJqcfktkgGoxjEjlosjFXa8nNvsp98SYol81eENsMLRw
0PMNnARtO6XAnwFoMRQBxY7DSb4EwFdXQsBPLRBewfjkBfNcAiUZOTaTWnbgNA5N56Cj0zbws4O7
EQzyVHufVVbYIMDCj1FpG+lp2rI3qMvwzdJPiI5RgZXLjwh74l0oh4i+9jC9+vWooz7ZGdqP6xeI
T2Ir3lvGHM6e6HeTDLylNWarIFKPo+HhT/NPnUf1XWp0XlOFsVxLv9La6DbgCLoVjcdqo3nP0VxB
O0lOSAURQitbFfRCtPI0cUov+xmcHhvGTTjQnciZvnb6h1PDo/FHV6275qFN6yfE9BmmVH8t/OrN
kOrCDC1fepbcZFI9l3pgLe02oTMe6DlNGsV+wxgI7AjhkMmRcUcC39yxNZ062bgXif2sJTRFsa1l
GXukFl45kRrVAQBxuNaNbmdYCC6zbHwJffURhDUs+7j8TqbXyUx7ZGrRF/kQzO7NJ6+OnhTug2MR
S2PTHyGk6EL5HxLq/Ip2FWFC7jIpKchFYP4pMvTUunhLeueCLvNFZf7JNrlbDubD0tHfyclO1gpJ
i6zaU4A+hNbUuE2jSEBJK6Ld+CnUVgXZY1p070ZXMBeS462dYJgmsTkSdBIxSbB22wzCajI0jYIg
LbQwq5BjYtmUHeq45EPxJkFrQQiDzWJfQTVbYNOql5I9IgFnsMjw+7Tl0ao2Te4Ed6hRJBQcn6xw
RshiyFdW0bEQaHQcsuy1D7uMNCDgKm1DO6Jt85fKMUhtJRMuG9J4Fab9tBKNTkMGCpqOyn7datmz
SMw7NczN6RclmPrWcYqVEkFEbH6XWvqdx+ZXW1t0OUjr6HSs552b45jpKNdIsgD2gZDGy5hqRWP4
aqBSGHJ0nf1YPuhJfalJxYJSfKo6Gp0tDSuz5wVH5sZvsd4BjmnWg0b016RXN8ytFnEp7BVESvat
4bAvDS4KZOOkgqCpekZ5AXxeJsa+Yaruti7moay85CmNLUJ1gLB8tDF+9cG+jYgSW9l6tosMdw6P
Ie2t68lCEF5/kEzWQ1HYq5qr7rqzEnTtvSI1XmN2g7hvRN9QDKvA0r68mgFfoIatFVtMBno0Sq7Y
MvV+tA3YDjK3t8ATts7Un9OoeCqgKttGhhA9Qh4y1tlb7HCYaeWrr5fJQS3DyFuAjLtHA/yYO9nz
OJHmYDftY9RMX+UgXswSXQ2t4VzUGxEO54ngALLolkaLlNUQ4lxWyGhKMqporrkrYcNFCVCoxGLb
xxruEpRqb0zt3/0wexRVdxrImUr0HoFrtmvtjGwtjolEEgTYURtY6hRNiIhGfG56Q1MrrQAXAGKx
Gs7PFDktIL1ZyKcgHG/iXiCxL4Fqhc77KIf3sGUm6GZIQr2SNkHMxDdPv3o3frLq4Y3AzJ+EIa0K
re2k4n1n54/MV5nI6eV9hau0izWm4wBHF7wfD/aEIKWcYrVODaD3OYZX2w8/Wq/dhx22HLqbgHzA
S/XS/WntdlpJrrCLTiJhKGzGTzpyC80moqGAhBXMHiFZwHHS53CL3lljioLC4+/fCJWYG2TevhwY
02NSA1Y12uUiirk2a+axzjr2y0RUL2zX3M066roKAGK46VE6X3qO8UjvXzteFI75lxiOImCt7Nlv
tCMr30PcBMBNOpe3PrwYUK1Kx9xK2GJDGWzaXUsLueVtYZFAKhFjuVr0jAnfo5HBYOdWlxi4x46O
BPFko1gN/ikty4esI0OQoRAmFc5e+Cs/WTYcyrR3lsXQvKAKOZm+vO28bOl2/V0lw3cnR0zQ+bSh
kj57cwkJRx8CuaedaGoBjYdLwbGR2rqA9UPZ0Bg9Fc2w9iz9xCm5tUGk732cyWV+wRuA2gYzEJ4Z
TpfuRUjaclPmkTkUljfAeMhAxIOy1G30nFYePpYi+6lm40ouSXCv/e4pphG/A/GyVwh6XFwLeAzQ
nRchgNwWVCYaxndsMCuWXHMj8nrjtupsAT2RJbyuOkBLn8V4vhitWxq6AizUeYo6lYwrbWFNDk1+
izfZ5W10XRwEOSqrVWfCi2rxsNNnYbJKTkjeVBxziJnQUC+ctonvpVrLQMhHLnBUknf+N8DE7mSM
ckmwq7MjAuFRs0d2c373juYXTrgWY5ft3puWgAblMdUAYmb4SOYymjQNU5GsJPgU2TwnD0VYjSaw
DhmfMetDkJqnJH0oD4Zy9uJS1BPajVS+QgdObUzMJr5OxcUwPtn4sVTY3wx+wuFSx/cGy8+q7TjX
giBlTFifwrj847Yx7XGDcXlqPQWtd0Fw8mkMqFImoilH4qHQzXsbxr3nLqyPgmIxpMmm/PBCCbJI
GudsxukztfazJ6xq6YQG+mhz+KIrxbDFU8C9fC41BDOlXvcREjiSuOJOCxPa46JGul1zdvRL0dC7
dVTOtEkA+bQ9ajBBIGgSxn/Uxrfl0SkNoGLOoC2MoX9yYIoZpjNQWBHEE7vsg0V3i8l0ThdKby16
48xcP2mJFVvGbDd1PTHFnCK1RZdrtcy34Wg8oSD6ZKdcL520RvZqMPF3OWi0P7BSPuIy3QeC6WAc
yWNlX/JKJ90mQkyc5RSiE0k98IM8Um6TZTI556bz4ZR3P4x24CieQMWvkbyvRpzSC6xGa6nC20TZ
NiKS+o3U+ANJOvcgkw5SVe+1TfDQ4CMaI9z3qbKRjA5V8ASfkBhSPaTuxJSPVhYDuIeWQwchgDiF
8cq0U2JcxIXzQbhctFD9SPajMDe2NT6aOualhDMw4h1O7TicJWc/DoKSVQa4jT1iZAiUIMP7NByY
+wAx5SzN874GuMX7ZPf2JRzy84iVed4kmZRjM7nIedFgDNjYyJCrqlezPWrGRugDYwBHeyBIb6PA
Uc2LFMBy3cMHOj57s3e3D9ZVmrKwadbRiloYpdanKbRxE5jqQR+D9SgNGGthli3jhorQ8Tn6S+JQ
1hQmIWdIOlOsuFgg6StT64/FuGIhBihJDtA61k3IKw5kNVO/i1HXL6LaXaU+s3sIbfjcHPPD8byf
mPkSVsFyb5n9To2mz+TBuK8dH+mU4SMqtrDOpSVAWMdcx6B1VgiwdoOXMhg3AV0iinQN5VEHJNXS
8JHwIO54TYx63wTyqCFQJOfExjZVPSVZcY50cVBNvSKXo1v10mcGb0BtE5AeeyNZLcp2utAKeK3s
7xFJUpVPyYqBFT6xtrtzi/7NbfuvOJc7aIJLYRrv6Dsdksf6dFlM9SIYGmx9U89AgIOnsh9U6t51
DEMXY5KfFY4ljRnlokz8t8RBf4L+6TGQ952tMwhl674gEzJj1AejMCrOmWOfbIPJZxrCMp7APzW6
e1Ox61CAJVbkm976dv9kKu1J9wF5htF4j8NNrUAb3MGhYhCeBHu2Wq+ef+/Ra0dkkpMwyRx5KefQ
P4MCU7j4khKzXI29c0A2tlBNB6YpQj+E6zmDiKf5Bz0JdhyTy6aKrPWQGOzEFII3/AbEApoEjXnE
CWC6NFp8fmE887bwnhbuuq/1Vy3LDl7TmdtgIPpqAGqpMkwvtdshqZJfUd2C+7T21Bd4wikwegCi
VJXsvvobPd1TSTt7bVaeqBiiWqkIBmgFXHRAf4Hlvxa1hQbPS77J7HmNJHE/I4ZkTXXWMvFNRFfj
S2nHoFjNbQaGZFEoMK4trhaRMNqzu9e0YMIeMO1cBQmfmi8atDA+iKnGwMLpEiu1TWbxlUifhoGr
t1MiaK16Sg4l5NL3QLwxBAAM6voHYn+rwCVrI6ouMow2VurEmF6HY5Wan4AgdkFE3qBDE5xmyFfc
j08pKjao/eDjas546KIue0OfU6nvW8JoNz5ZkOMIpchsZc3kCzyuVgbhsg5AUgIDSzDZwSSjFxLH
32WQnSBQ4/RKKodtvQOxK253EWDThUedvWhK87u3MHVkT0THFFuEb+8uahZwy/RP/HyfWtV3yQxo
45bZd5Jh9e1Vv6nN6DKFCFVrvizbeX6vTzdN5O/c24GrKafiBafyR2wGG8JG/4BkuQQ+Pq+YNcpw
m3Wu3GffGI5jQ8DVVLOLL63mRjU2ujKmfy7Tq9Q3t9qcZRBV4ylzdLnO4qLbxAgYBcNmQl37Z85R
1CBkB87LoVg34bjl7xb51IWrNIn2RqY/4UHVVjHTv2fbRDvS18GdjL794aX2rBf0M49uThRVB3WF
7JJ62QZBvEDUgSIJLSW4Y4uCl3MTzW5Zb+tGbKw3XZj4P6zngaRf3tDmvuTNWxS9dadl6biStvWq
4H4YYa9WE1otPhk/PGEheAwnsTNm3ZsdRi2l8IIKQHBk8XGYaM7qjkQ3WeJ6VOatH4V31Q8L7xwN
1dfWaYjUXWazUxONiW6HZES0LK/RDIAdzfLiZP3jgE5hQ9LxbeKqEzQmSIXMZG3GsCs2gacemzep
mQ/GB1LqDxfncqtzYKbOsxuJB0ItV/jzz5E/bVOJBSUbD23D2RJinfaGXWvpr510PjUXSQj/1x5T
FehfnWZMwvXfnWJroZtqX3cXqIjnlgXAt+N82UjjLZg3r54WnibwgbVRnlJTTDTu2q+qHmatwHPW
1WgZIuRa0B4Xuu4gFgk4WqhiuqL0dxPRSChLskMZyM/CVncVOEH4AA57mu7BzewjIot2yZCCmgqp
vcfEkhemaSty1X4oAAyGMqZc2En5FZFtmzjpocFbrKfOd+Q19Kka4GkkOoebId6aY3VJRUpmbp3t
KzXgJ9GrdV06H6nRHhqTSazvxJAf8d8m0vqMguKuiZ2Zx3nsohsiki/t1J8KDfpNCh96EYO/6K37
QIIjDYI/U6E9mrNnDcfOo5a+w0ItHKCsWqhX1Fwm2s68WlnS+HI7uTf9+AEiTrgnCPJbEmjKG5W9
j4Z6SQusKoWF07glu9uL+8uY9ucyiR+wUHxQQnzos8zZLdXGqcb3rgohpetcyLXcJ6AWiOdyMl3k
zd21UzlsB5bMlTXSmgWBeUC1TjchevexBM0z1VOehUdU0Pe519sLV9feprA/6bV/iPzibLKEA0Uh
ArJEYtATS4FgMe7j15hg8OWf2qm+HCv7DCpyNjuzvMs1UK1uzuIicMcEmD9EfZyKfh1gexV09LLU
qEjZyB8QQy4KFw1Jgfpl7LEwRUbwkiSoYp0O8svUuyDRbIsxNWJ6jaBqUYMt1ZegvpOF68bpZgrd
Y0b8lrDrd6TjNyoPPDKqxJkz5AW3g7vWupVflOe488KtCY7S7Tsy0LQCTtp00YLiUGRqgrVtrZ0O
0g+XPG3tkCtncnaholQ7R6Ewn/XUg4fFbv6nKsu/H2YyLpgmduVUdBzFxdnKniHIrKKsvG0i+RpB
2V7Mh+A01lBeKY82oeBAoZd/we63pSP+GrjyQuf2JmgDnV2C2bM6GWsnqY7kBj7IyHzLB0E6rYwo
a/tq6/nA023JhbGIH66ExRCY6JrmcbVjN/Ygx/y1kskXu9/H3pNy7+IHsYopWEEQeHWqU1MFb5QH
YCwjSpSARv1J8+x1g45qidg+BcVk7hoNujlhdxYlQx2eiDE9lS6xxuw1X4ac3u7UuRuw3cUKpUXP
nh4hDoYaOuN2lu4KKPolscfEcVgwrLQv9r2LsVOPdhx4u2HSLhW78n0IVz7ELXZQcc+mUWs21thq
yypBdF+NznZsc+OgZWiZ66kOmUS4bNRIwN7mgbElgwmMuOYhxx99b4kDLL/XxhZNDWSO7fXHv7cF
+S7hvGR8s3IzoKdNUZlcq6TDNj4vt1nkrcJiePXs+Mzgp9sI6M6YPUdCZ3OQkp77PjPkDQzUC9fq
tB3/z2YyKFQ7O6DTR1AAW5vnKWvaraJCb3quYaqhARnLh2ooPzoJAgqSMm4Prd/bhvK3bvDHdUdg
LxmjoZq+8dTWCrkkKgIwx29aN0osTJT2ojd+cANz0lBh50HwaSXAu2kReSuoSraPRT7SkWA1gmXJ
qw84R+bmuYZo09u5gfsV+SbmF2JpRhbhoAv21hSfdJuOlfTNFz+9AGzd4BE+1/PTxfMExhJGjUD0
vfe9Z8+GiAFzmqBnZOpjcpp0cZ9XN1UChgFlzUMR4nDHyLRvKpuWpnuDh3HRuN53MzguF0NIXk52
l8yjA1/LaRsOzdHWwx4XhMUZ4RfjutPloVPoHuuwHhYl8a0U1z2ntbUvlP3j6w67N/gp6MTrFCCm
LsjaNNyq5ciy3IU5YrwDIXXTJOp1yFvKoSHB1mjlf/p4as8ylduQ9rbusFO2Qp8L7AiEBVfV2o/0
13h0z374BxVUQnbt7EVgw1nN/PdWSx7y/jmwsKUojz1aFCKPLbF+D7JEJVyizPCBGgPi68nmHbZJ
rBsvqc9qnUogdSktFmhQztaIj3ZH90Uo+8Ie+1Ho+Uube9laazAYKAMERajBCvNMIoNRpyQoMvkQ
Qzbt+s6mc0iTCp0mbU+Mv1PGrARLc6XVh0kTl8FJ0y3KIP7KPFrMwja6Jz4mDIl5T6syUAxXiMXD
KDcz3iQJkKVmQVgqMm+ZCmGsg0k9GllJoWrVOIsh/SwsGlZO9Z0m9W3jF/0uG2d3UYZnxLT3MicQ
YiR+AvsGzSfXTT86mnxcbUoNsykds6yM9mEyc/1L880R+F/pVoZb7t3c6jmapd5E3jaPnoL3mg4L
xiWN2lWeMA5gGsRQGZJw31GM3AVgXoDM0ezsdM3fqovSZgRN3lVrv3Aaav4Zw696b9/VdPziqeuZ
l3HA+FaYwuBoVojngN81aXdX5wyBWqflo+nLI335c+jAVejo2wxzyG9PW5NaqtonCgsNu6ltVNtg
B7pYP0vG7jhKWcRc08VjE58LW7/xK9va2npXb9RY7qc6waCRFuvIJG+URF+01KFNqC79dnDsKONn
9neBD1SXT0zN+PwLIlknOrJB3CaHrKStzr6VfDf0hY0FdVm3Gtj1RXySLvPTuqFpX1mDdmw4imGA
AQuUyD3ZQLz6frEunLn+LKVznNTeSVlJs7h8LsRk7fCcJSxh5Xiw23km1EAh7Ywc35YLlF/ambMo
O9pqdsRhofW2eWTemEtONLZZwnnOM2xjrlEES89eFiaUCKeHhm1ziraVN5+SN9nAU6Qjp7CVEQxs
27aFiq4+4a99kQDsudJIAWUvRUPDab/Kh2fY/92idnhKYiXoxISCZY2RjPDUi+M7BlLw/OTRlDyG
5Z1OC4UjikE3n8o6SlsojyAR1gHPbVTjxqpZQo25ynKZ9ayFhxI8CdXOZuNOxEOurc3OLrYMi63I
ISwVGWYUKZ6v/tCFLe9zM1irZHwBx3CqlKugJhBEAD21AbXDiGgCIEDoKnfS/hA3zzvghJ+VJbqV
63WHkBkqjUPf9BsAFrTNRfVtyoy3aExu1ezU9QLvOYuUt8OnpADYVtVCokFdmXW964pjU3AkOwGu
KU4kyCzV2R4ly81QmHvXxNlJWeFwzNmV8T2Ezodu/lHD9N0V9Z1fJWvHqW+nVuiHNsZY3gYfaPf4
a9sUGLofA8hSq6FiycyoeITWq0vPjPn/sXdmu5Er55Z+lQNfdxhkcD6AbzKTOSlTUqqkUpVuCKmk
4jwFpyCfvj+WDcPtc4CDRt+2AW9sb++SciCD/7DWt1z8U2SohV0ifgbK9pEqEL/IeYekwBYEjy/+
ryS32emw9tqijKXnX6hFZipW+tqDrDkrSz3nOx7bp8yK5rOLFWeT0vrY1UAxG9d6LxpxKJr0Wy8K
Y6/8R2kLCkNj/j5qAFWdwVSYAPF+ZCPiwv+XcdWBAQrA6+hi4dXH16TrfxbkG3XWbzmmjz7dPk0w
T8Vx1K+2pB0Y8KttkkBQsx9V7SQPcY0roSZ9uqVWmTr0vPX4E3gEmu7omg8gqe3hkwiogWqDETxQ
6ueeoUBNgOcmlpXL8MN6GSPawwxwe4gW5F3QuqvEmyGHpfapJChG2A0QGge6jbc09aYOmF+bIz0f
1DiG/031ZVjTRz8aVCzudAQSXx/yqob1WXzgKI/4s5hLhE9nLD31xDvKuKrwFSm4vofEAuO5tLtc
ZMfSgC2kIuux7YKMmE6ubauFj4QXcG6I4MDJuzVbvDZJP033DdYsoOM7X4POSob3ea4feMJmVMHW
BlNJChO1QgfS7GdA6hecZUz9g6x5NJbmM+vQgvRJ9k0aQbRNWkavSe1A6GsZnGCgGx4qd5uW4hez
9ulNxEe2r8jYhX0/dqzZFl398jz4oJ5Na6Q6eMQ4czLTICEFqt1Duv7FYfpWAiA///lH+FR+jQ6T
hyZ3ebed/wy4QB9LBOKgzOWKN8335D1AFlTjvGtazmGysZ8z0PlcB8Zr1xDTY0rpbWPr6Lt4xuwl
eI3TBKiMYqZdd+UUqohGppwWaqGN0nV7anX3PHrNcpAYkMIRmJImf5XdMds5WCDtgZsHF7GPRan3
8f6abOIo4ThjXVT2dF55HVqqG+7Hxn8qyAgxqgW/amOq+z7om02egqTkzyOAFz3rDWI1H1Q0M+Rn
zIij8GMaTJikHmv5bDC/W27roe54a9oqOiQag3UNukx5DyQMkiO02MiJUc5HjdiPrFjNQpCMBrQs
w7QVkZBzMGrSyQa9L8sWeFh0D5TsGrv0KrRl6GAbeLEiZx5joocOmoYiR39x5AJj8/xH01K3dsgZ
w7iQOGb2nzbPJTJt6ATwZkbjYxbhGk8da9z1VRnvRQH+rTX9354D2rrsv+sepZmtKDe8GYVthxXf
spZPW/tHZUFnzX57LhfoUha/Wg1Jw/CIPhsEqv9qju8mq3lROWKKnotLds867+4ChcIHn2aIzvzF
zOEaeIH9yx4VPnnLBC0XSGsbSe8iAdYX7F/CMXZPAZKfc5PpF8LLIqJZBNv2mg/Asz/hBhyGRGxx
ihR7HfnZbsqKZwgR7E09nPzIyJHTzQ+jxfbAsaOfySMKFE6VbTQt4SD7nRjVFfBYcUCWcSI75qHp
WBB7zCJyUyPV8fiZ2KBey8r5Uou+2uANqFLJGUruMCRXG65OgSCo2+c2Pq18rc7Yozy4WYKlO+8w
bI7WsXX6kwkxaSj1NzEv5nVACyQbh8dAeoRL4VC8W18yt8AZw4oQdU+Y0pLzMOBzky2xGYielJ8Q
b8Vp5hXv0u77C/pPTnt/3ou+D3YdHOXATrha0ltRw+WLOetrdehs8+SOpBLlAJLDwmzeCjfFWqex
K0nxFTvDe27nHz1EZa5+eZhavhc7nUjzMPK9u3TgahlCZlkZCpGxQbPw88kaJIiNi40JAxtbh495
RLOM8IkT9pz12Qvf/5P3ofBL7mLmBYxpGfp3gYHvkLbKib90p5866X01Rf/qz903thBQSDMR86H3
7J1xl7UR7YBtruod9qgCz7VrgzcyksDfDOXS0vIbbJ29yLprWvPDjCYwSxU6sXWbVfUxwpfCBxZW
NadRu3ejOs/WfPC4gyrUeyUHd+SKH9aQ/lYSJzYsa32oATVPEe559VV53WvQxEyjq/qhtfdmxJOT
M72AX3cs7fGqAUrgnZ1YnoSDnyKpM+xmH1Ooto1XhM5qc+Hw+fTkFwtNP0yW4KqRpO0q0/5VQKzH
LJycYQidtbP8MZRfGwBhFO7lxQUUmFdteehnxwiRzTlUFxAbK/dgTjq+dH3T7uOufcIHFhpOze2f
22dFUxr3rcAoD3qgDMgFLGKMZNlXAnEN00J/sirB+wanaLtMcShvacLcOBTzhAUiCe6YbGx1V63P
wdQMtVc9J416tAYLUL+/5WWkO5JZ5M5nWr5VzPxcgLmblnX5Np1h6HlWfsnc9gY1H6+ubthYaZYY
uswYVhWHthcAShoy7w0TavO4xzUBXi2nKGuItalAfQzMhNMK8k6vq9BPlmsKv3obJW0VGk1/jv3s
FMVGjr0bBTsAxhB+zWtKs1ho/C5jRwnQx3DgKPoBQHzGLPTaDLBCEIt0J2b57vbtg230xzIo5rA3
qXeLHncIdbXYVkUNa3t67GPro7HvYotTU6fkWc3yN6nxVGAOxMox+PLm/p3hl93639mgHHQVsyvJ
7yya0iSmjNCxfCDn4yGZkFRPA2oP89TERbk3GQ+4pfuoJWY4xlPq0LTGGa4MaDMlXzsN76ZlYOqU
YFb6NYqtcu+rxfoWWdmTzZmy973hkKvlEDTmOeJJbvtrjg0LMhdkUpYxjcQCl2GRkK22dsgo+V9+
TLHToIvp4BkbfXkiUIuwLHPv9T1VCcPGoNJIAERxsbX6jLLxM+/YVWTLxmyfinYYuGlmrDD1D3T3
n6l2voaxDiNI55ZRNAdDaPZlMyDDlq7dTT4YybKwx0DG8Ew8WPXynDje98zTR0NaJ0yZ7U70ksxJ
seJl0egMPBCdDq/t5Tda6rA1Gh4YZCaNgb13Wp6wxvSBZP2xyD9sawUc5CeGujcsYZLvr35domCn
QB9gdTJfglqhRgp+JgOuczadFwEmYYPQbkA4qy9O6X/Da8WAu/RfDDVehqh++P+pB1Wf9vP/kHpg
BsQL/Pmofun/jL/q3Xv//h9ff/7k/Xv59be/XN/T6utfUw/+8Sf+kXrgun8NLNexiTdwXOIKAvuf
qQee+VfCTzHGm54Lat6xyCP4R+qB7f0VP7UnfS8wJJQ9w/pn6oFt/ZVW0nMMoC2BYcvA+79JPTCJ
T2jqYo7Jafn8218c2/e8wDL4QYEPFc90eXn/mnnQe5khei2W4zBvHHZblMIbCglj2ACkPau34Vmc
MHZT+J+m+O9JGn//oB7//lv+g73ZY51Wffe3v5j/FrjAL/dN13F8Mwh4N475b7+8hr0PaTdYjpbG
fJ1ul/6umO7Leu9SLiL8a7c+KOHp//XXEkTxr++ZuagzKgr9o/oxEClYPgziEJKoN7N+7e6cBrHQ
//Arya/4t0/5/3yj67fw6/0preL1Y/lfuRuoCOE1SEWsjcvNRJPQEWGHvXXXZ9//5fL7bz5V2K7/
5df5psno05PSoJUx5b99rl0hGkYLrTrSF0ZnzMEHz7YgJAWsAiq/vaZEXIUW1NENDmaydi1wykE5
5ZvEcxD/yvzqgTALMxTke67cYFuBhmDSQ1u3oB1FJkNpZ3UGsmDPAASB8LSmhcKZ2G2GzP4cgYIx
BHaY1HnVsYqpMJVVYjrE1h4huIIvOj1EAgNZmcEpc010mkuX7bDFVTu39fcj/9l1xinp1zSOWj4N
8bowounQeo7hJyHysdzyPuIsxI6kdpWtGG0ycxGpfrH8ZkSB531jAxJ9uw6p1Awk0+OEwB94GgB3
yAAbM+nMo6veu5n0KrKicMKgnK7mF8dwedIO/Zax07lzR4TfVnf1yCGTjnOukuE0yf6XVQf3MoKj
RdP65ZTDFfzvG6Tol2kGA9F1V+FMr7PkUeuBnN0smeltQTVTiGPmn1Z6XqdxPjljWLgfQ9oBlJrR
FS0jWn5/mF50h5CkadSbEbd8MZJ4x1TskYpBb6sZ4bsaf4JVH9v8l1nJL2uNCJksvgkITDtX8qNk
TDsFIXRrVsutNutDM1EgKGSr4PeTo2jnH5WgochLPBWLu8P0aZbER1cpRC668NC26zdGJFuGYqE3
AJde9EviYjWM6QqUfkFgmGwLaLNj5cK785Yvyypf4uaTiO/3oWsLwAI++p+MUR8TJrwGZehNzdva
aAjP3cuKvAPLHV+cpvwypjpMWf7u1p9TWvrFmJ2HuX50WyQ4OWU/89xt2rBZIBiSPiV5ih2Oq0bp
HTtN/pW6Dm0iU5Y0qrZeiUZwENQtpauJy7RoC8uOT81vmDK7xu9O8h5P2meuTN7CF40RNJye2oNJ
BiDDR/ZcdHFZ+hsxFz+ko5lMBDpNtPPM3BZKwUL9yCxbr1Fvn0GNWkYQ8h0OObbSnH+bDLwvAzgE
oVBcc3JxQU4w4jSpbFufF9LabrRdqoWBMhBYJhTyWqDxaF3KvIQoUhI0q1tgqid74TIpTPOCWAd+
jQiKEFU5Sw2RnPrCCCtp2jhAuH7IviRzE5kGDIBdGiHDTPJWccnwB8YWbxdfdED29NxG737gP/Kz
YGP3nPERH8YkqdyQ/fPbcX8l05XU0NvsoX1cL18QPDQ9LWC8zGV57Be3eAYcPcbdsult/ylXqxOQ
RpbkC2IBanzsG8tZEPMC0luvGz1Xz7jQ7lG+xVur6N/MFuV1Bxi2BtXB9pZEAxGoGS0PSBSNMKNy
hq9CrBOkxDiOqHu5fe8Yb2f4CRYg1hbrhlw9ppU2D7CkIen3LzDoUScPfHx/rjwDNQrnLnKwuHmT
kvdBMkF5IB6ZkFbipJ31jqs9lrnewWgThq7QiDB4wNOyZXYc4XcPsgnzNR3Y7xfuTlJcN0oYX6XZ
f5NTdo9IjJXiKvla/2I5yCg6BD+DjW84cKeX0eMz7hz1xmJegeYcbmpGXpUF88GvYuRYIpm34/do
VDIciGBnqI07iEUTtAAqczMull00lKf1csLaQiCx5DCL+3TnNelLYX1XLVR2RmVsM0r35tQkFrjc
kAmgD7IuvveoVTaRwTdPduB+qTjy/3yfwNTmzsyJc+ivg0OG7VAk5GhHvKmgZV7OL8li+6vvOKjG
mW+kWOfVWN4rGT2RWcD/zZdqL/JLFRNncYBOwnKfEhpSlxfWa/5hFdS31E5vamSsoaoXAS5+r1Lw
TQHF/Prn9dLvHa9+DeT00o7zi0I3B7z5wXC5nI1UMzDL9MvAOCf20m8DLTKHKhfjZH/Jmtc5TOsZ
o8o3FBAv9FMAJAkNU9ZXnc0vcu0iOctOhrZueP6Irilv9JC/gwX4kCOZo673McHnbP34uDqR7+2x
JpUF5PjWact4G2FitEUJe6O7suABBKX5dobs0iGexNDDhaLRGDZ/okt7NmJODngknuDIwSX3IA/q
K3m8PDWDmPZFya8UxNmWcPPnon8Yh0O79N/n/KhHzk8R8NboBtnKifnUBept/UjmlkeMtMeM0Tbp
DnkB0ndc/rxBU7AWAd0KoIIL3mn6t5Y1TRV4ZJYvYcfvxInGczStnYPHiJonMq4UmYQq4wsPIhQ+
EGhunt1debS/JVb8Q+VMvlIPCziEssu8sj29LjThxh4CnRS7XloYeIqPxXSbbbaeahCzanBhuArB
UrWbYkHPjPKCwPFpC5oxv/mTmo+YDLpt30TZdvK6WzajnKgDZQJ6o/9PHHb+0D3MRCGknMqbqrgp
pJ6AOyb3A1qctkJ4OiHZLNYnH86DK77BG2rmAXxt8o1n9B1fYQRKrj6rXMZbf3pptFfu0WYumzyr
Ad/r4HcfVwfU2uBSStKHTPBinc9b6JO03iUO+FcAUFvBHXv20woMYT+/BF6CnhYlFaesODRNyaQA
it4uhYM9d3dqel5IcDC8/AHnCfNntwXWrf0fqvXAlcvA2rBdky2+p9IcCwbvKiXVvCuYcfCjeKh+
doRLNaX9mGXS5AGoLzn/rXv2TXPUHxs5ytcpwYjhlJCZKGuibLibsn64YyrBVYpakbCoC6vWgpUB
Drs0tdvt5Px0PS5lDCn8Ki3fJqaqHTvNKsHuUatlOI1uG9ZTHDwsJGAkSyI4Y+13HeGyzIuYbfrU
4eNgbrzxLd5UglNib0NvwNqbP48LUimEVNE2L4oPQgYHnsjLSkoiYiQZcGXNCQjY1mYJV5cWaU4x
tBLJKxqn/pS10JMCMbkI7m6DG33Yc5FviQR8o4Wm1hEzn8Y8HlNG4zFqT13ix+TgexKI3FXQ+4g+
8Ah1jQP5Q68h0UA7p5gJkQIBaQyLD1RFXeTSPliTCxQFhCYSFrUfNeQOa8nCxt5qZzSOAD3BjJoN
YJ6UOZFn4ZbrADO2JmMFc3HS4+hPvxavwdVtEeoMMzscnTXJfHz2+4HgIzR+PB2IuE0M2I8k3M8W
z3RlTwLG0yen3XTnjvpCRpYZ9hpykD8Nz5nJ0DF12IIhawD4u76ItE1QMDggdh6kWC5ktb2Z60a4
NSZmkxZKVRMqLPalumMFFkhgLsR/CeNVYEbapn1zRJZuHJemX311RDBoggIItVGHmiYUIaj9PFvp
E6bIcuchO0dLZlc7JHJmaAVRtTNryp9mZH6jtY9yz6IOtM7YK45ZG9WnNIPE63gnXXvgl8n4KEQp
D8BczEV/sqaQmAjN5ppmxYkDmKKgjxjE9Ni3GB8ZOEXrp6pYkZ9t96vj1gzr5jMtuSCSMfmFQBJx
6ZosmRXrgjRadgEVL8vxPgp1s8sd/YnOifkdSigKLQa4ciF9Zz1ykQWTTGfx4v9cURwUKe4X7pfo
iveLnZIGKELkBoLOIp4v5tS4MLhBnvu2rI58EtbaSZjouuaChWyUXrSIHgvnMy74sju3ZnlZVVcn
hyhnD1xpnV5C5sTEuvsk4lpp+pH3YxEipaADyVZsmisA7yLVoLmlsvERf0ZVz26mddXeiwGaDWZn
7YQ0XlKEkkMs87Cg+4KV0noHHDjvZTnuKLZOi6/GxzKdOQageDhxhPO2wlzfsf22pv43wAcKN51/
0BWxXJasz5rWphYu1UFYQ0D/EPNExxDMZZztegBItD4Oi3v53ZFM4nuzWC2NgE/M+h6xmthaCWLj
FNHFtknyp8ZAAJyNEfkKQ3IIzHbYKCwfGwnnbj9mnEegPYMEU6tfgvKsHetip/lHUk0Vz7YTNEKw
T4XENmzb6Nmdz4GGdeu1a96aI/vQp91StvdZxhgp7QVhpENp2yAj3LRoDxmQd6vHqj25TofeF68Q
YN7htXDHJ6/x4DaigeIRhJ7DV1wFMupvCh3a6JlTmHjZvYiH3wQgRqHTsLuo5+yF6V6yF3KaTtSo
4OmKvSxQb6Y+6mdTjiRgUFpg+xToomk28yykpnTZ53UmEpaBZsPiknbxRtIpQChOCcjxCCBVmgjz
zv+BUZw4R1vA+/GeZINIPBdldygspBSTF8NBwS0Uo5BpVUcRS5bEIYLAPDrp1XKib6CrK8d56vKa
nJMoT3bVeM4yxoNGjbuDtTBKvzVemkB6Z+krdCzLh7egnDSFu5+C0Q5jQBG7ZM44bcaDZb8G/tS/
6yKABjX3JyorpBnaRaoQJTApA48jfHIuFMLlYYTDsAumNUprJdYyMkhA12zdTlU4gXx/3xvy2ZH2
g/D1h62KeeeROTgU8X02BdOpUlTbhTsdykZ/+I4TcChyn5nA4cIpqujdfZhEfLpc7v0U1hi/dp4d
B6d+KunocC2yXcPgb3f9hRxubrdMTUcX2DNQKh8h1RKs3SaXJ4SprY7VfvIcgahtvdIKMHemYwAx
kCG/ez/hfd0oE8z2xGmJId6hoBTWGYP1aRHU+knLqmlN3qzjHROIIxk4DuRhZg8d84YqD8WIMkhk
3ravjOUY+Dk5lM21x0IMZXg+SKIHPLx6O5IyQFol+0ZrY4d+5mdFMCaS/fw8lsUHuN23CXpo+ksZ
y9mmqtk0TvsOrY6+QJvn3LTPrRFdBolaxtcHtjYeM5LyZiztFzzLk80jmCAmuApJZsyc/1y/zAvx
1FY/DXROZHuaJ9jLtzoV702Mr4I6G3GMwZZ1RgwzmjzTKHM2nRs89QnwvAezdtGjKPWJVREzbIO6
SFYm+MEUVmHutbt60AFY1afBoZON+jphQ5Z/ZFYMOauyCfSxUVLya75VNpPDfJmPEboT37d37mCZ
F/j06EUM9mLfBRuXw+I6yT4yy3uJOPSYkmOaRH0RlhW6ZRhJ9ZAue7sZvsqueRrL5BsxSN+rLCYd
qIB54icVbIWCQ9UTJEg6ghg0W51Sp35tekfuisqt90hqJfMo0BbYngMEuyr3l7tmsWDq8gr4dC9a
Wbcuta8W3M6twj57yBoCSOFcn2ybV1O4/tHG6QL8aDnWcXYV4L1I1CH5pFisR1YJvMp4xgGF+1zN
wj7YdCi4aWHWFu0L3OOGBGfsjTqD3YUbeRc35aPb2ZzMTJPCuaG960cCfgYKe6STHIJsy0EBjo+9
pRXTIQ7xwXC/Ixjr173KtlSQHz17cO8s3zilj8Lwx+OcgF8ss+G3m6wb04OHSH1bNXxcsoupkTxc
6ihjsGSCrKM5IryrNSHiRQD/hmhXlHl1dOsaaLfvvTQzIaZrf5eTGhXO7atkgrFl3btdgQKkogN7
MOZgaye8g7a5Hzxux2QukkuRUf7MtjjXhnwqkHh5VW/s7HnJtmM53+d45jhQwL1aCGcgGuJkd+wd
sJFqO3UdWmH8Sk4SpRDO7I589hU+rllC9oRVV2nSok9YuuOMf3E/m7U+CrRmgcX/qiFTvQ6Zdxna
CRmmUNXBtpf6rs41VpoFeaBBjMDoZE9eLMoTHpKb1VrWXUURFK1HPWlWZyPC7KKzjnsuo2L1IhOn
FJNfK47LbSti52gZGj/QgsK+U89T1zxIL/F2FpnZcAzmOyL2yJhDScLtHFynclGnYSpOo5QPBWr9
O71IPA3tdGhKnq7rxk+NCQOn9o4Dh8Z+fVa7JC9uJ9q0LKFrCgIe2M66r58j9uK5h61yWtrXeikP
JXQEbgROdr3QwptqGLfS9ankvOgxsOo1153UMIMbqZHFRbEig0UwP+hpekUmhpRKGj6u7OTcBIJi
mTXdqZ3+nIvZy7i++MBkUkzk8a5TaCGnaMRVJMsiVDaj1hbab71YodToh131CdjtZ5FznXW5Ls5L
zlMB9WWIKJNAXGSPZkdZQXbqvoEuEOezTRARQbyVl7H/4uw1cYftuyr47jvdSu3kM63yriMvKd+X
PqJI2IbFrO5cp7wlgqlhF/DEnFDFbPt8lzFpW4FkRDd43D6wcs0Z+RFcXdRDhoAnm837GWk7gRNc
X/1gpajffRy1hOOEE1dOIaA0z90vN7IZ1znyexAzvyVQpkOUs8tVTGv008W/fMHOU8yYE5Q61eBo
zv3E8LFaMu4Vs/hdue64zf84qRzK8mjo+7Azuea5uPUdE99PZ2gZCha8MhTr18ISD2Om9q7Wl4qs
zu2iJREGjfiosE2hH99Jo3kPFM6WCYf0kUeReY7fXLynS4Msu+AAjjvE10mdBMS1xijn4a5h26QF
wlY2zwm+lfJYd1xzvBWqrGG6pVZ1gYA74UY2HZTj+WelOd/Rp2eH6qVedFh6DWI1x4D34bX1ttVU
bDl0Ho21dmuhCN92XnnB28t4zuH68xH2Ol5rbTKJncSrRn+XgpHc9kaShEuE9d1TJXR3l0lQgEPc
aOOJKS2CnPUnGz0KKn/uQ93y8Ur8/ZPGkTmXt3R+B4wLVChrrgSdCYrygNOkwI8bgCypEM92i7lB
PRCgiFmHgEivNvXUPkzSxxs54YMrp/pl6oHBxsThIurkKWEOa22N1FCZ7sMkGED3xqlACA1Y4ll8
OlF0tywApqFGsxhPnFs7k5fWWNP6pe2dMdm3TQNtoH1vndOssPcnLS1550QfyOb3UebfU1xhSFbh
ErCSxXOBrsX1Xy1t3blFt4Fwv6DgMLHBM8Zuu33Zcb9PvAu/Vu+5QkOWBRynzEahzoe1Gj8DyUg5
NYt7N0d3mccU7lk3h/WTdi+WOwtG/FqEvVNSIq5py72K9o3bXXA/IvAezGcBvlMCK9qNa5ORCOyr
DomPaxyegmvQ1gQPGTmpaeBX7bZ9R9DC0mYQNyrU90Zm+CHm1yz2L+wJbp3JYTeJc5N6MK+letf5
DI61qY9uyltDr/bOYPA11dbzIuznKS9gJE1Xwc5xk1tI8OOGPT5X/DsuwW+2qH7ain+QC6h2HYFI
s4PPRgRN6IrmqWgS5OA8LPPFEeGsTWhL5o++BQfdpMEFYR6lvFX/sgRaTtgbBE7AstrO3zHov7Wz
z8diy5CtJl1iTmKoV3OSI7DZtli5nUqhQ1jPBZXSAxceIuT5aERIb+026+hjJnRlJNCNAbhf2tqC
/dCuJB4XAvUTMJHgmxX1f7yl9ImAIiJMKrrDB6yQufYOaxb4U+527CU22dPMLbkNSKY7GIYCzeqj
gmiybLrVY3v0PP0ms2hHow0nC5FARtb9tnH1I40kIe/OsYpKZk3SvZL4vVznzntdHPcHNJp0JzEx
bZMEy7td3SOrHHlGKwsqAZ27EQ8UnQ2YM1yda7eCpHBt8gqMDSbOCK7/bJ+I9ANJm77vHI79lESm
TRlnvAZ6P1QzQJY9ryGXqv5mjpZ/c3ImejNMHxjCc3OSEsGOG/XBbSoPRvk1jcFH5VuPQnKbO2TI
6pHTol/ZCP6zUJrfl6EBKoKZVXJM2CKFEeh5A3H1lHLVW9nMTHltbOFYORH4cWIr7gsLZ7dX3nwY
Ursh44AkWuLs5y7d/kBZ4pneMwaFJ9UODFBHUg3n5vynYGlbRkQAm4o7R9y6KoM32uIRRft0mdg4
3FywEZbxvZxIc+0UYhNHp6/Z0MZnYa7yt9nCDGskdzW7uo2h3BennexjYT8yFkgPClX3HQnE+aqw
bdsGQ1KZP6HKbu8RZJ7qvlCHpYuzg20eMn8RV/IJn5NZf3YCXK1g6H9HsQdoDRik0CVcZsEKJqKb
H/SCL7ereejGfBEyIql5/cx8ryaze1TPynkhhjs+WRgyj+K1Bdtv9owKlI+QkvlVu9apf56FseAH
ZPIJBQBPA+3exw6PbPSi9xZc+w0aQBEWDs4aP9oBqPF3ovGendWkr3QCcZiE1jQCR7xo1ogGX96f
gx7FAtaKCTOr00BcStKPP5cu3HVafAO/LOmZawWaMPabxO/CtCmErOBilP6jYUIWLPPxPl3ifVt2
PevAaNi4zfhma++etAgGCut9Tr/y21J87zL7UCl+n6Jtfg9xEvoRPzbo0CBnTW3tojkBP8TVgAv7
OVhfIyFYKZuwBU0so4u2Xisi5ogtJDyUczU7MbyldR9AdGXdi3DjqNOaH9nwNEuypttl1rIfTB+Z
p+nIs8yC9wBN1zklGKkp/BmXBBVA5qHCMsxhPYgy2DA28w6CDm6D/c1isHgm9J0BXRFy/GBELJA/
MR1OMGuFAaI0Lg0UZwwradnF7ww8w9mc02FXVQCVPI970CoX6hNepKTfkMskjr2ooHDTPtF7UTka
IvS18Ts1GxObEErl0TubvfsJ9Tcg7wtqM6oAdJ1er+///N3QjeaOC9Vkoa/TfRCB1h3IRdsWlAIp
MdZAecfpiBSJ9A+q420D4x55WfPi9Dlg5fxIJrsU3LNZX2J0TTrC8jTxT7PPaR2brzKNMPKr4myO
EGiyhDGFJIT2oTEs7KPTSFIsOIEki+l6eD6i29WPAKU9Bhawl3qj+CpsnjLaVXiJKB9haxU/2sw6
KCM4WIX9s84TfVvwkOyj9DFhMrOPl+yzMjzWpNjpEdpYOxvLjjOiOZS8/G1Tvs1grBhlF1SN3hWy
1rIMwUa4JFcHARyfdhlxfafta5UTKeLTTEGPS7sO7Ef2Y+aVc08OBHspersmDnZpTtPKQ/tSQwZg
rk/SwdA26cGr3V8TC3hHFtyzDUmLjh/vK+S7P726fZzWB9riPFiNMnjgZfEmsbKR4GeFwCydf2Nt
ucPMC7AL9vlIH7Fx0u5nVbUHRv+fUZNeSQcwIfIZjN4IsUUNz14jjRe6wzh6jXsh3jyS2izc1tny
XLcjGTxe94XUTu/AY/k2896m9xSSZ0YtdjZSILNa3dlZ6u57z3mTqVzO8C0gJqCkWxkSDyY0mKZK
WCKBPT+1TQ7spJWHSmJKwL2zry0WWGY0vgu4wM96YBQboDxmrvVSEYV1mlK5lVSsW1gF1tYI2H+m
lnGOOpx+DMbuPYJRj44V40TE38gUXI8k99pJSBJMRT7di6Q9a0ZEiiJKnslCBY/tjqBVqtk+Rfy3
VoCdgZRErhEzW8uCM+byK4klkFlK873oByZ4RWEeJq7GXcHFuwdbQIKNN6pDCQaeVL/8YuXzb8lC
ZDeM83KWzJYOdl79qBKWncQaMxxiy78HBT9GLriuNjgBKIoOrtNTHZGhg9Obi29ZOvZEdcHGdmS9
KwYDtQkp58TXoJ3ALwv5ib6xmr41xlzvXIdHKIVNsEW+fvK9pX3y7BAouXsY6uBxkgw6AW3QhBN+
UBFXsu+z8SG3J/PcLKW/ZeIaYpllmEI/FJMcuzcLiBxeDNogC5Lu/OcvNU/xs2VWiQxRGvzzb6XB
BWZ2dm8wH7bdfVt193//o+wP+b/+/LsQQBfrx5+fkBrPWYQoEbECnUVaETkI/V/xPTKP58dmZZ9i
x49eCD5xTkt1fcZJrB4K0jpYssHqorMptzj9AhQoS3ALuAO2VgPWRidNcDSDfS4gS+ksfggSJd6f
3KVWuGmC6H72uFgq+QGS9yu/zbEwT+n/puw8dhzHomz7K403Jx69ARo9kCiJokxIISnchAhL7z2/
vhez36AqMjsDb1CJrHQixctrztl77QbRaTHO0vZ+F4MMOHEPoSsWoLEjbWWYIVGKYmfdiTImAsv0
VwRXhOeM4KlV0sJFrKDxaMxjqagaCNuA8ECyqS4SC/pkChevXygxDD9cZttMa/J1VBTPMZAZKgn9
c5QSjord4CDqQbfpTTVFHYBUOrGUg1+pzXpMeIZKON2GApUsfX1c3G0Y79J02Fgh30hapBxeUq07
lDnYMLDwTpFz1pPZMqVRtg4tZVeFHtC8ML5P07xak654G4j1IZQ5dSd0X8zNA08wbR+b3NvrcXEZ
saWsgDmd9AoaTk/cz8qrqx01qQy9WQePKuk0TPUCU4wUq1sF3R9RXXCTAokoFtK1YiP/orTIJl1L
Hq0cslVorHsS5Hm8buW3VErLRS5hQk3nN11FnmcpQ3g/Z191vWEsAiqHK8knL4Eu/racwT29nK+b
OWEo60G7EOEBvxLohD6yCltIwQhGMNeGodS4fNlB+XVzVEQZhfVkVXMZzdrUtNWoPmjtDZUOVNhp
XAehXGwpAIZ3gWg5wN8aTqQuPKDPMTPjRwQVGIIltwvA/WU12o8woNtcZuOwRHrOtXT4CHVLbteY
00nVwx1Vkvi6Ixme1lcRw2PxdBLpBN7/uCg+pkAx1kVg3hdFT2WioItbjrSmo1mG1AVatFMHaOlp
pbujDEIqrPsvOULanqd4iundGVP+FSnag9aP721QIisK1b1maDt6bzaFIYqRhIXPlaVHZHnByscm
wSDWjiqQW3bQSeU0waRe9JMphO0ZuyfHbp+CJTQFxMoED9Y5eA1d6o1tRuKyQFjKKqG75VboUXlV
OhKF4PNsNCOhaMaB3AH5bu4iykXboBYst+s8a1sqRJr2GrfB8E+3vqUruxzWLGcQS97rrTdtMG8o
h8grSNBTOiTOHh32KCAvW/WO6KHkVSVH4smQPLyepKc4oCsMFC7knjR57d9L1CFtTdK6eyqwUI8E
TbhXetPGMzvnAWImaVRa65XQhNdSFdSlUJXilYzBcenDvroh2akIusvZAAdgeADwD1vJ40AFkz4k
AsurHnqOMcs0iivgeYAUNC0sHnxot8tBbLOHpqSJVAx68iCZJhbanr6wCLR/Sfkyeqjnf1QGePtA
LRTRnBT7D0SxwEWZHRRDhoggiSzzxsQ0578Wxg15Vb6UOrU6eTHRBWMuU+FGHmVWKBJ//S8cX/lI
SLG4GsKnNtF1EBv01onspLVYCqcg0rRtCB7zSIJQd2waOBp9Vih7bEB48vn1puybVWHhLJATQzvU
UrOrIsORWt18aGLz1vToIrPpLRmILyM3ipoI6I9VavqEUDaEzgagSFWfHD19wO+hZ9EwJ5JURGOn
1NY7HoQw5JKN1u2dfiWJb5ggKFPrKtAReqOVKI0HmX0JhZFYWcVN+orlZy+KUn4iXLPfTMWx7xU4
BWVsnCauWIj0PYmHrhWVyX2qMR3TAU6pvZJTknYksHC2dby4Igy9x4wv1XQE1QKlhJpps2AHO1Me
VBTAhRWYFB1dgNHh9+zonvSe6SLaUeysau8bP9o1VQ4Yo+7p1mjxqQpDp636yB1mzZdH7NKi6+gn
D0qy93KzB8rheqWhryjss7NjO8Ui0LxkYk7EUaTWq3SsPjA5UnCLj/I8a/tJMbsbWrxOZFcJBcbh
0JvPtXRJZpu4xuTOJJJ19b4EtbDUgYvdy/pm8hFiIQQj2leWqfIEikVGL6YMJa/ZsCcdgBDC+vaK
puuHiM0mhyZrbSpju5PUnkATSsB3Rg7PIO12dVXBGfLMfF0AUd0yIQwOw0/jwu6EbigRsU7rvgsp
nhsj6K6xRgpiTOzSkkBzWl3nTE/IE4hrCc9Ox8khorGoRrcaksLJJ3pxoVAUY9qeNgoJui5HIdkP
H6apm+59ygh7o0Tbkimid6iDPlgqJO+1sHtdJHEk+yhQkIOEqcSvlkQfGfY4UBPgJqdtEjTTyZgk
uNAEx4pSDAVCX8NRUfdJ2LHPA0rrqp0eLlrgu4tEHDdYXedzmXxHVxChqqI8ChE0oqS6Acw1GFnj
nV7QLB800MfCxIwb1GCZa2YtJyFUhiwharVtFe1Fr6YoEOFMH6z+DqEFKEdOIbODnbUfrpwOylIc
u8d8oD8yilDewjaDyzeo/Y7EBmUjG3eN2gLhDmjYtIWcukLQQRwOwKAiL9uaY9fjRcnLPTuzoz95
HelrULhkOV4q4LuvHOsk1EbY5QdrcJtBrajdd/WmIJ6Sdmy75mRC7LVBsk0/osTL/WdBtJC9UzLe
jG15gnTM0lBJqsMa+iTLHIMCxZyLP05lVEdLFkQ4yUm0zkqTdJoYpJblIa4Ca+uCPWDxLKpzrXAC
7tgQ2GnbU0PNiKOchoFerCfu2dmMDMZubxjNuh+SiuRG/e7XwZFvclGlugBoYHIMHF6UC1AQdBoe
KB9eo17J4Ae0ZNVyP+tENg6agRw3yTp9FYuco0tRRhku+McplYs9lr5pJSgj6ZgY31B5WFQJEeMt
+znxsouiB8X3COqZsq0uyvrO0pv9GGmNo0bRSctHqiSJr2MsVtutEfachRpi+/DetxJEAfqDcEIo
hM6/9uuHbv6ZN1nI0rRqpFgNfMNOdUNxKr12fM0Qd8jYTHA3VbRWvTLdKsMo7sL5N379TM5o82eW
NlfEG882D2a1Vs9dswF2gtkYpYLuhjibaF6fu6ceufsV79c2tKVT9mS+dO/WXqJdGDzi+RMo/K7Y
VqkPHBfUc8lAUFf92RwP3iuhxU1/rkscUMzei7msgrlQXRMHLD373brYRI7oJJtspb/zC3f5Reev
IqOXOG/ki/RBPof1cXo2ogUvBiI77ZRhj6J8fTP24Xo6ACcVnIcKC3hEkXsx3aXYsK60CMU3Yysf
I2WpXOI33ViruT3Bf9gMWNjs7KO4gsK1yoNRwFK29bP/oKZOXb51xYEJAcKLwjpCKxPjWr0ak4Ui
262/xpzZHlBGE/RD2ZphZgGIh/FJLF+0J0MJKYx8X75hTWwJajyYxlUQ3rl1xHlr5QbzFWkPNab+
o9wiLIFOGLzCBBuOxHbjVS7cYlPG1/TCrlsFji+tROSKzB1nPCTtNnuIHoQXpASUkrA9rPJNq62U
B/UtkXeySNTEcgo+m4NyI9eLoergbVcNx6eZuOh25R59W1IuopfuNe0WyjmwzRM3Ny7V92HTPxaD
2z0F1/ZBWlfKEqntAagxELjxwqqGhGjDiVNaIRfpjqqxIMoyQYWxyG5ibqMmEa6RABhsMXSrjty/
5jjdwY2P9hbhRWgocSTAVtKWkENrd7pAnqU1TlIkU9iK7tYO0g3PZnRhYT1Id9oVzJSqn1uAwih8
D6oLwqZr3YE+xEU8G1cYBDIDR9iKjOvSfmpdvAETtWEQXPt0Zx4oHHOQvEbbZJhHgM+JY3T8Rxp2
kD0+q0P5LJwHF9yqskm300rd3RBOroj442YeyV5HUEM1+b1my/ta2dT+jpAfKPcvNNi6dnwHqqF5
wQ7xyAScKtu8WEnhplc3KDEaFtWjtQ0QX9dLYzumeES3xBoCeOIkO7gGRWZeVbu9luvsyDkcLcG4
FEQ3eEhmXTWBz5hv6fDY9V5eRK5/GW7AEY/aJtwatyo7aeFWB6Po24/SWT55W/amQJWzxwaG5We1
S2GSLMhsmWurax92K0rQZ+zqT9XOowz42K5VW7iHSpuhY1s0ThCsUZMEx+E1cauDcSo2r0OwrPfK
psAwviht0x4e4xcMIRfjjMYlfwKIRS3aJ2FiHfqrwFw2X9EXyDbEE3W5QIR4FJVT45CMGiz6F6Yy
5Y0+3yyoRwG+ofqdIMs7KnwxKDWd7GK9gdApX/KbsKRlUmzUa7PDqVtCbXirX8R4RaPVWoFJ2ort
EhWotYT+81RuzYuEr/6drDC72rR36WV29CDFnRaiE1+S3hGu1IqihkdKOUi8qmvo7E/Rq0ebamVs
tPMEq/GxSGzzwjlx+pJwCydOuhcvytk6B9GWMpi3Bd4lHPmGOKxHbgz6/U1Q7WbDdiNb0SbS3cDN
7/Snfm28ePtq528yp/iq14G3jN4I+xjbhZXuDLon/OOLQl20cL9yhz7drjXuk3NCrWvdCYvkRt3+
SVSW8R2+d41NE04bB0oMYmSkdf2XLx6glEQtS+LC+EDHCRzVNI890hplCQewuuJZKFlrGDQk00Hx
spDm2Rp7T/gvypZvflE8BK+CgddoWb9zYh1W4NtRJ9KMhQi5qh3pFKA+3kTg3XftPqx42AymDIM6
S9OsfViYd8VZBKyIL5klK9wJ/cbQlgigkdfpq9r1birhEcTtVfcIIofpJFxAQ4z30Q09t0ApGJYw
PveVdBgdjHeqQ8+0WTLrvvtH81BEdmcTWbcXLsPJ2k93+I1jdgwHa+9rB+8T03i0F9acEvFhKFdW
RIm925N2NU7Gs39hSXg2tsqHsJ9xnIuIQz0FAzyrQPSd6qFyEQOFKEWX4INWmBmWwbP+5e+QieNk
p+T5DMIPJDodiY4eqSMdcf2GGxq5llv76BSWCIBFxbaslXmpUrv6EjFju9GLyCO9l7bSXdm+Rvv0
Eeg2VTswJIQjNktObchkcpv/yZu7hKls9JyS+VAk92NbgxLZpuM6+rKaB8g2pq31LJkq7vMljV4B
Tz5IDaZD1LV2+5xu68KhpYSmghRacSscaMGish5tBbEMDRBnOgfZBhRwtvLtpl8GKwNp9lkZF/K6
ebAOkrgpAPPbmrEoN8Ne31i8JtKd8BSviJSkrXoKP/1DlNvmh9htdebU0yiBll7D2kk36ITZBKnv
mdPs6HGSZhuWNxgjgLjlbDnskPkGq/yYPVtP7NGlfSksDPIkeIVeqfMjx/U+tGPcL+RTrJKcN6Fn
WTRvlohOD4HxofKYFmzhrF/87qzDh9wldr2plz4GoE158BfdW/YoX8enlDbKG6WfwDV32TFVV/Vz
8FCMq/qdV06Crr9T3oR7vt01tmsI3vSte+Ldkakuw9oOr3HgWNaZDBic3jJtNKAJ5PXx78FjfxRD
VzdXAxinvbToHGkzIdJ4apwG5a65KGCQfAAWiAe7XurizhNt49B9NaIDDFiWqQVtsocaweCyu0Fy
5JsmQZDD2J25CxX6TQRo3ie7JNtB++Xsvyj3gaO+qda5vUOYSFzQclzX78DiyBcM1+19pDlCv65v
0BbwLwJeQKKa8uXtMCiOK5Ll/cLp77R2rwcb3Bjy3vgij7QOFxqYvAM9ee3cstwLl5H9RrjUHqpz
j0z+LUNzuRJwepyEtY+kBmWtgTIZiNWKFzPbQDt0YDBX0x0jrD6lxVYi9VoEdUN3bdHuksY2sSJl
rnzPnzfgj+E26Fbj/dDtjHg9ayvBmuOZhOwVrJVsbWouZ/ZQP7NTiPKbrh7ImQA4w0FSaA9s2IrP
6r6xLk3keGxDX6J0K52ZoJA/yeGNomB2D8LmLsNT6fbE+13ax7jcxDReNOYojEO2sQWgtS7eRWMZ
sOg/aHfkN1TjmlMxygCdzORjGbsU59jOoUIKj/6r+SITCbpIPqNz90K+e+AA4XvJ9+U2cNtd86ze
k3s40hFGU3pR8mDRYpsCUzk55KnALjUc66UhdhdFUbrLleWY3WWGjQUwADp1508XWMUvRYBzY8HR
LzTZmn/6GtEyi+wLb1eqfuItG5/wLmLDgrOESg7h4Cz4xkW/Nu4qspJdyqTXDD7drr7Q7fQeBaCF
h+kr3+uX/Ckyl55jXn22X272gAd1SbIoqLnkUADN5mFhHdGXJS8rT4nBdi6lZYUCZZnc2Mc12asf
LHJKo4eBut4j14k5FPMAy5cbo+smrfeejptXPGrdWTilF5wyA5RSXjNOHUhF3xB7Tp8sbCXGiJ3P
VmJhejvxEd3KpebU4YLEBpHsHU2nRjBNXXFaamftgI4+egCEzh71jYEvuF3ism/F8EMC+zJ7CUu7
+mz3tS3xyrA8oapDkP9AHIPgeg77Fjs9w3CobG2du6QnbcODuS/wgpnsgpfGIYBrvfIJdlgkoLxd
Au5RNTbiorjoE4ya9ey3jVGwryrr6mGNYbRprnY0YEjsqKtTp1AdDwcf+BreCHlZXGj/+i8SExY7
qsjGWJLtYnOTPHgSqPOPZ+GlGF7E/NwRr/xE1dkXtt6aHVS4QaKAkJrtGYymQS035j0MPc9nW99k
tN2WfHPWBw+DVTVmG8+BZisvhEN6HW4gNrsXy7ArF64dVfYPEMjaFUML3UlJtadTRctvXT6KDo/R
u/eQFPWsd7uAjZ8MyIIIEie48YLmKMfXqpuefaiba5P50022yT5/7eD87JKrf/xF0WKvBBsn+qQQ
cK++0Z/hIMqG1Vxhk7H2KJbBbiMWd8NTds9lSyfxRTzDV19hz8T4FnJGeMbr06FIRs6+y20errBL
XqjdcVBIPmtvh4Bk7rJf/Q9m41RwUVQ1R/MRw+5b9FU5ES29LfFl797exKxJBik+B3DuB+seLyN1
vWLfE7u+1Ox6FXyAKuG4DSaWfELeo8qNIOMsGC/tE6UC1uv2idJHUy4rjC22bPt36r3wnK7FdyIU
C/J/eFVP0DMwSZFkc2heiYVU3ysQoVjC7WaCX2X3W1h1ysp793b1o1/tIsS8W3kv2IZLRFoZ2GW3
aM2tuC6fLWA2A28oX/YXEnpBW1guPhADrQRpWmuC5s7Vubkh5gSkY+f4HxF+8q6iCF2P++CVXXUE
l2cjJbYe2snbSIHPX3x2RNayKqgr9Nms8s1jew6UffKhPTE678NX4uQcC559aFs74yjhL/ygt4Do
wpoeAgqYK0NBCr9QX4S96JAnB36TCAWb2V/f0TqxgwPDaqhX0bZ2AyzwJ+kyTzazSIwznLGVTsV8
iDXpMGyo5/nH8SY9PZUSbXmbsg9NWzznLIxAgNGyL4e1emTg8JCCs7wLPrG/QunKF+FXdO3eWQSE
i7TOnrPrmG4IyNHP5NlujQtzFC+F8UHXba/sRxc0lPEcg25IltOFf2x4JhKhnbYqTFCFXdoy2LIj
9j5RjnNcR3sbfcIQS9kZqSgnF8EBe5V4zyzvg4VZUIvEA3PNj/krcnRrP9c3Bbo+K+/ev8A/JoLu
MflkDHdPbKFHFz0moQp3TEewRwQsZwvaXfVj/ag9149Mj8G9uMNIcCrX/SNnV/WQ7SG07LbxWVwZ
TxVvGyksVb5m8mSy1J7ZW9+6l96hG/NY3BCoCfaIjtTt2EqvxycO7ACB6n2BTrK067VIy49m34Pl
MpreAIQJlGWWMaKwzO6v5hO4e8vujt57PzxG9VpIN5oIaZ+z5QJVv2Mc4zk6iKLIihmwBCoqLcTn
+QUajmW/K768tUYWoLqG5za0a7F0/A1/MN9ou/FY3DELojm03JGLrTbVveYOG74Bca8ALOSsgsc4
WJAzQ0liALRDXYiFkubWcd4+4yV8I2DsGKyGlfhRmjCuV0zgjwIT+SxcWBSOcShe6yfsFJDnBuks
kHez9CHo8Cq16sZABN1bieeSrOO5v34WDzpBznExw7NE8mYrXmnE+xiaXvzY4+EpJHZRaAgBvuKV
DcR4F/769RgRFsk3JUPFinc1MRarqGIdx/Pk2WGEYUqZEuITlHoNlpj71oG1kted8VPfjF0ch3T8
ItwlIXsvVMooRPv2FJPXBYiM6wmKDqvzyMvQzz9EyG6WLZ0NPN4z/NOo96o0sF0a8v/3w2BWh1Yt
9E2sB4k79OQONyobyqRKStf6tD7z2ur2ltDC10HORREWfcIqLQROKr9+0CdySwR/Q3OBIiYCY6JW
KiL3oCk/IrKsnKBgY47uEQsihWcV7ylKDkq04/QhahFk9JNPxaIvfBPRgIT1uTr2qvwhx2JNqAGH
Od08e9yvG5a0/8q0tfOSM5cncP62cHeX/vipFN7BazyZLSwJ9iQ8RLpc86qI+I95EK0qO+iVYar1
E8vjcDbqlhAerBZUZmicecWDWj+OKurV+eehOUAgCusPIYquVlJcqqG+b4SJ8Ely4fIhee31ghLq
+DgWgrJpVOC8nb6WRuMUjz5pivJR4eBpdd49wK4L9OVpYciwX/WRE0ulOHLinT2aO6u+MR+KGbwc
+6iBvGG69ZMM2RPcYJmrHnWi4sMUZrp719qVOLybMvk2lkfYNnx7T6n2dTbU2xaXFfNMkmwBLjNp
DU4vjsGxEjCdYMYgH7ZsN53oh8tQnbuYtXEwE2vYdRmbTKujGAjOiDYQDCTLkt9HisYrU4ayGiLO
sH3Jwz/6OLXal9ojfBQ83rq4TdbaDNFuxdbFwH6MIDPtBclc/p//+L//9Z//O7kGBNC/gS4m4iVD
0y0VdyYf+g3oAvpTzjrBrJxehQ+RW2AKOtYL2Qu3ddosYBxuKjUCw06oS1GNt79//O98l/nTLUkR
TZ0OkfqN72IM2tBouVE5Ytx/eYNqi7VP6SCiiiHMAiWv0ql2iXil//65Etih325bkhXDMjWaW6o8
X9g/ODZirReDPEgVnZYUjjZOsYqsIKM/jTpe+ElETZ9WB2x4B52wESjNiG2jXNmqVu/+cCnzPf4L
XMQTkGRDVlRy1riib0+ARFoy0hQuxRPBIkSlABZCgAtnooq8A7Ba0J+cgTAM34HuWXfTvHJaWuyE
O3/8YTgYf7gWWUKLqpiqJlvfr0ULPUkWcgJOspJMlyxigZ+xAslYvAZ40Tz49T88CeVPA1DG4mFg
MRF1Vf/2JGI6dlNRCJWjZ5T7jD69GYqGTpKdVjs1iDf5+g2peSHyAGBMtgHKqJYDW3vkALhMEldJ
oLkqFNFErLSE5LDXVzX+khevsd3iuKqqBxMNSDGiTG1SHm/R0gIvIUdwIEIctgrN5vz3h/qnZyor
ioFF1pypV9/G9eirBauSXztmykKog4dZ6GX/w8vza5B+HzmKzLujifC3DEP+9yAecDqPjSVXTldp
V9g05y41dr1B8bvhjSkowRp9dp4KCOG+xU96cztE2gH/x4B9HURbwIhK6uLU7z3V3PPsN4UJCL6Z
mSXwKMvqMI0ANAq93IA6Polt8JVXabX++5cl/0bP4g1QZF0DdGtKlqTOQ+QfL6OlqYPkywrHAYut
qW/k0Ap0NE60WsaUZzpVYeqkhrIdoD2RZ7CpzHVWJQ++1CNwjCGM6MOnb8mfZlzd6pm5AMQeGEbv
n7zUrH54R/44dygqjbuZOSbrv37/H5er1JaeGyGXy8hathJUGwxXy2nGTklpd4tpqc+e/pdB20UK
tUsfARw1Gej9YvPTtfzp7VGYuEUVRT3C0G9DwEdYIgnmWDkx4TUc+QnPmWkjY0BNqJTLja/xPjUd
LXafNkYfpB9/f3Z/fH0VSwM6CudNZyB+e3b4Tf5nDA4IiuxKkikydyEi0fFmtlG0kJV8Uc9vHr6s
GCDI/HA6+RKZ1JVmnMyATQ4b+/DpzUCUCbH/somkz8aIKbj6hyIpYPcknLKtBnv/eCVC/A1OxA4b
JQXTqHNnylIzY6j+fmPSn79ZUzdYjWXCsr/PS2hQGUBi5ZA0q7WU2HUFVyCqtfUAaqaJ0BJPkrVN
KJxHkF/+/ul/WhcZYTPxTAS4p3xbE9TBU8kEZU0YZ06PQGmin+imdn20kXzjFmkZBZK++eGe/zRr
qSLEJBW+DyS7bzi5eCAIZkx60v8GniWCmxfdzF/+fmc/fca3OyNvTsYnyoBF5HeY9GqjmukPk+8f
xyQvg6QQza3S5P4+Jq0IVovc8FKU0lrpaQGMzCLWwACDa38efmGCVJLKy/aAX+aMqYlmPPrhJNkn
XrkLq+4ASh6utyzZ/QhFk3SOkapU8BIW/rqpUQCTyzrCAhtvQcHaPM7AKN+4L0LvbQaOmYRe/fBw
pPlV/vdsr4iiZiomc4+FZP/bmqJqRasQa8bhDXH6omEZX6gJYcqIoJZRymtm1MkNdzctB3A3xBPS
NSnY+hYkfvz9GVp/uhLDtNisarJkfJ90St0QzbFQSqfMvgSfZnsgU782Gok+7ngeqsbbKQArAmX3
98/9fXeCatJEWGeQxkje9fwN/WPitXypmao4KZ1pCmxD5p2Ez44JtOjwozHpAv3+YX6dR/y375z7
MzUD47ymqN93x1YdhuQSmrjDVBN+BMpstrJPRRU9/P3O/vg5qixKPGBmc3W+83/cmc4ZTrEqI3dM
ajcTwXpgUZdh6f2w1zSVP93PPz7n26QmKInuIRzJHZAUjWCpNppvTvn6QhiQBUi5Sl/xnjCLbV5H
BNiOxbMabY0yunL71Bq6tlsL1qy5UlLia/SVpATiOmIntJiClCvORpPfg3zQo2ArVQA3rU/NSLUG
7PeFmG3ghwqrQRNR9EL3aS0TUYXnX/wUH5jsccyPlK1W1v566tZ5GqT7nlyHhdQZQLR9FQF83qyC
fHrHZy5sew6UeCZ75JH08ov2vTNF5AVxQGJPiV8MoMhrb9gcT2m1+UODXs18lgyUEmAfC8xNfWPn
W2RI0hUfo2v6wXOf6iLCVeg62qCe/SL4EmHi2TEpNwtDM6lhThJ5TJr2RExuNJ04NJcbAOecnGiA
dzp2G9JHEMoNwUM4TVc//B987f9+YPvDwsSG0tCYDESUYURR/HusJMkkKBzTcidKAQLIQX/pkuys
9PLFrKw3qhHdQhzjM3aeRyuNTrUF8VzUeqz++zzU3DFTL5jXnzSpXElBcZuE5EXSlYSVuqkWeSJv
pjGgsFPqdij6D1WnZzxcr11iStwMnvhR1firjfiMrY0ulRo85OTlLgSAoIr1lvT9RWus49S0Fzmm
5Np5azXKaIik1rEqg5WKjbAhvRpATrhUhtYOeryc0TmV1T1ekrPcdBcsc371EY3ZVlGkj9GXNp5g
HOHBQLqv5Nc2kzbFQOsx5Gv3PLpYYZhQalqR24K4As/Ccr5OWe1juzbaS6BLH7/+Xqfv67w+o761
a5LLBRk5X5NY7qB4jkZbsK3E1zrqHG9gTpPUJ0XOtvgsXGITD1Mgn3xNvfNj2BBBdROm/IDbBeZO
ENyCPn6ugmLaNwFMHs8X7pusPqit8WFpUM1VkwxA7IinuLPwbmUnrHH5PWdQxpSH4ervc8mfFgrZ
gpZK8UlDlWl8m0y8FGqpXI2oo8GQ5X41ug3k0qVuUYdMiVMNU+sjRMCOJKNCziLy2ON6oAnqKb3z
w7XMy/m3CVSRDRXchAXLw/p+RKHK0nV9keYOOBDk6W4sCOFsVEtXJnq5Vpc6F+G9uBSK/nUwmncp
Fy91hbImCIhKyzvI2Aqhh9ue+OsfLu33U4fCCU3UdVkyoWJ+n9srf+yEoNUzx8cyQL2rMJHK0nhB
XO7vvKF69tIJOqEhEw9vwNkKCBVrW9H7YVGb4cjfvyL4tqxnpqnx3/ezYjPGJAePLXhZ8wYRIN3g
/yNE5xc3BFPHYoiGcZcliBOVfFvNNI1m9pyrnYWsmOAbU9TftXSXYCegLD+c4P1Nh9wTkD9hLJFV
Mv8slLPkR9qTLpyULuFewkaGOAdbi8CxtUcaIJaN5IfF808zFecjBSSDRm1Dlr/NVHXcFEmMpwpC
a3tsZIvWe/UKg2rRJdW17LNr0o5If5QJWEz++vfH+/sOWp1XU8kACW1YmvZtnxl3Be4mKcKOYtJu
wq9EbOd4pVpH8AYxnnJ6PwmIh/7+odLvz5JdO7hrg/BkdgL6tzsuiJBs/a5NnDxG8omWsIjr10lv
gX5Ed5qHTjrDIze8ppFBPqv+8feP/7UF/PfbpooKty1LpBjr2veNmR8mRaYmZUJ8d6PSWwRSb5KW
PWKQorR6FyX6ucMcQHtboyctgLboqU6UnboYRPOxapVrO/+2SdTmWOPlLwaTiklOrs290h7A+LkR
mT8Lo/rpaf0+TXDhHDrYtGsal/9tZ1dq1K31NuXCMd0HCm7gyfyIMOGDoDz//Uv608BQKPrpfE3s
hLRvHxUgFfbMxoqdOIZrYODw8I1NqrUHA503ljFOlI31+PfP/H3DzO1BTFeAnM+Tzfdtl1oA1hTM
GCUQ/7xVvOajdAXJYIuFdPv1lcdeulJl44fx+Pu2UhU5kivivFnng7+9BFpNEaPxjNgRiAkYEzK6
1Pgu1MX9329P+tN3qomUuxQTsqD8vYzLtmsIQ/5tx8+0s95xhs950Si4sVTmz6Wg7GNVXkeitjZh
C6g1s2yl4LRqx22IKBBIlQYHbjIeBe+nkfWHSYjvQBLZv5uyqHMi/Pd2aRDkIYsibL8VPqApDC6K
NjAHeHuY+ru2e5a8CJFPBCNK+mmoafNK+/19nKc+QwMSxkrz7bNZQBoLylHsWBpwCRWjHxUQWAui
kTOv5/22gem2wKAJrgESSab4rNImquLUvwswwS/6zpuWwAcPv4C3poQR0OSlViS8x0MaQ6xhJfAJ
q8tUCmaSXNk44xCFFISXe3V2n6iYyIeZIPMLOtYUKgZ63CT4xJLZ0Xb9xTIQSnOl9cCLfv1xgHgW
7CSgT5jIKbWCg+v7l6bW3KoDyTDl4myK99eBqZRL2McgOcI36noo3wbgfkLeOYC4rKUsla8AntfF
fAz4YcDNL+lvX6xpzaUZybSIuPv3Q50iGK6BykQ39sKLF6GXC7SVPrpphRqtBIjiaa1LIr1KrJHw
gTtnpRT16e8X8ceXi8gB2heWDP//20SSqiWbBz9PHDydSKq4bTGWrqbR/HBo+0O9kRFs6Zx7mdR1
an3/vlncbkpGWFXi9ApNJ7SJZrsaZkxqXXYuW6grzAP04DybRtHOQSvvK6/b9+b004X8aXXT2Via
sknxk2//3xcyRSI2YtCsjlTDvWj5wR4IMvJf43R80mYrZ10nb1WpHWcjfGq+/f9/4XwLKgu6aori
94ocr4HexQGz2Rh7RKp3ToW+LK28HyZr+fdDMkUwZsb/Ju28ditHsm37K416Z196RgCnDnC3N9pb
NiWlXgilpKT3Jkh+/R1UdfepUgmpA1wgIaTsNiSDK9aac0zmDLTvzY9X7dAkuTEVrBhuwohBwvlf
pGWKOsu7TkYDygNrVmy1u6h35UK1nOUAyRc9GhOzhiKeYHhg57CbJCXvPL6LbPmQwcwxfcIGBuSB
jYHA6etl+LPVhnQG22Ds8ElbRri1AOHXJyg7u4Om2oNWls+8leRImhej/uWq/+n7ZFqw7sBeiL9N
blLeJM+l+7Ubh0vN6EAiJ+VzR9sUJKRAWZNGP7r0hw34RWngqhQVqUtybo4A5tcnhjdfAR+XAw4U
Q17bsAgn+XCfk50J4Cmokh0mY1w6gP4F4AcIlBXUygjtFyapom2uQqoJSoJrKZqtLr57wr7L0NYU
xLNhXYmyftdQLsXcIEFNkzg+8aGXpDGqwTk50j+NrXknBpoZJSeDbpXPpN3cS6u9zcriWQ76RQmo
ftGgnLTr77Vw1lVAqhM2ymda1bQg5d1Eao8FramU0QwefosKhu2hyKx1YboXeIxvegsETOnVx7Cz
wFvoGyb8K9/zAJ66D3nENpfTXkdxOuhgLc2LkNNhkTgRrJ2n9/97brZ+f5fLio5KWPyI9a/uqvan
x96jw8r6h7fvY2lf+83cUsi4s1WkdgFbEkl/UAw5V/MFUSuFPigcd45BOOUQ/3B5p2Np3MV1/hwH
9UsXNvtJt++0iCqzVSzYVV3dwuK4muyaiEG6X0kdvsQ/DAlypAsRJbjjFQ6vXQGLLJk5U17qoozW
3Neek0uUTrPsLXSP81pseXxLh4APXqrErdPjJCiCm7ZhnuVpX9wGPiswDN1mG4nBmyC8j8Vd6nVD
HAEQ2Wkt6dVDfhMM/kGP10ZQfSvq8Vkv0er46bUsxi/2OOYntyCDxXAumhnWWh/rfdPgqraxb+8m
0szAtT0C+7/3jHBdyfw2Lp86w9pZu/HNnY1lDsKd8FEvvIvCt55F397mFUA9UTL1K+dO1bYZEFCY
fr6h34OlSra3YZ3uf32tfra6GoZuuNT71GN/23b30FaHOiiKnYpRtHn5vuro72Tqtk7y/VQmB115
GyvEoYVKc8x5cuhIFkrvbtMWdYQXYp0JL1NveokH+zET+usECy4W30jZfU4a/Ys91aeH1zAYSzKL
YU/38e5ra5LELtEUO+x058pVNaKh+6Atj7oeXQcUW3k6rMeYNDfhfJkr9ElhzWPPnWfTcCRr9V/v
uCx5qm3sinOL8JSlydlsDPYFV83WKVYOudk46w/hpL+Wqf5Kn3oDsW2bK//smN0t1vxF0pLt2QGf
tvT89Osj+dlmlyfHdsaiBmPn9mHVzfzaBjjPkZza4hHc2GacnMfYmcNrQwKaXedCz+ktBY5zdgN5
sIfg/otn8Mm+iiOjS0u4bLDExzKw9OyozXK6S9XY387HR7lyFxA83baPtuxvdT25LzL3YkjEOcJP
hs6jiK3HuJleWy+41nL7MQeyr9m4Zj3ji6vzk9uxYaGqkZbNPelv0/kevmU+0YdGCd2xry7eHKe6
SxtOoCiorkWXfzUM/uxksYjZMh3DRFLycSHizPALs5nyHd2BTU0+Yg3PZAF5dVW64W0cjnxx+OJy
no/xhzsv83rdsSwm0LYp5xXqT4OLclJDrfs0r3AsP0zoGAe84V57Irbrq8a399nR/vNjfTjfpBYn
sW3PjTIJH4v8ZQymBqQudjhG9FwNBQA2gazRtrahXp2nsvAw4YijGCUXrbvCsn43E30z29sEzPPq
ctzrhf0AqD5jkk86CbildNqWRheB4dH3jVbeYYkNQehbLc1aKBJH71h29d07+RiJZsb4ETZf+Wbn
xm60qAudHuxKPO2b0NhXubfOi/5yjF4D01uTi4iSzjsIPNi0XMyh2LXFuNUreSzr/iwzoC/auK2n
5qyp6i4B4NNpWE0xgKb9KevHvdXhUqu6n3Hc3vUNzzLIz0MOwSTzp1snZVJCduHA5ntGYXkgbNJh
WpQ/xD5M2J4VNlnPma8/EmXzPWncXQ2yTButcQlIWw6rXickx4JIs6nwo70TLiUvZWOjksSNZx9c
NEFeHFSbbEAprWfPJdIsOosNOVjtcQoIQ23ynPuISyqnKjgDwQtsbWsifVcG0YErGCcoo5ZtHCiE
m62CTQcoSo0xARFdctNlFImWtAGDpHrKn5ip+8gSYSU453Dwwi1kISTjdLAXhDA8+hU661ha25xY
IKGV12D08Ohw1k8ivwZ1vrJK6jFPH/ZNzq3QgRqX4BcmQHeUyZvEHuRFzR2J4UdH1G99VFwHdX6t
NS1aCh/Nk42lvXhphPFgpvgW86S4j4c9LMOF54K7ZXDw4AFH8ktM3kCKZbgLHf5W4p90Qq06wAFk
oG9abT+fEoNbXcvROwp3xETKk5zXASDpW/StWyuBe+iHFyrqHgsvGFZ5N25/vVx+ev0YnmewOFjI
Vj5sWN2qqdrRZUEyG39Vu6zIoboaSxIvUAnZo7vuJnnkJX6xDn5WpND/YPeKmAKt0oeHdcIRhkow
4iJj/GPo8pwnGf38/IuV6NPbkUOFaTGxZYwoPzyOjTgIeL3Md2qUu051eKIgwWe4demmFMjpgG6G
17I259zSZWV8XSl8tuJzU/Vc3mO6sB83jrLMqqxUDhMFPBxpheK0Q/+uNPeCL58RCrDpEws/mG5Y
/NdhhOIVJOKFXgNIFjQfOwJ52ra+SkwitYR79DOTCZYDLNkniEZBzlxkRs4l2Pi7IM1fi6C96cLg
AFf8KMcemAJpU71T41DI6eYHBIUEGIgz1a3Gwr2zOjBwCctlN84zwlRbmjW00nCcnU76+Gzl0y6f
CNwJvaUhvXMW6gj5X80mQZjTY8An14tA6OimKq9rUaBhtzEN6O30PB/NAjIY/q8hWYnYvWcrlWQu
0IYRfFZ8XcNbgtxLJfLkawrhwjyxC1k3LDh6KyOIaNT08UlQpJJVEINToAvVZF67MuM+oMsAxtEA
IZz60ZbID1IIEKi3afmGkQowqQ6be+jB8iOMUIFNpEFr35WDqjYjmn+P2FnwDhKHtgGHgtmj17uH
RsdEmdZEvQ54bPv4fkpK6BvZLBLH8xn5PMCMFfz1NfjZ/dK12KJL9G6cqvM1+qf7ZaQ3TpYnfQ79
kBmT+S1z0+Oo9G1iEFfz//VQH7dofQlvuAD5uAs9SIo5fOGcHjuYxKVqtS9e1qdVssu+Cl0KcjS2
c399XXpllkVl17yuZNeEpOkF+Tocis1ct8fG+N0IiBfDyQ5u+IuX+VnVQ5eGlhSlFvuwDyWyWyMr
yFOWl4GxLwT0LMPy0rZnL5RHo+T48vmv39jPH9Ghkz8Hm/6t2wCcGnULHMNdHdcYwOo7qDLPhj8+
FGn91nIPgeq0/vVDvi8dH+usWR9LrxO1svdR/DM1JVR/EhR28ZCGS5uQwx6NI2ZLSdCoXi+m1r1t
YDORBafSWyHuqgSKYz1SI9RqHvUVeMzba40bVYPZFZ9p1lKRRoQVj0gbHK2AOkHyiJc5xwTRG40u
H1PctHdLz11OhBoHftkuPcH1pnClkTVAb/vYw9Fdca0cowi+FMPbZmn4t3WKMa6FCZdJa1dk5rdB
Vle5lpNSTCcWQfMqbENowlJLVib5CfRmFa7j2X1eNUCTEAASElYs2X3mSzj+32MBdcIBjvfrd/XT
s5Zz1mIUxGgaDepfz1o1+GSlhTLbqap8S8d7CW0k8ac9+Lqzaa/bbhXjd5y+amR+dgLBA6KRSUPX
/tvOoOm1MSxNN9tBqH6LJw6fnJrnMW2fs1mDMdTlNdyfu1+/2M/u/kyeULzr84f36vpPK48u6wRB
MuTDhFtIAa5mKdFpzbf+unAOsTAu06K6m+uTXz/uZyvenx734/45nuy0Lxw9w9g8bEXKORaL5qxM
46Eu+vOvH0t+0qEmhdhFJMa2lFXhQ6u8VYJAD0KZdlYe3wxDr1YRsvWAbqxZpy0xLuVPhzA3pk/T
dtRDvOwCZgZ9Q4MD7fuNt3CanRW8pgX0I9cdLuPAuoZVOWQ+gFMrReSnGa+BixersYHl+c73GI3k
2jSR5Q3E7jUwBsMYcI4zfWs7kCZTcsvaCLsX8tQmzPfUtNiicZs0uLVJbnt4N5e4ItaJfcJ2J89J
gRup0thvGOCvF+y8aBgX1PpafkfMRoMlhL6zb2yD3iHjrm1I0yMYEinVOnfU936yFSFwbHuM1tki
9zr7bgDJWQG/JNOEW3ALYyJZBiYM4cQaru00PMx1c1VbD4KKeGg4N4hUWAfh8GAHEzFY7V1cdGfi
Hsq1l2jHIXHWCvxspIU/take107YHsiYbc9OHZIWhfmVhN4vbjGfXTRyDqBm8MDV+lHUmaZlg+6y
pK9esrsqrIceHEWr2w9O6RwZ+D60RJR9sdKbn528Ek0GbgiPUfHH84n9ZUBuIQuEm3pnE+A9slvf
XBkksEPCjeZ0KGMewTWR3Ll+TKRh5p+HKI53QZzd1h1jzdJk7JuR2mHGP3O/fERvT7hVP81oieQI
ixdeQgdQHWzWOu2xABsONIhfXxefOAVsPBboPEyWG3qVH66LQBtTNJUpzCM/26CfwuGu0/EeauNs
Z7wq8rfKRYSpTxvhrydaSNielAizx4IOeYARUZPttu9Yhdv8llQ99FtYnbakFuDEhd9OpEd631sb
37WAx5cQL1uNAIpUn6OhdXJfoz7c/fpF/T3xG/QjogFjLqYE7Z/5jPnTiibdUWStaaW7wYzXFU11
UGriri2IsqjNYWNIv1wVGejwzDTuQvgK7OFz7L0B2SBtnmyjhG0A1EoRii/Woc+EGIi2GR3NVYL3
t8ZsMDhT6fcstqUIL7oofdbS6josMEY7NkbkloyTGo534wx3wB8vw6E9OYy+Fr3PzrNtvHu1ycL8
rU04UFDqkbllbyNpBZ7iT3S5OBJag9rH1n5+8Z7qn6ygaCOQCiBwY7Dzcaqpx37g0jbK0GfXBCkl
+P26kWXD1w8kP6MR4d0dpiLaq/AgFeiBIk6mk9RhN6jwVR8r85IBGtPtFGKQ5c/5nF2F6s0Yn4OJ
y2VMf5APma9V3l5CR4V7QrKiLOlx5C5XixP12iqGq0puJxfbCHXcEdENixWAyrzwdmkibdJ2c/ZS
wjoUJgk5VkhfeJ58wU0JDwDUgPSlNCj6fuaa+m/4FG8emsoK0RpKba1XJcpTzboRTvSQI0NaWJ1t
LFRJrSQ0cZHIF0+xBLtx9xo4+sp3qGbyfoeQbVW5TxBL3wI/OAwB7KcgdlaBVVzP95Pe+0YM5tNc
FLap9dDU9Z3Rda8msz7m5g99ZBpM//nDlt7ehdT8SvV7WbYMyMMj1Pp+FUTq58nXrbPkbhDYcbKl
W4glva6ITJHeNXHIbB8hArLE9jC/ynY3pTN3dNSf8mJ8+eJc+OxUQJBm6YhW2NR+nKqNDBPSprWy
3RAXKVhIawHe9yYLmmHLfo73J5LXva0R4jmvX/hsksz4QlnySdGCQVCgM3fmO/rHBi9x11WVzQWa
LDh8Ki3vXQ/EcC8r3hvkpDs5VusJH+kigrX81VX8yepPq4SZDm1cKsSP3fecGXunsijfJR0hkmUe
7+wChpkH6H5lVdirCsxIF8K5dbgGNpkfAg9tdn5ZkPsctmJr5vHZ7ypzb41zBGAvgRCSy6U7+74b
/BO0zBWBSXeRIDiU2mJLVUNNWNd/3MX+z180w8276fOlKAleDcL2w6f/fSKWrWiKn+1/zb/2nx/7
6y/9912R8e+XP7J9K87P2Vvz8Yf+8md59H89u9Vz+/yXT9Y5uprxunurx5u3pkvbf5tV55/8337z
H2/vf+VuLN9+/+35lUMAjRjb80v727++tX/9/TdDOpzS/3HDzg/wr+/Or+D33/5vnTznzXPz9995
e27a33/ThPyny3aLAl3OE3UxG2LU2/u3pP1P13AlUz8bcY9A2/XbP/KibsPff7Pcfzow+jGgMJFz
cHTyW03RvX/L+qfOxMSRYjZ6Crasv/375V/9sdv747gFb8W/Pv9H3mVXRZS3ze+/IYv7cInOgzQD
eRd3GUaAtvNRkVFFlWmXqFb3TirE0spsCFIZQJDIuU9tL8K5DLRNufYLDEsPq7dluHtX1t+9odLX
Xd9Eu8Adb4WbfW8kjkt3EkjAyXJdGFrwjS4iXkEV7a2pG9amFYE/I2xBBERIj8M6Ngn3jAEyQ+vz
HkhRh1jC1RGiIyqDRBzaAG6D402nVShg9WoZvMjUGJ0NWlgiT31rWSbGDwFBI9YbRkVRvyTOGIum
Fzv0uawej7b3M+ktdraRAlJrr8wuZvTn+DvWJdJmOurxUkJviQfd2WYmbWbDHuA0oeH3xvDKzqW5
J1m+TrKnfV2G35hzukdRQePoKgU9bbLPmSimqziKjVUCbGDVXIeuAkkmSH3QPfq8RZHIXZEexiiJ
9xF5nldk+SwjJdG4mfFw6RSXjGLAg8ddvEa4ayxNm/LczvxhGXTFW+54b75nzXECBXQSk2IdReyR
BPhxYnAZFrm+1EncWJwN5LrwXg+l9OFo1M2pQT/imjFtqni8V5l5m2kuxOAsfIAEGq+HNrE3Y6bl
HNa23kwYqNPhkvikqzQmQrrSE31r9zN+uS9dZkHs/LrIProK0Gely0tP2s2SxsJCdSiHe9sgGi2J
1m2OtsBP/I0fRJvadauN7/SbrNKKDSM1RtkKKYQhNqIKtlCkQVpYFVjxFCt8GvsLWrABNTFzGB31
xUqM2KQCRzIxwUBS1XW9jVSxCtwy3lEOPBV6clM09d7DL1kL7sBVJqczcn8PrKE+rSgRov0om7MZ
wEuI372eQIkmPX+qNMQHZfCtmZMDJ2gE+UtctcsuHG5gHeaCUIYuxzIQO8NTKNCYp64BodVmWkKa
h+qC/eiWxq51xaNeO2Bf6x4smjRetSr6Jpu1L8u7OhXFAWAsr8vwnu0h/k78GojujqNbOcWz18MI
DVRCcorQ8PNrmrcjAha05IjgfiKPC35FUvrJ2kzcYem11ENDZX/Xy+htMsHKmQUsB6tkXMJst7WB
mqblCt51D24J2rfKgufeDJx94l9pcTCsJUqr2DJ3ZkYWIWQ3VTk4eZpA3ni0XC3tzZno2jaD89JH
qb1N8mAX582rH4ZA4InN4w01rxslbtOwt9b3RSzKTc6zXnTCJQiGbLWhc69qci4UBVdDbLPmVbNZ
Oj72tmoBA1K2+uFLYjQwS2wQVy5tocq0nsgsiNe9D8W7kMAaAJx6RgKs0YF0UkGYV/lN4ap+61Kg
sZOI7sNuTmAChj9wQYdmel/qQIHJsYKZfQyigCgbgm/0tSrUiddUqORkRAJEWnHZCnHhRObZr6Gt
mE6fL3NpRPBIuxX50vXWTEglFmQnpt41A/y1TVzUWHXxDiATI8rGIIqGRkSoZy8mnkpcxtlV5bUC
9GsEXAsCUGCqUyBJVMzYLK2yir0QQajdUuXqp2bh56Wg/+50ergkDtvS6vggNPupScPwzA1873+v
3AENzBC6BxuMI6nO3Q6RCA7h1vlJVYyxPh38Y3Ajyhkv51faLZx7hOWvKa77TQbFex1l9PCdNsPD
QZgIAgDC38D0ZaCFzbwmdU4Gj4mwgLLZJae5LcSiwAm+jCbvuwI8Nwy0Drgo1b4MMK8pH+a90HJe
DUWlxQlq9cMpMBlRjKiRluZU+DsvJFItm0AvuD2ARJNk0EUWDU9qpFenO/TXNe+HHZ1qp35NHCjU
wTwcIFZ8VTTEWdShaWw5aoOc0k3WxZdWgtB0TOCPusGMbfZjbSfwBRmNLvdxXh9CLhVgv2hY60GL
LlocPC6rzw6bH6zK12IgAjVQAH8DcWVGLujOVNdXMjHFsko9wp27fq3R/Dh2Krgx24I0u0TrN+R8
LHVn1ZfaacT9uSLdmv36gPq1NNyDl5W0ftwm3Q4OZ0YxXGR+cwpFQL6ITnTE3KbaDFasbdtxXBs0
ZTmhQ43gcro3qUL82lbZve/kmMDMgbZSE60tH6Pp0EPG16bYXBXQsYiOJ5U5M7XnwUjNHeR9brFI
D9eyzS/7ofxO11RcSNWeh6qo1kMzPGpdqu+H7pH2crPEMD5nPWnLUM8nYqyhnTkG83Xk+XUQ2EcW
Axbl3LKWkUkqgs8QG08ROy4K9SHZxmMt1309tOTtOPeiCO4rV/PWVV+zxXKQ5RkOJrnYh3oWjYJm
UHdOXdPagvJGsueCsDOD5LmM1Le4qKf7CaabLXH0WVGwJOm7xy0EHr/bmdTtmzZH/eL2OzGiXrOH
6jLvCT52iLKxoF7aOXTCAgFgRxPXF4CriVjbJWW0UxG4/8GQ970bfoukYGJlUcxLgi5xFQqsnXUc
8VS7gCM7Qag2LadehCy7ns9dtXd8HtV0eHdSTNLVfSW4vbg+XZVy4gfLCQRqz8aE1vMhT8bbJDcv
3XYOWWMhWSQi0tBx2kQ3tHDy6DKngISux8x9CiqIlfWg9lNk4Fwh93EoZEKMwLj0ay7kQk+3RtmF
J5+YgGhkI9A44E11cK+5H61UVD2PhI/E5jH3PSiVpf1TWuz9jXFThGHzLUQ4V86M0XQAWYUEbtVF
Ul91WnhpTn16Mo5NHnDxOYN18oELGVHn7vEVL0XBGxp1cqdPPqyGhywGQlQ7GJBJQd6F+PD8gdwL
I1EgH73xyrnsmPCtEqN6cnW0rJriBq004GIsZqu4BvvcZgNHP4m2JiccQWY1a4v9o+ZCXKV699hr
0I1nG7RL8sNqevTIGhgLG3iuL64Kqrdjmo0NzHU7YPYtn4y4KjeV6VEBqeQu1jTy7cAf4QX1Afnq
OuQ/3kDPh8FJiry/srLmEVOjvg3t8uQZJPN1AQMM4irJ4zMrQqDj0dkWhDf5Kn22E8yeDXKBRZ7A
29I8FqsmauKdp097mu7XiGMGIgOoBCMbhlBkVSuvmfHVU5Uu9KqBXqkP4HBziN9Ba+7jGqa53830
uVAwkQgN4PoVAw7lROu4DQWYTH/ONkJCMRGPNKFI2lMFQsoR+8HiqCcj7Fq0Y6hFM/p6fdRdlA3m
sdYxIMfOqfKBz0waQ/Uys5gyYpt9TpNQLUlH3xBxfOa+NKy9whpXgefOymJO0DT3H0y4IVN31w8k
l/qN0k+pt/bD2Nv0OdRWOzAfSS8t17ROFkIQEvBecyVatBqV4K2OwXIjRmwIHlhB/DOctNtlwr0o
LS/eK5db4EiUCQhFKosaHKphgCGLHSta6R0+Rx+Moh9eyjnzzGpHnlKl30xpuWv9+iYkA2jpTIZY
IKdaVRyEumn3KA4fmq4d90Zclps492kkWi6lBD5cLIDE3Xay36V0ph2gEiuXgwmlzJXr0QrSPSov
MoweU2qXLRh9pr8DVnxv8p5IvP3R+QGYyDz4EU3d2iQGYE5WzAlzwVEWp8Nx7AK5HNly0PDrfxpN
4KGPaWYeHovyqECK2FU4l2025Salpm8P3/tCWWf1UyHlHUMSpArrlJngq6MUTy8C3MdK5LsuaW1i
JtpDmUYNi5vYUCKKQ0VcdWsuGgJAN40qAdAbiLt6PIIrFU43XjXQo8lA8ltecXAaWn192a2Gkkks
9qx8XQ/CYtdRkZ2lw2TGU3vTFCzvs65v8npnFbd01WRLCZ6Z8XOk65cEsVFuFgssiyh85nk8ohJ9
me+9V+EFa0fv6CFqOddJvcJWqO/dtD8WGdk/YPmcvkSWJ+bJgNTvRrUnVGZRFwSZREXzQq30RKWX
k+zMpodYB7TxK4eI6TVTxAb8e79yTTrBhRkQ5uNCzAs1B7erW617t8fmQRpn1sPcZ9uCqma8CEZ9
HxPvcur8wl0q5b9MroIDzz2n83ILgyMZP02zSVuhgX4EGWhtkrD3NmBOMggmoOSztL20mWM6E3Fp
tYNkJim0Y8IFuK8tE/UzXL8gbh9ECPos6eOnjEGiF2slwFG/XmTVzJFzcvq9nTpCGIS7O4K6D2W3
x2zK6SHUd72Dn2DV064urZ+pld72FUupa5yIA2SLKHsc3YVcp4l+GUDqi7x2a/vNRe4yxgxqS6yV
6e4BWlz4kb/XEj3aisq6D7ySOKZOEaKaQubjHjqxC0NncHTNyz6glgh0k6n8APqr1qP1CG84cLQX
8mf0llKWwCc4xwnqlYITmVAHFDtas00i7UesaL7RCwA6XXCHcyxqEjY7xrpDG7sx9eDA5JLNfEtI
tkgLG5sIcg+KWu7nRgiylUJsmQToNJqKQVMO+NXOBCImK/3J/PAcNt4mNkK5LZJyWJaj/B7Z5oOh
++2t9LQbHUUb6VEkiNKIjYNvXs6RSyJfbQK27PnI3qS6sUt285LYFRZ+Ip2CEqIYgdBGYoZL4sDk
xm2osmJgabHd2cu0SO4kyR1ka9e7okMXLsN33NhmxN3dMbmKrUUzDORgdlAWQyM86qTaQCcDPC1F
dc9IHuzF2JaYoZwfWuN8I5uWw24+SgdqKC4n7nuUURa5TeHcfVbzjK4sRqRujNJT98BwlGychnSN
0MG/kRhq2Rff20bzlyj0CS1STyoKCWdnKYhyIbZxiOGeiPdUt8s7G6WRbkbryHXnpKErvREzGq/l
npesBqcFax804bKIX/IgfGCc7VwgszxNGvNH7peD8VNq9VMAAFG0+sauJ+RsdF4WZqPWZmaZS9/o
LvCSY29HcOiGyuYeAh+yM5E1TYhgaEH4+6C5ypMn1Y7phakakEQqPnu6eu3yn6aSNOHVhF6n63BH
oTZzlHLwEVXLwbXz1eSrfjW13oakRWNNfi5amOLsueSjothZhN5QH0jNIljbgLvTiZMeYR21Y22d
aaDhcDbfpH7t7zpyVrOWXaWodLanY6d2IySVIm0vWtuZWFPpUTVhvvGEfmeqCoyzNT1kHr6NxCfx
isWl8I1TwmRn11LxuDFd0l5p3EcDAalNlMwzqUsCn32TleYnw5lRv4L4jHrQ78tefqstrjS3vXcr
MW2Y0rwgReQLZBiONtZfcmPxLrXhyaWr5ZjBiSC7u548N2aedC36jmszi2+HEJBmHtKWWcZpcJtO
+YG92HhqK1pDbQkEPdR18yafokeYY82NgfKEnAX1PDlbUrjKPWOhR5eYjlOLkD6awrsJtAtHlAUs
Al+IjKk4NB3H+o//vn8eZ6+k0Rd7LQKMXWnTuqxbbjvzB0Q3W0xZxE7Mn6VMRA4VKbRbYftXJmCp
MUOx6oe5PKBh1fB065d9pHtcJB0kP9vY+0bGSxhFNHE28V+Vim1L720bGhErWdLt3jeTorblJg2A
aYdu01+HCuBlpX7mVpPsQ8Ot14EZXjWeed81RKeUBFTtQE2wO0bV2rIivyjtyg2d7gfd+n2VAsnt
Gyc/NvxvqXduTYtDgcOKSGXPOkRbWkUqQosnxPWGvatNNCwcUtCEgXmGBQL1HuRxw0wu58uVuL1k
XGu3uhfaODzUleV7J0251JBj0pE8X+510jKXnRGxpdN3VtOON75WDBQn615P2xvNqV5YivJFYLkn
2EOHRKVPrlJMtzW1KkghIhb9bHpEF9rflCXgWEakOBShv8hKTu1SQJ0mtHSp60+kmsN67wDpxylh
8qMwb1IpIK975XduD0dDbw9VHDeLLJ4muvvOhY9Rc0Eol72tS0OuvFSck9b9LkvzkWg0hHUlPtiy
f+lQzMADPQJKwErkGt02hsO5aPqUiKuUZYXxIhOqVcJJq191sj4ZI/MIr/AM+rP+wswNxoNVc/bI
ft05aX47aWtKsuve0ZJt0bak5Hr9Y0ZqM7RgQkex8hyU6sBZkelaWZs6D0lSdELM4NXkb4M0OdJO
OOPHvBiZ926c3i4PCucTQFncObrXlwfzPx+sPC8P1vwj718jpbxZataQL8XkFwc1ZP3aFNpLmaXm
wZ2Cy4ZTafv+GeFF3xqcg1FP16Rq0mY1pSAp3y8ONyqLA9Y9k0UGEXDauYciSqxDe9CRzBxyqejK
MA6zhurRSnWeH5N7bnrzN/t0GleN7bJSzU9LGya1jSb2fpNnAH+av9bCvgIVr0JCfsj6DPrkqbCn
6zqm5GcyUx7eP2QJls/F/3xucKD02A3370/x/cOY40794ynHgFFpp+8LdkatFcsN+RLMpotDLBPg
0/1AVBE4klPQAJNZMtHMD+w2q30rHt4vRsujo2X29c6eX/v7XzeC4N9/fX5sK4lokAYi644VD5Jq
ebZ9f8WO10HGfn8f3j/PQ1lvPHO8cazuh+zNYxfSPlENR9fp6q0fVhH42G5Qh2GyKafYj+lM9ayc
zVigDrZsCcJNWmIHep7k/EzfV5H3T3F7Y1Oe9031vKq9P/XaIvWYuxW3mK45EFMJ7aO3d8xbWpIY
i7XAN7UOO0XZaHbXbeMDVnNiEJBDlhFRMIwsuJqUOamu8oZJRX7oRxvabdHD6WxZEzIpyx3pzLSl
nOwwZoO2tdymVssoBi9EzPXRqMGb90Oo1oif1EEPWjIVas9dZdNIYEfoJAUxQzzOFJAt6KSTwcKR
tAdP85qDo1nLQmvMnavZrr6kuTiWu7nCeF9/k9BsD5K8WRTV8yEkf8WuJNVoElYHHOXV4f1/7x/e
zzg90n5O+pCtxzzkNDMDGsxCT3d/XCrv18v8wZwzRanTQfg1bXHoCMpLF8TzFgfJL/8/6s4jOXYu
ydJb6Q2gDFpMIUMHg5qcwEg+ElprrL4/MLP7T1FWXTXsCSyoGRD3uh8/Ahcj8g/rJEXcnOAUVXal
bsPqodBLSOip9vWCQ/lca99FNMiHItcuJkiBLy7DePg9KHg3eFq/WW/jd3CAHo9S01CwDExRx7D1
dhF4N6sNCYMJnHkSY+DADnkYZKjcSFSjk5R6up7fh/H3UG/38++rOMHGs496V2hLbMg0K6kPUaNX
fzus263xNegDu6w0VMohqmcF/fKTWOK4/Hsd5Nws/35FQHNMWfgSRo1WUE8+mwmmNK3eeurUHp5A
lLZBJJJOK2uGqyXFdcHJ6ixuhyaJ/UGQ8VDv4mdRo6WbzeXvX5NaIdCgbO2NudIwe5NHexVEz6xp
mAoQiZNugnTliR78fkM5zd0RDwX792tSMZ06PfyZVLzilUYI0Cqi38jIRJGnCElHVLRjoPCgoS0p
i8uoKoTtWN2uAw2VxhZ7ZyHUsCrXwCC0ebC8KdveFYkMoFcPYAsguC1Fkrz90yI+am4tbPwVCo1z
PNOWCiMfkl3+aS0D26MynHpDPY4dI+q1OA8W8eAs/eU5XH6qQYpP2DSDIQG4YeG0ZPukTXdmpGPZ
1dM9QzlS8cHvZOnMkimfx3bAjxxWhK1mOXF6ZOUNDenS8ohXAC2WbZjCWwO3vRtSUM6K7K2wNLF/
bsPGrWftJpKHjECteK8X0B5NzF+HZp08reZmkCbzK2mLuyKDyrZ0YxoMxOI4KG3NevViPTlBLa6P
gwUpT15Is9ClLqU9iSPmmsy8HVFWiuNfB2OWIWqb+E2X4UkeDR0/AusGcCtC+lia/FgQrVUNa08N
Eo3OkLDVoZR0tUWWD+Zm+/37Sk1lT5BkfSeKeXFUVjP/28EwATktjeJsML7nxUig1KGqtaqOcIVI
Jo5BkQ6/r5rtw99Xf30h7mr5MIel7GRMTJ3fL4gx2QVyrRXuX9/3+1t+v1mVkucOfN1vREE/jKqs
H+QqJbDg9yUEDUIg1NjNBW06YOT5+9m/Du1UGX/7obLFDL/SisyRRoUSbTYOZU+GBW5L7CTg5Ico
FM3DLMqkthQiEqDFzakIl46bc2pEUnfa/hNwReUXSFu0bGBNYXxEKmXMVq14bAVcF5bHSCFhno1z
X7OqTgvLZgHDH1B+0slyzybC5tCApxPJOQXFpBROe4jN2NWTAu1rrAJ49kpfWkwimt69EIb9Dbri
VHr/SnQnj5fZ+wOCrSSjx81M62XK8OHPlRqmD5LWoh8uJT7dea2GxGHCiVammtFb68ldof9imAeC
NN+l6ZwuEzgGSNqIQN4V5PxrFpvGUzhledt9WQYzbxNvONxmUutVXQDGE01NcSlbntiyZdJjetlZ
JpCuqn0wTAZfpp6CnPT02QV8nkoNmjh5jMV8dQAzSDwYMNOqipe8S/1QwUC3VAY2WVY8DVvarqs5
CxpwW5nemWQVhznxnU0WP47FOxp0k3XtqizE+5hica0IxnTrInwK++1hrzxRzT3WwS2hZwYdaigW
iECRUnTPrVHWFxNYW2p1nvpwPJhy3h83WHar+hWl/jGEmuGXsdOb9E5ZVM3F2YIBTt5/sjNMvilf
c2E+MMe/myscAdP4tVmYsVn5Y8/glBuLcZYOpbx8bA2c18IkgyBdcQewUmJuPus2rUPjKGF6Xfll
I+hiOZMCV/XIwuoKxDjH+8UTO/VosChGUMll3CvWerkUmcxg/7HrcVQdFfkOXjRc8CH0WhpcR25I
VBNX8dyE4VuPC0OKcXOFXf+M0Kouko+aSYBRxH5VNhfYX+dYuBPk+kAc8VG3ckIm3X7IITKG5UWX
yKNMjH08W39Go7w0YcpIYUw+IG548+ANtTKyo91Ck3DlrCNAoyKlppaUo2C1jrBsmgLEhoMLGuEO
5hhIQH5VSkIm7vzQ908AgRWtqniewjEYJspPRfSYQpyAz1V5vuQ/gjzuko6rqrVf8xYpW+ZuNkXH
TsZyT5ceJP0UGtqfVrlkRQMQJtOQToBrDJD3zWylx0XQZ1dDaoI0R5GOPO1bduj/OaD0kY8LpEz+
0/S9XqF8LwYlW6ausQ8J4UUmy9lO9bwE6Y9h8uGBU2xLADMH0pamQQzMLr0Nzc4yqd5mFJQHseSx
11tr2oozPsbmfnUTFCb2JPfw5udhdlIQxmFSG3o4Vt4pypS3mNrDzvtFphViDrf1mWAVXMwetPTQ
bgc8DIGl6iXl6exaL4mMyyCkboLn/GGIqvaAGonwMWy0ARQo134P+InfumJt/boHOraTrZhbTKVe
nW7+1FcSafKCJsbYOo5xrAk5MpYgrvG1X6zKzonFpfDZvgjJuyvyA4hrfZC2w/xboRXi2DsFUDMx
NIT0yQmRIynPShljcdzgV0U4C89wJrWkHukiF54BHWxNzRlLgoBYgonnibVJBgdDxjjNYslEV58O
0XYoaHkO4ruy1dv9KjyYJe+kFLYt7/eb2oKBQayXTiynnOrYaA40a+Qh/76c0zrcz60nZXnodWb0
Ik89b6dIMIQDLN3e1N+qR4ZB6gArQ8gNZTjOEcWejMzVFbYKVemWhl2jop/56+NS0vbiFPWB1U9M
e//68+n2jzDYY9LN2oKc4FBkeIvoTUjGgSC2h9/P/b76PQhydap49KmPSAymVDF2CDi9MF/fFLXr
6VzLZ20kwYO9QAKCA2SqSoMhXaWgPBmGV7FLgITHbVhI+asPmJoABQ6HyCBNakkQwEOhZzfaDtHK
AxsJc1CCDR9+D1psYMMrpLv+9x2S2Vu6GBktIAGp7PTRZh8tpYmf1MpTLrAsejPR47ZkEHletyLr
9DAK3ADU2vRetBuJHnldx4rKSz6Zd3p/mIgw+6Wg/Y/Iev8NGt5/j8/3/xFZT95opv8VW+/yPf2v
3UdRox5rv/+Rsvf3n/w7Z88QIeZtGhDEUvJffD1D/g9oevrmVK6jDfwVx/+dr6dq/4FTH/YKlqFI
yKs2g8a/8/VU+T90SzNg6ylQYJGTKP8Tvp6mQEj/JxGXYfCb0Gkx40RU8K9SNZUlO2qYI+4Ag4Hy
9bNSxCgNPeGpOeW7TWcl+41xCGU2NiJj+w/1K3rsn8nMKvH7xvJr8WcQdeEF94khDCQdAUlQW47G
IE/cWalbCC5WqzHRw+D6+zq8zwMoRn75AddfUQCAtoC4+En605AnZOytLXr0H67Jf8JJ/HdJ1fYe
LZPTpilIcP5VhYs6YpHkwlyZThvP+MzexwPB9qZyl07q19AOP4LAk15nyZuWSPf/9R+HbfCfnGGV
K2Voqohg418FXRWsuwbJzrozn6zpKP5U9+2V2CjxvfeLHyC8MrSHH+NBva9CVz3GuMw8CL55th5M
Qj+uTFLVmwSWdmoO8kdxWcl3AlXsLklrT7ehdjovuSwfhDkszF0ejDRYU7fazV/Vc3xS7gjbNMn7
wxZZIIor+84mT79T3yBwVzahRSs/c6ZSWg3bJt9xeG+eiqdxA8b2hDEVhmdYLisbgV4Sej7yfPA4
OGGA7It/ZntUdsyrzMYlcBCMxHTbh+ZCfQ5LIDAPiluQqCthJPSVPvJ2/Pml/MFV835lfTuTczOQ
i2GPH5G5m07DNfVE00+/lx3BxC65kjgpwNj/kY9o63vksVvWMta9n0wLBsMW3OITYRThLMK+fR9N
t5C99skkag8PA9nDiid6RF5oPYVdkKe35Q5j1+gcQTk0H6tb9h3hLgmcdK4eiVu/Nyl7X4rpUWS5
T11OR3RaXssP3d8Cv8mx/EkbB64IIzXpkEUMCZ0o2o2mP02cEBeqBL6BxInqy+sIk145rwT5EjFc
ijdV9MnfNW7t+3TUP6u78NpX5BijNqb9HfFviZy4d6z7JBAuxWG6RIdx3UV3OoGBpMXpuYMoo/7I
D42J4ZAd3ypX+Um9yCdXj5gxkSbns0+9bPRjyFa6S6Lmq4zBZ3WXPDJMMI/q4hoEQTEu9HqvPK4B
ued4HTpWihuTTSbYn/BcA5yc11cSzCy3uNLPvMdn+axEnFoGYlA5V9hXmg3zBFLjaZZoEYLlaL5Y
hHSqiLgJ1WtvBNvOF5ku/Sq+yaOn3Ud7g/rVAFSHk+pMEpHoI2eCWGEUm8YJVou8Sz+GPdj7Vb4H
GTafok/9MnRHcODkJXwybytuBJcF9XjvDsS/7/VLcZ3A0r1COVFnqR4mS/Wu/Jz8snYYTezyV8tl
PaFIGZz0bN1Zz6TTV0OAAh1qhVPwdBC0SXw4Z/MopwjInOZa7fVrl/urxhSKXdQ2AJ1f5e2iQRqm
TJTtKXSJGv/QdwTiERLlISNDkC6QH27dtANyuPjMYAttnDbtJY+WRP9qnWV7g7pfesZ+ZD6+ciJt
aQpSYofDeocsvXXaS0Ee5T4+Z6lDlGL8pPTuQh89eiFZ3YwAIw8uifQnf4o9QLm3rLXzgGS43XwH
eAHXMna0ffoE78XdLbv4Sd0si226guiKSD1CF/UYfnQ/QncYWhsoZdwvL1SSnmptQ2daVAhHwdIS
LEawI4khHVzlqzI8oaA4928xSWK28bbciy8iaeHbbONeurb/Lzkb298/7z+YFGqoemCL4ykkaZve
4R8EU8yFTG3SkSp2YHSltQZyYfxK/v7rZfjfFuHtz2h4IlpQO/7dP69thQWbZKnB/Wt63P4EET5A
1PP32gEx07o74tqwxf9f5v5/su/I8r/vrpC7ZfwlVCS1v9raf353StSo+mx13U4SihdlSUIs3JFs
1HNERqSuCO8S+qLcyn0iyNII73vJ/KiUCequjneYIeh7tV4eMRQfd7SuPGo51sgDzWmfKOIpG+Yr
kp/WacyWoGFlgWcpJqpnzrLpt7JU++tK/5Qxc+lnlox8zV2rUo+ikqfXclWakzphjq+kxiHT/bDp
ume5HjRHN5LGxrDPcvKyIk7dXO/7ogh97nJDiJadzFAdY6enHjz/IdI6+WwRJ9yk9UggsyHYrcrM
y+q70wwPKmAQYDihWL9ZY7WPtCvpVoafa18DBNgGvrzf6gIOC9i+VIVfNUxOikwKFIhTTAtWX8/A
NdSyDQQdw/cJPmFtkWg9Tcy5pHK8+/X357L3LAemXVqd37SScEAGsykArRe5hlqIhx0YcZv8DG2f
XWQUTHaCq3emh+o5GRuyVlc0ZJUM6bwibS0zsYlr2pu+pZ2JS+HPCaGV6kZNFCrzR36Mt3y0tCQp
jVsutKN8Q/EiCTBtC1RTt2g1eitfkDOE/6lonPvOOG/qRJfZNxufoV6XlpA2cPzPiSCCi4V5dg4R
PxwMpESjLNBWa90+62gBJmCRSvhCkCQcyPR71OSPiP/XrsziT7tFxmm1zn5Gilw69mAMGJ4iOETT
kOjPQ0I2t8oUGDvvmHxfioSRaAWpxXB11fUHbY0eRHjRaYZrkRnvhEW7k+Y/+Nvcr1vQnUri3azX
zzUJePEVbjFJ1HN3P8d4uYXRo0xiXmrOjb1yA69bmJ7WvWyv1cmTcD7y1kRIfQ0CWjQDi2oigXxh
pu5GtoTSGjxt1RUIvTIIRDF4MIzRIKYRtiTaUyKvZ2EL/FMtrrQJnplWQiDkqrBrq9ZD79Q5SiZ2
djtMz2VdOCIsS2euyRQU5u+FW10U8se5lv/QZNOely0LH56YYhYI2bDA/R0IKhz0O3HLz8OmKO8v
I1dgYQ6Rb3a0K/NLKGqEqwzTQ71NxwkYNXE/qYfcJTIgKMXB3a6ZGAr+nH9beeQbKrxqAkwnXJba
NXd6s9mpdzqj3UKz7NFYnRKSEoaMLsMxiLMhPbhhp+1+AE2GXMEU/F2jxTNaER00aafadxp/rPPD
CvVKmccns5tOlhLD/IOSwezXyFabXCPU2OyTc6IfC6PVjwpM3CApGEDEGnzxKDRkZlvbptEOyikE
CxyItLqg902rjXP1G/9Ya6O7lFKzl/VyIchh2HVZqNa2tqVHlk17j19hGKhVFLlzlrYObpTSAfW+
dKhxFbBrxcQxGGHAbhnHgzR0KhTyOXTquvRMiUjzpUrQ+wBy/x70DfMmqIiaTbb6OGh68y7sN9a8
oHVuKnUkdCwKIZFkloEWTtnB0D/QkFC0/n4qMV/KEcZABSP9+PsZjTn8316N8hdPRIq9IMiHEUki
cAm8TphRgAd9zvI5b+GeGFV+N5EswJceE+8OFvVii9f1vpscykVKAAAatztXN4ZDCVJKh5IxfJOf
1p38ltZe57bn/DyfJWiTdnfstjQD17pbkWB2TvYGrRe/ydMcO/NPG5BITIVwUi7mm13doG+KbwKc
5Gv80Z0YMqJeIqC6+gTuv2PEiRO6/Mo10l/NY0c2LPQeEq8N1vmrUQcGY32N6Au3ICtFcjZKi4p2
3zEu4h1sYCjyEKla/UA5y/ydwaxJgO4NmBn/RHLb3ySIs8ZJYk1QXYMC0WGIo32ad+Yfc998J+Nb
vLoZscY9OA0/OP40iqc9TyfGpdhlQJwtM6oeJ4PDfUEE+lw9UshHd6Y9PxuBEYjXJDBQWrCJlRQa
ENje1zRgzv65vkNTMYKmw1eUShv+I2WzK+luf+x3UkOr4o9HeT5U0SEfWUAtx4QstOk1Al06TqRp
4xs/7eA6MuOXJ0/pjhIys5S346HPsEJHPLcj7ERPgx2xkczgG3ioBWpzq88Fb9LvNAmpsJvdsJde
j4U3EbTno0cyJhYE9hOHjN2Z+FvOIbytl7wPalejOL0QPWwQrLEn8ap9letAIUB4YoriAL/lwOvA
bFeGOMmew5mEd4YyiG+0TZMEJ2J65RxnPF9LwOBjiwPlfOABOMDhcjack9x66A9kSHvJreJsUV1+
a5hmt8f2s4Ig8Mmv6UizZRTNMn61IIc1Nl2IXt6j2J2tN+HCEmZdNO2gvwm1N+64LQphzyk2gIaj
B+Oi/mEmSCQ5LVlf45uNySk0W2pG89G4lDjEpgxmj/ofzRNu63OIPZXdvQGTN+V9/zi3Ln87eqf0
fS1P9X78Q0+GHED9Jrzgop+Lj6FyRNyeX6anBJKz7liYx9mIl8gPmhxAw+qp9tuHbcLQ2+YbT4Dy
WdCsQaRiwt1w0Wg3neapiTzV1S7Zk0apioJKOupo2Egrd9uXEXbktKv5/w/8v+JwlhHqUHZzqlGe
YalmP2Ii0TS20QTNE2joEu15m/zqcbyrpFf02qUJKfkUaaSeeylAOt9LI3nJWkc7ET6DU9vBpAM1
6Wu4Uj6/o8kQxNqlK4bPQ/YcrQEMUT0L8uEofEKYRQcu7QYS5S3UdE5zsa5L4YmYYs3neT+e4IlX
kc+dS9aQYJNbehwyf4Yekp0xmaKyyf8slpO+itYpP4XQemHSMUOn2Ma9CttqO6SbYw6A3sY2MIa0
l9UhS3oc0Orbwk5mzRg+sa/flR2debwrZyaibvaaB73uUAzQgE3e/AypNrv2WJo6EIogV3Yb+dJB
nCiYzmRyi2CD7E0n7MFGaHdn8HNudpbm1cvfW4HGxZnRBd7oyMHrs8cxoMrDs85yhheMupQ5YCC6
x2fnVfLlQH9CWXi03gqRGYqt7fNz4itPJbiCZ5yOmF+tD1PhEQoi2s1dfqOfeet9hIyYtZ9JQjdg
cLnQFow/MQYju+LC2O91fFUD8533cKPThf4cH8YAd7Ko5l3nhbt61h4R2HzF0mlpHRHKYOWLl/C+
Jz6eQatNCzi5tOX9fXdlYHzUHgY+eDVxwLXf4313DAFSKBNuIXq2gWYb2cxDuvhmAG4e7i3f+pS9
4pkttL8r8f06zX51iS7t14qgFLvFM54T1hV6hkq59VR/Dq52ZoVVH5VL8pQdox1Kqkg5qIsXQjtd
4LjjGnCq+30t3uk39Ww8VM8F4cfoTEq3jFzYhPghtX9oDRikHdu99Ar/Y73S0l3YYYBC6BGTT2Yc
8B6siPwpGxaGgZUWer3CrcMD571w1dfmCAu+Vr32VVI81CvZ1bxovdMSFS4EIyI3YTdLPtcpjH3e
S5XdxPkEG13GBcGwRxCFwS/PwCpIWNLqRFcp/emaT6oKq3Gr/qTe4keBobct+eZNDqwHiZBUrOfJ
OBVR5OCq5iReO9jtPpZdBaHbKdklVATWpbm0qPtU/Gsdxpjmz9i6CgRFm9jhr+Lyu8ypXnQo3kFX
Jmb470W0oyyCln9Havshu23ujdIntOXUvEXTOXmfKLzy49oe+thO+6OJjWCun1n8hwXqyzGcHgfo
QJHwY2/WjIZXpXesP9ay0II9ZofxYfHiL+lFsFw6gumcv4FAKK/SFQBkRH58zfer39ykHkqlXdyi
d/YlFgNF+bBGfziP1+oeKr721ftR5xQvouiYFtoqx+IETAS1XXhzfUQrGNm65OVPc/0UmVThTqYF
FntL5bOpSKx2b+l7bzjZldz35Ta/huGDAMucAnSvcMci5NIY8XnrYIfvRMsjdislr/5snqr3Kjyp
z3VyzxC3PlraTtulb1vhKfjJx1xhf26PCYGYdnZgFqpgW+ONL9Ku9tVggKxpM0FsdmLQ72lPh3OS
uXEbNLI/fJuai4KOZTNqYJbZw5v5ICKJfSh3aD/ehu8eZh9VwCPuFrDbFIj+uR1dRK94MkQnvKtu
qhPd16didbIPyADNj+IP7zX4xg/5CB+yciuI56SpWznt43GauKVtLMMaO7khn7hD4otnIHHg3vKu
MuJ8YlWHj1/yW8HGLtmxfWBGxi6i7EwotnBlbesKoPSh+OI3H0jQX6P9DM4MxDoHZPOmDdEUTvhI
1H151O5rwJLYj/Nb8a2sVLFe8a0ZaHluuE9mki94ZukrxgXF1Hg36vuQbRF/CxW4JVc/x1WkORFt
NXpddTjBGRsUOVEdY18QLBrbCfPQhqFbxmg2pwRqkpZG3TNqZpsMwsjPlG31vNCgv5alE55b5adr
v9rYbe94Twt71OjApP6mhimvLUXCTSmxbHRwS0QJ3Htt61mZU7+lAzWurX7jM99Aq81oP+zhaYsw
RVf6OJ7GP8bX9M5sbBuQfzbfdI1W51ZIq3863Z/ZaCZ65gNYsvYCRYc9SywdKTAO63lxi1MRoOMj
fFK3p0tGmdEi8lGDSoBG5NZH5MHNJUGraC+Sr/4R95SISdAWTnRUz8Qy9jbLC3PcS/5W7tMgnp3u
c6g9A1jzsTki5iIrlp3iagbNBT2IGMzf47d54a4U8LR9XM/xufyyHqNrfy7QGnxa++S5PWGwA37e
PM8LIo4fab0jrLfMHVqvJd2XlZ20/vxlmEHNmMKilUFewY0u4C6UFIozoq501HkRj6uscp7nRosO
K11srBnicYpy6Tj/fgHW7HkseiEQu6VFycBuO2xf/T38ft/vq98fM6aIhTzLOhZlPM6tOZHIXNi+
uzJWhv/LXR71u6lI41snSigsZsXF4ttOYtaZvulU1xRb2TNkzletRHNQ1LrkpjPCf8SWhpZeMcHi
wS46WFg1PGmN4LvEio86frGIxXuQW7UQ/RE14W4li8oOy0Z1+wxBrszAH/wISemgV34ip1RUgtH7
4SJ63UY6yVo8bkNLA+cM48jr0/4NdSfm7UM3PUjYFiZFmaOjA2HHjCl0egZbLlwFVEVy+9B1iulW
ofkhxyobl1C70aLAKIaUHbW57OKh1eIF2AKay5g+YZAZPyeJrzWq6gipIflJ1BMioIRwjjTGxk3J
Vlg1VX/fUB2Z2K1YFvnfyPlp1maIYmI3HdWBfb3OVoAUczrGaX4TtjDyUZSwM+mUNx0XHggJ9SEd
snhfLiCZqpDe19V0MGvjaLA5QTQ9QodwJUgn1I9UyFMV3vIkfFeVrDv0MpynaqZ9Tln/UHz6OUyl
jQQgGxVpfEf667u+FnNXVlcgcbnIvAXWjG0tFBVFr+6jyXqKCyN20mTw49E8dEYE8Xp+1dF+7pES
MCfr9bsw/ciHlrG1JX2rNXpSbTRnb1zSNBDRb24ASDqoOYL/TWmTIcBbzVpAG923qOLm+zW6FWWp
vRbDayfgLjCL/Vs5rMDLmM6l4WOj/UhC3dqQE57HOGdfbTKsN1vrB1voo9TNrS0IIcgJIuiwQL7Q
zCpaIlOg9V1fhN4cd/2soJ0X45811ICR6IbMKMfECCutECyvGdanBs/43ZDiCtfgWUHU9MSEIZpe
lu2PyTLdKTQ42YIsPs+5Zrer5elx76uShYlFKmMtF8s7sQaeThQrWDO1crIS2kgLP3h9mRrhZUQD
QSqNN1oKaONYvfQ9zdjvz6I8/RHNfSYha60hXnfgaYkx0/Ln5jXXxc2AUnzEo+21nDO4hB72owJa
E7Fh11lW65lVOcZ5IOI/ML6ksHupoLfFBQ1xXVKiKlX/VDZCzuajUGtP1mc7uxIRu6pOaYxI8mhU
FMx1wQRBJYFTfbNy6bUdQBwzlQFWj21INi2nahz8qKZlwIuJyqpJDC/JUe+2RbS/jzWGStVCRwd1
N6ikhGamE225MTaz5mf8qWmbDOQDhviW1dNnOrPTmGUY4CBN69GjousPrTyUDHrI2VbTJxivcHYV
lpRcpFuGtYHhZbJCFlMWr8G1YWcmDaSJEkOVUWIDMKLHYVbjwFCCkb407VEUSIJ4m9mmus7qHSF5
RPX5QfoJodmSkXlm3+/lXMkCpUNnlhMOAYcd3EKIlHLfNSB6CRNElkhPWQgDbkMo+grztmioryZR
8MnUPknNssFkKJAWDBFiqb+3pg57cXF6KtQeCaSs08kY8JHljrFF2DvpVDFOFo1oVy9AsLrg11J1
Uzi13J14LLYqJa3WqsjmsuEF0yjqEQjpGPWWxclqnlFToNks0zejxw9JTcPlopYFIjLzEReG06p3
bkheoW+W2Ixggg3nOsa7VBAWN80W+VozBxTEavR1K4FoZihOZq1kvWbzQ4odiS3l1keT07lWcfE0
D+xII9eKDJPWXmYou2rWXGpghr4Pv2NddZVxeKmrNHW6BRsKPU9Tr14YrInqfOggz3XyO9lcj0Pd
v4n6MZLqC3ONXW003AB9923NDO4LjNC7hgK/PFeLAjZTRGfnvjK1fdE0DwTeX+a6DcZJZ9LWi9Me
p3nCGg7WIn5EEb4ioPKCDTsPbi9qB/qb/C0T/C5j+ttCFc6rUQYehUkZ0eIsbx/6Yi2O1lDYd3Hj
lARkEi0vn3p04zZuzvSq5nSfmPDCszS5ib+8dg0/zIax71wNkPWsh6hNC5/sRTbWrN513brv9RHW
eiseqxbeYSrm9/PYv411SmhnsVKeyIhpdWqiohxvlYChwTh4S6xco7E8Qp24TphRcDWGzl5TWkmp
w0rNmP28i3VH1fhQL+R2F2JJQ4ATZloR/Hcryw23soonfPE2fy1gtXYaj2SLPYkGtNEKYXWnSUEz
kf9uTBPo7ygHHasZKtYMuGNULtIqP+fjogeJmg3wGA/IPVckWMlRilZhn4rSrTCpQfO+fprmnCZa
7x9mBQQ3nIzbsFl6LCoLvGwFsJLQRA45fROz1kilrRoNLejC2s8axQ2TeqcoQpDUAH1KjpV+IhFQ
m9dHTBsfBN7/cwJ4nlXZa0YEMTtxTLXIRiaVSsa0DTGuOiJMsITNw6AAQk4V1qlWTXxEDbDJOvj3
faiz7QtDtU9T+o4V0pkYQVIKy3G8ZvDsxxRhoQ7ZnEtiufE6EXDOXMdZAIDURKY11BcU8hbWMTP2
IVVNSr0o7YrK3CNgHjxTQL4XE+8GOK7j9zRDlZUX9MpYV65y53Qi118P0c3F9GVkkenYMwl3i9oX
e61WU7c1keMMRYVU2iiDdJJ/pmYExs07Z3ocBVHzTF13miWldeiGMymSCZPd2FtVvKHN/gFxD7hm
j0XKYO5y3PfB37XbVLDl1uuwT2YMUDlFDv7bp1oPBbyk2GwYWuV58tAsHU9Mp73IaBwcMSveslB8
mtp4CbBPZFBnvRh4pvryOPuaMoVOYnXFfoz0VxXlkdOlgquhm2RIUxq2RAwEl3vyK0l+RVqjYfgK
JmBumLUm5/erIBzjen1oMyYQLOya6kk1j3GhTo8Yg6P1MKU/QzG0ZzXtAnD8jZpcNz4ejvdRt8fJ
5lOXEyylSh3O3/KTVlHsm/po2iFnqFJVb5jB1ySBii1RY9nRO/wokR06RvNlNA07G2xLG5f0wu3n
DrGXLxUZKTBjCalWlp5CcYhO40CjoMKOqMKBnIg0eciKdPAZ0Aw2VsBYJDHKzmDR2auf5KHlzkw0
lglcI+qNs6xQGbCwnYlIWOzBuuGBS3oK1lRBUo5XDD0FE4mEjBI+WNtSPXTFpB5+X/3Lh3NeLXvc
rOyoyT4TJkOepDTaYTLjfzz8fs5sF8vDFPQ9SsPi8HtoRp4AFiyUpzVVWyjJ6LKRiHR6+aXhKu1b
mSW7oyiIGDhE/UGLRxC+OKIplWhkU+RI7jwKHqQqMM2czi2q+8MY/W/2zmNHcmTLtl/EglEYxdS1
Dh2ZGRMiUlFrGtXX9yKjujKrbuNeNNCTB7wJ4RGu6HSn0eycvdcOiqNF1UnOXjFINH9u1Fg+aJnp
7CYPsX0DJyVfGRI9uBGa6O7nTZ6jP2m/eDoCeu2vDa60lTURpBTP4r9FAZgZA7tTqXbnSPGY9S5V
MVPm98LvjX2nZHJJQXF/JDn8f5HgfyD6zbm2xm/CgH9B+l2jPP/RFO373wSCH8/6BfWzXPR88PI8
c5EJ/oL6OX8YpktQp0s6lUQfwXv9t0jQ+4N0ElM6ljRI+UIT+EskaP5hEfIjweGhPlh4f/8LqB9v
83eVhvB0rM/I7qEOzmDyRWH3m0rDDBOPZUwuzjljcVipdel0tXkmSdsyt2PjQu2GuWX+8IcQ+Vnp
YiLFc+5j53uuYPIFPx3d7OV3EQLcebF8u3Jf+7Jum5/BaKXF++SYnfad6wiABKyN9Wkyp2ZaDWWH
ob5yXZsVNNQlVklFaafNUy2d0cBjh2AhMnIQaXFThuowVC15e2FQ60hzXAB2WDkUwhYIQkjPS2gD
dwlmrJLoCi2EV1JoaL0soQZ4uJ5XFWeIIZG+og8+lneBqnwTUgLhIXtDdZRt+STBTCFJ8zeklGh1
yWvCqV+nEpgIWZmexcwpsCKxT4ld+2GMA9XsptHGYT2EQcZQXA1U5fGxKLCHkWrsy5gqkDJ3KkeB
T3uK4Pem4d3iUTTHMJBk2xCBjSjx3QmxAB+ZxYMVFU0qHApKCfS/Psxgi/mh9Wj1NsgRc0KZzzxV
B4s2AqLd1YWffMWyr5Au0EkPr23QZRFCOcdn8kOAUkpZZwpZbBGp5/lfENQ30U74DSXhRpoUScZI
H2esrsmagzwg6ly2M3r3agqd/sWE6WI+8UCv/G6HQ/gSoMX/JqZhavYNwhPK2HVdgjmWiFzXozTb
NztMMFCYWHhumdcWrAh98xmJd8jkReYBFrKZaqNyUbhr3tbAIGBYD7mdmuNKF0CpcD0UebJuKt95
UU4J5YEpZzs8ELlITS+EvBpvDGMU+qmu+ajIGs0EyaTewCTbWqQSlPfT0MDRiWhC56u6akp7wzyZ
Wpvf0BDfhSqcmpE5T5ffeymL2J/S6ZkYIaEkTnIF5NCjAMwskQVgVDsUGLsoiLRzFtjQcmC1AJe2
4Dq6JTC5zqEB4TU9xXSDhfE+dvtKAgPGNoXOq8mCW1AqCBVx1GTGDn5zI25l2elPMRTNeN9DNKuu
KTi94KoNweC85lLzjANLKNc9+YwoprVWga0m+JWi5FtBIJk0/c3uZ0DmCJTRpr19SqZA+1xa2fjU
AQF41OsmoGQQyXWTWD0aiDFgNVTAI2ilxNYuKPUMbRp9Ty0jedbqpt/3uRHupdHje+zsYE+IsTxn
wi0PRUOUpedm+d4oh5a8KA7z5NrECYNErLdh2ppnq9araxRUYj3luXmnJZO28SJteE5r29ijFClQ
LlTIC2n37z2/zzaB7tgnv7KyYy2D/smuAlqArRzhMeigzJVpHIUfyFfwzph+QGnLWzOZP6ysH99V
k9Y3S+ssMguARfTdZKxzXc8fyhxRHQbEcN2HXfMAf0x97VK9PCoRmU8hchIK7TBLri4ErK2dVva+
GXr9c5aDJTWrODnaI6dKqkJA0l5UgCegDrfKWHsfmigg1NoDPV9rdnAJCj9ywYXq8WPKCHlXT3H+
lg8WWHDlIfG0a2cPNtnfOpICXJTPYhlSCA9NbTQHS5X5g2cyuuArrq8mP8V9pzXkXk2JvO8sX3s3
IninlSrK1y4q23tXMcOqc23cpbCA76Z4RhexaGJssNu1lJF1L2RL2U6GVnZLZuZeGMfiZybiHCh8
1tz0AbkUnQlE7ETvZMbRaibtkyin5tp2zjyXHkfYNSJMyvvQhGLoddTwxnEINqwdiAI1PermXelt
44I6GL5Qs9mS906rPuY0V3pLgcqu1M72TX0NxGOkTj6W6CEDwHlG2nv7JHPNrdtIpplZNaefKkQP
vZzyb0o3Yn4hguFWqPCpK2r7Vg+yuRVVWGx9vp+DEZWSGKxkOBplq+2sJKYWEJrmqYr0AXYf3SGX
mdFVi42Uq9WY790WkrifeQ5+Tel8q3uL2dpURRdh0vrL6lKjCmuW+95lXWJGHsVxx65vbt0am36E
3eo36XgNlTtuDUPEu2oahn0bA5z1isw8SVDw6zjjHLMt20C7Zxl7FVrOFTKZ++riWN0PbizPbThU
1zahyWFM/fDgZ6K+cQwchmRSwvdJXxR7j2RH2sW6fcBoZGw93zWQblJGKYyp3IkMdExO9OFOC1gA
VkYxIqvwCZyZo7QIYVOnkBQAtCCy37WMm9sBx8qGsoV+QPjmX+mLdbvRdKiGWyA4Bs7oHTEL/h76
A8HVlkiu7Vgb39Ogr28ybgQTAAmKxC2yvSvCCEkTfiQtm7EEbj/AHEKGGE/k76rYxNfoKL7xceyO
odbLQ54RBW6SRHTRUMwfYTKyRnIy+yWp8edpPrZQLpjOvvdIXcra1jr5GuHfnN4Mou3ob2F1heuS
FK9dRfz7z9ASwVmPRLLTJq1+dF3qQ0IqfRv3VNPxjFYQiBE7JZNLK2GEvJVlXnxS01Rv4k71d66W
ghVTWXfTGTn2kx8nW8IJ/PU0EOwUW2a6zSMn32ZiUjuphfAoCorXyLfNjsSFID51TdlcSy+NNplu
KkprQIkHz6eyX0z8HFRXz45GCLsE5mKAAIi6rRzy7TIwVVsytqejAoa5tSd9JrKm8cbxYoh3OmdG
ZuXjLs7gYw65x284qmvIviTZ2Dn69DIWah/22XwBAc5B2RnqWyAkSjggoXQZgg1QT6pS8UR9q5fI
xeNOcA2l0A8iUKlHTYu1tYSveZj0wj62Y9TuNElyIVV0HxIUw0xjetrB8Rq5JXB4QDpuK+qydgdg
YEya96Iuq00sOmufF4NprdJB9c5aq8rwobMhrsCBxufgu039qVQIWM1+Km8WENB0l1iW4ZBo0/cG
Baam8a9DZLX6RkRBSqUcwIykPz300wV7DV2doZps1CjWVIYQDlBzbqy67K9c1NNibeohkzjbGhFy
ZZWhol1MvCCihrzuRuljjw2UNoqLQqv7FXuWZSDIXKb2/9eroP+HTFCopiHg/6V7/pflzfo9jX4W
dR79bX3z8aw/lzcg+v6ANKg7ZJezXpEWpqo/meW6Yf1hCYnPyuPK8rGG+e/ljQGY3KVMzILDcU1D
YF360wNl4pwyWfuwKHFdLD1k7vwvljfGP4j+gt3SDX5KtmMKk8nkvPr5bXXTTmZRVkoNt7wnZo3E
qB3TSevS0YPYBywbXgpryI/KitxNFUmEdJBmgeZG5T7y1VPnQ7DPRPotyIpLh3UVf3V+i2x0ECEi
DiO/yyiwnXxrfIs0t9wDYJ0VW9ah8aj/ue5wl8eklXuta+9++yL+BwG6BPj+u7h+/mCWQIFMvoqw
UL3PqPbfPhgDR5l4oepuAVfoeThdG631jThrCZMzyC+F44QbnfF3n9dAxZRq3EvdD/qtDK0fbTih
IRiQNdjlcDV0gr5MpbX4sTv7WiflVvS1unei0Fp76DMP+kAFsHb99Oq7/vcu6aODIHm6YOx/djK6
zLrRYG1AJX6mFtzubZH/bIuwP9cI9ldU87YayRdHqrfx2VR9fE7ahvg0p3H244jtBgaYfzaJh/Q1
jb6O35kvavBglTlkVYRbmWsB3T1Xe7Kn0jzk1thh04GZ+++Pqf2PQMXlmNqOTf4DLjzAPv+IrbEi
J8RiNra3YBrbXafCaOd1oAkpXQXPHaIXWU7jCRk4Oxtp0T4vUXMU/XfXwmDHHMI4N21JSlMCC6tT
WKgKSqAsEwzWl/t6qOUTFujkUaeTz4E2XjxYciyl5WdE5h3MIBtVZ0mFOxgEqjJ3yhHHIBSORP8M
uZMesY0tG/c+zQgIxvs0xFzvGFlxswYdmS1E3g0nnT4L2dM7ULUsaMlF21Q6vY3R6PVn0+FYetO9
G9rZ64jmo3OyHmxoiVFFL+7GTp2cEl18NE4tjGz5mERY6wiNyF6N9lZJVV1MkIWLZfjXpvOi4URH
K1r/++9D/9eT17EIfOdXbnMOm0vszW+/cQfMaa+VaXPL5deEhLazm5AKYnRAnesQlwvU5ejcwSa8
Dp0V7Ylw39p+vq2M8NxWMLKNXN5UawH9aHOiHzVMxhsIBuL13+/n7GP5zWcpnDnklNgdkjvEvJl/
Vr/tphRDYJUN2bjCwJATJ/Ka24TryhDUsBpt7z+83T/TlZb3I3dZsKQEHeC4/zj1YXqNU1WHxW3T
aHp4p+k/qjahys2qbavXunUb2wT1ojl5TxUnFP2lZmN7qjjjpFgFyhKPziMRIcFra4rsKHp675Xz
NQZVnraR9lqEKZAkGEPEyGMib2hLXospw/luOCjShW//h2TvZaz6+wHkXDOkwXqW1i5Xk78fQIeQ
zzDIs+jGiveNRkZ4dkJ+/IOr1wxXJJEHdoKmxpHdtgGxfTEZic71pIxdbFePUWQE1GrDbavzJHNk
NGxK/X7ZJJb3A2qdczQjTsFRJwK1F1NwHibisJuwxm1XM7LrfDqg/v2uV6Q7+FWPKw95C31+/QQp
WD+JiIjhpnbSm3B8aglTjM0oK8I1MAOiC8H2xcpB4pG6im7/OvCmhiGgbOgDo8GEf8japE/XeuuJ
LYT3Aed/aa61Rv1sGxHetBqiHlVoa6OoUl1c19dX5ZjgF6QkdvaLHAur1eb/IXBG/sM5xQ+JRQ2X
R0AsS1DXfP799sMVtkJFL32Y5e66JR6U5oDsH1xZf+5DjYG3w7ne0+CDUTx+T3Q3/mEiTTfion+v
Ekdf14ll31GUEcekZxXb4pd5JEeA5v78WLymg6mN35VKblZiHgdAt29xQT+Gnkx4l4TjeF+ltBNq
mTISweZ/t3RiUL3y0apQpUFLQRDYzXr9aryPS2hIUzKhvrQ87Rjk+lNvzIkURgWma3K79VSJ/KBJ
Ue1ya7BQImKM1fL+MEygO2jhpzfo9kRe1V+6ZCjvYLvUrxb+TaMZPrEwba9C3/77gQGNy/zT/dtP
mzR2RgQb1rJucVWZPdq/HWIQMJGow9bEietH60pHKgTiQj+LBirMKoj0fTrZ7mG5Y9kMru9rCLd5
TE0nutr9eo7uw7CbSgQ0f73Mbw+RTkwpdXnxX6/WNVmM2Qyzy8frLnf7BGdocEx5i49HTramralS
0KK2USsu/9T6OjtCr9n99sTljo+3XHaQ/BR/B63+9eN/5rIHv94cxQJfBks+os1DKF3/02f69eg/
X1f/ngXuCGuSI7U8Y7n1287Od3zs03LPx5uqMruLdWxgHeSb1qWxPD9seYBv1YhclpvLPctmXA7/
ctPilKVRH3KN37OenLYwyS6aScYowdYH1OQFfcVOZ+jrYPZsof36uxbqMsUL03zt5PQTZVGyG9uX
Uet/dgXoS5WYFxxhPwU1YdKyMOwmALiRBGzCZPhaZiQFxKqjZwoMZz0MUKhE+YI97BY3yGrp8wRz
9+uTgY9tV8jpmiuxjWo92BMwcuaCX67QRRE6kGPgo8K6CiEer8qWtlJA7CPeHONmGDimxuGh17ic
04CHMG2s2p4kyN5H6jK1SNaxqqGZQ81l+CjOXTE89TnDKAvaYBW5DqJ/TNtcd9H6TOY2i05g9dcN
/OFPYCludvS9irtblzjxNTK1I19bu0vs+l7vjDvQ2OM2iamMihYHb2a3mFGUts84DWhOu9HeMIvH
0FRckOxux+n7ZqVvblbPxCwkJhEAZmk2kI7ILF3HVoJIy/PYK9LbMttdlxqxVUlSXoqksolDpLpF
uNxnatOoG8xTMgs6IeCetRYjNa3CLZ0UdajBiRLqaFxkhdgLCvBn+rl0PDuM7enwPZblk2HValPY
xmMc1FcP5xIJJhniK4sD3JT7ymvCPSA7LfefCWzx8b5hghb9NlfdNwcANxGyyb7VU+IyADHemdZb
0tL8L0qTbIcSJjDKIhbL60GzKVIFeF8KAhgMHWLtGBEadNAq+1yHtn3iin1OlEZbPkxZ7bo1VCmd
4+Dw7cXDt6hKHzMn167kFG/HAkhViQAiQMdzHB0iFrWBH1juwif020umCrXKO3mk9oLjEvRjjU5R
jyWX97C6VBK74tj5RwU+lFGdWNqIZAzYarGxoqIabCj3MLvBxWEkDkoeEMwTATh0wNEEDzCKjEZt
nakAGWCKYV13xrF2NIPsIW2EMjH8dDB5pcOrJePvdqF2gFowklvxY47SjkQzB08n6YhFX7m7qldk
PXVfTSe8UEhPUSM9tlznEfnoF2Klnzosg/Ecbm4Bn9D7EYFtevA1/Yz963WANHPXlxYBDTijy6a7
ryu73rSs9CZRPIVmaaxVATMhqMubJg2FUpxInKjR+6sTeDsMo8HJ89Gfxfmz2ZV7AZkNbQjKOiWs
YtNG+MTHgXCh1mJojaf0+2TRY6cuiRmjXU8lDYIydySz7u6msnbulosLjIgVZtV0L0b7Jg1R72wH
KJQbovBP3ODUE9OQx87XTgvuGLBSxEDJ66iAp/YeZdTcME+jP+ZbAOknAn8kAv6Uk9QOHsgKGDi1
CMLy3zNbazcmk41dMBuppMRwO4JGtoPx1j07cXpn9iS7MCDiz8opgU04nBpX9VsyQPHnW8Y6UxZ9
Otk8Vx3rQX2ijufgMx6IKESnUh4m5pcr28MgrE+7OPZeekIJdzC5LzoNj2NrVF/4DaHWhll9MIFJ
rWSGXK/qJwxJlfyiuRy/QdLXK8vE2FkFMIiMEJLVkFzoK9Rb0o90jP3Wk8EMlX5Unh9m1PXa0Cpi
RDz3R99USIZkk2+0yDmzHPoqUzJr5iMdSRuLhqu9apHJ6GcH2IqsPUsxuOJT62HgQGseX4cK21IX
IF8fhxTlJcpxMY4WoYiMkymroim24ocUUkpnjM19Q6ZSXFv4OOOIL8Cs97ZdYhWdwyb91vN2U9fQ
UIE4oNrkLSG3ccWBbGw7WaftpxCO8ZAolK0OhXNyUuqNp9obXtyi0gyE62jg4tJutv006JvQfmgn
w0VGx6KxzbxzPVd5QcmsR0Hla0hJkbegkc16jXN313eucUbbAzJOPkV0BALGw/XcT1xbfgbYsc6e
yERgBtriXmVddPBTnwxZ+UYsAqY/qKRJbuI6di8OAiVivbGfdkiRR9+jKBtNT+gSCz7cgA6k0Idd
Z75zgnVYpLC+MHDiyAEtkBjVPmRWPSUIiMre0nGRBvsMkevgCVAytaI+F/Nn7ZSvVSIeV2UxfcnR
EEHRAj7vxTpYEvtzXQ03WkrbMpv2CkzrznEI9iggqqhMuqioZ20uOSNIj7T9AEYL49Uwkmfn5lsR
ecce4A55MeaTrqUhBZyCEcAgF3Ys2mcSOJFw6FqFda5ydh5p4q1fyj2FiXsnRtEHnaMowqvo/B8q
T37gcsUL1A0HOU1EjevDZwHpcqWH+HMiq8e+UALXiwd1raBJb6we/V+AWayV+SdC4hmk+ZFjsiHG
oGbVFKLiCLNLAxSXAQYIlPUN/vdhHH39M+bvjiw3qz93gafdyJDA/zM/YtksfyZTHtwJurBnn3CC
7fK0+fk6B+abS/Ab4XKT9tgCRTuUXersAxR9zygAfy6v0fTjFXKu+lRxPd1ZmTCAKTsaEFMSz6f5
NXL3oSP+4KsdJ9GmkHp4G9oC/5UyYV17tfalyyClzTvlTBlZLlzDHwxtKIiIocusMurTcZjjCnPS
dwcd8ncjw94XNe1nDRXpFrZqcaHs0l81MTvrhcre6KShY+ShHPqUxmZAeSTsRlZvPehvCvgPNQ2L
1cerdXAVm/Sb4Wj9mkQmcSdytz25IdlLOqWWF4i4n+X8YiSJXDvfCT8DhWi2gwjCS69aeQ0SLhm4
mce3KUi3vW5X3weHhvqoKvXElOc8sGrejn7n4dHX9QehfIxC88OE9cm0Suvr2EDrNqO8vgMuoZ9k
01a7XtTRq2MgeZgfKQn4i7PQ+KQCtN1Ik60zfgQ875tk1iHrXqe95aTJFBVxVm4QYXQkv/jJq6HE
GiONYqe1tQerMvTV8lmskFNG5M1XooDI3Jlc5ARO4Z1scMK7TtQtK3gcnvPH1tPqnstV9SmVAAQ5
D/pzlVQ0dBz0xIUgy7coaD/MDy3RJxAxU2CNSfz0YKP0OOQqqh5TQlc+DrfHbJeYYv9dkxFOXV2D
YmDayVnTUm1buYV89b3waXm1QAWPpBtQNqiEu61LSbeX392tNjNwZray3lE+/HkgXVBM+ZR3j7o/
NZBhw/Kg96149Iuu+3jjHtNHqVwPUwWvIRvYmgqr/qURlQX7eBjXociKb731SZtS473zQ7Gpulpc
irRob/TLwMjPD8i1c21aZP9GrdpoWu1fOk0LbyP7uPZHE7cJwI26179mNvlbltUX19HqzWtX4HFb
XoF0544fnLDJA0jddrr6ttNce4ULqIpH56tLSMGyK7Wiuto63tUlMfRKRFOzQf7INbkxMTZ0h+VR
TPnkuuW9bsWgmZflAQK/w/uoPS77Y/s03nKyq29JarUX+jHmpofQ+94h//zYoRAWb1F4PtwcPb4I
ekybvJXum8OXtTyCOkRNjy6r7hg85Tkcyalui7F9a4bm41NLr8e0E+n6Xcpy+tx6TrkNGfG+EIv2
8bEho5OwbebhfeDK7JzNQ9O8uP9iRwUP5dBOLV8PotjmPglM90Q+mrFF6RN+yZGPL5/FN125Mgqg
OrEWsTaoplMX5d6WHxNpgoO1X16n1bDsVI6NhJtuJ7o8K97ZthZ/7gICZebvKBwoJZClMTw0hhZA
W5wAwZOD8YnpAV4bHpEErVpFnBIPU1VibCTPcxeT/qIwb7wWGALlMA3vkZuAHhNjdCaMx3iUlfjW
a8nwzskjqAfY/p2LsOgqQkoazvwEYaQX6pLyJUWweEC/hYsmJJFDb87LEw0ZAx2irnHiep7SCA+b
ne3mL8udZeEidxlL+9ZLl6g1ELwfr0po72PfC/Uc1419lFWKkSyJxne7Z3JjB+8t9MIdGI7iCBWj
ejEo8C27L+y2R/GTmdc88Ic7PY3katnNrhve4LQkT6qhFR4VLlnB8+7nIRr9pu2/lGPB7ATc9aEf
pPE6OdZh2UWCn0hcC0b9EgObuZcBDozlmTYBZcz1Uvchim3j3I2M1R93oOQ0kEZ8dodWx8JeT3vh
2clnkDSb5SXBno8bd4pYtIvaf2hHlPCezSJNcxvvvsxxVlZNpd+XTWReprbH3jZ/9qEMj5R5ptci
l6zPUD7uYsL8vpQ40nU1Tve0OWAlWCRaoms3TlFsZU8KLvTHXkGPhglb9HcChO7V1egLLHc04XRL
Agdf8mSXxxbl984YVPKOQX/ZW0XW1rZqInkMU9zXheFTIzaKx4+j02CuQNDZMJb7zk2GSEqWV611
HHcURp8cvU9Pg5n2H19gqp0NLvRvboACwjTRi4ihsF/cOmJ5yodEA63Dq+EnBhcHTNj8swMdar2h
ARJG+G3ouHQHegII1zJqkv30z63vYisoEYdDkS2PdWy/QY+EOGzK6lqEAVOT3CTc0iqca5kAhHEd
UgerruOqqh49KOTH2DHbVU/WK/Bofd8LC8G+h3SbmZ97F7fT49jW1rUgeRShj7fPWcFyiflqj4lG
8iFeZ7O3gYs2kCTg7I4b2i9vjlvSntER0qE8LV4KF6ceyGUwf5V5GjqXnD3WgOhanKtjsqoOLAWP
NKLxNhndE4CXN8oYhzR25asywgB9WNcdkMgbO2T65LTIEkY/XPDT1CbV2a+c8mMTAKRdoUxL5i8t
P0HLBtC63BwkjGBFvEA9VOHejVD4/vr/Px+3PHjZmHMiycefCicMzB1gdLzy8gLL/6eu5j2Wm7/+
yTDurQtogCtFFA1rJyD4p6SDB2sBWUbFQ7nAbcYrrwWvhkjDbZfkr7mD3QOHzCxga6d94bavUYiR
a8Ap42QpPA8cbESzlKdq3iRKMNctgZKMOTEC+JR6wJ8RB1egJ3cnstc4RLvUfndaMR41T29PRZ1i
wrQKTL84CrgIDPHW7e4ci0ib5QHdTMxOSOI4ZfNmuZWcBcWpgzkYT0ho1rIJm1MrfuC34AOFcwLE
shmJfZikF+L2oZNPfOQ2VBkUv6r7HDVBcXbQVRmk4zQO6UGWrO4yB4hbUKMSnA8PZ1lDHC027yKp
sVIAgMei270sH47qaHnKkEKKkpGjL6ZTa31NWl4Vr5q/y53oRe9KXrtpn0U8G0sTngAqlmOlCzGt
41a/RDpG1eV/y715wxTdRgoaqhEnBJSW0IG2kIMyZKKAUNtcLzsWQttGdMoqrkjnCIgpxo062Hum
Y88N8YQrs9Huw8zvQJoAlkOGkymWlvAot/rMJnZdUMXlaDZATbjwkqyMlZeo3pOfhMmG6hVM1/kA
fLy6rMlXWP7OiNxYx4MELme1R92PDw0tQxQaKt8GDFW0WAQ2V7rWG1tScoijVIOy62hru4tBh7X1
g7JytRchjdRYpcPeaJyLrY04l6MEZBVdaBoioLR2U92/Rjg+nKJyD0XgeScWi1Yro1Mo4plzLEAi
dwNFyA6sh3QhAJKS1p9QBs2wGWPc6rM6XRv8b30DDsqBMuGqOqG9Zt6sLi/3dWHfpRMxI8bQvy6x
GUs8RqPhUl5u1fQgKPFrfb5rQ0g9bWJPh7w2X6fIs69+SgKCcu41tF4YdfEJ53HpItmT8tr0HQ6D
xrN2Naa8TUzu5DZ2IkDNZFPufQc9ncKaQp6HjUkhwZOhd97W7HR10zA4HVGBvLZSTec2NtNz3ljl
44RPcRONgX1F12vuYhOz36hCvB2O5+z8wjdPndLNkw9yxBuxd0eDz9KYS8PaG0FmoSbI71wld3lF
gRgUTyFK3FlifA6s3r9PCuCLJiA3IDXp9KgBt17xPhBZFDXbJIyjkz7S4YhlBYSq17Hnz5E0oeVd
SfpwdiQ4M5wsMTiqKtJ9YybneAZNLxuw9vfebCseCwPJDANYOBsafm0SDchNX8AMF472LUiiF/xg
7ZoJmH/SCvVqhxoZbwPNBgoijqiak9A45Z3uTbo44cfBQPwHA9tBDFQS0XYIsShjFGXmz3ndITEK
ib/pDL3e92ZxyVog2782hY1GYCJtZqVlxVc/zLxVXowQpW33Y//7mRE9dCl5fGUXfsSKLNkilJyA
HjuvXtENx2Z2UrRtfBflKWZcA7vD8q/8r1sd9HC6CvJ1mpNe0mEA/B/onIbRvDFGU9vi5/qMFTXc
U625z5CPcSYG5SZVPsBrTGKkhy+/cwcKD6Oh5o3dEsDSBpM49m4ynmU2XJK48FbC8JkczeElhEup
j83yp0DDkqJQ4B5B+dwu+uLYz59k2WSmJoEk5XOxK/RP07wpgy7dZtin0DqH5jqfilvRieclLCb0
2YVl4xJu9HHL/+sWL4ZjraKXn8QtBG8bBvVyyxr83/9c7hCls8liuzz8ykJBz8p1hayjwDJipFfQ
tJdNhp8QAR6jwK//uQlwo3j2umgVcn3fJMgvnJWwoeugczftFyTJEy1QNNvu/NRkJnWH5lSsZVYN
OG4J1ppI53L0sjzriPWRVWdBtqHrRmnUZWw3RE8ZmhaoQYx88Wp1E4UaSzz4LYaozCfKqtfh9rfj
TPaae7BaC88/redGKVfEZWMzWycUN8o+Doma+ecYMqlSzr+K5eMkNeeQz3JdaIfcdBWov+RdKBmf
ZRdsqlHvD2oep5ZhS3F2EpWBN88V/j3lNaCFE+LAIOyHk7SwaCJ08ekG9PmqmKnfcYydF1nbmiUS
g3bmcKoZucj+/NtT2KOxTR+NPsaCTFVtbaG4J9obmkWdb1PT51o8x/q0ygBeljpBvgt99bxErY3z
ubIMB8utf/wPSfip8tqKjiu/C9WSF4likuiJKYu3aViTpVUkoJym0sMAS2SKFrrQSATAAScTLd1d
FmNGYT0neVLtxBC7d4MNC4Rl7js9GGKEPUtSmG4xHPsEafSVdqnoSV/VQK74VAf83wRQ5UzJxUTF
g5a72WH4r968zAC66NfPmayHs9uZxAw8hdIbHvNm8m45GoPC1DryqGgImiG9JYuWOBZyvdmPUTDe
9VVJIneLhNl3bYMCoUfgZ2P0tGnSLqQWawBzkgW4Cju8z3pUxczes3YTZgElZVgFzuDIG4qX/gEP
qdgSLyqgvff9Aw4dllHkSsK5H3fGpOX3GUQwJKPmve8SRWp4tG7qCGskxZfPpHCDrUJPC91lMNYy
6ZKLjk5spY/QXGwDxI9Twn5VIQlsXRZ4z2kXf6+FX0KT4C9q8UwBC83EJAfBo/Gk9Qmj53rUHP1N
webempaO+sLIok+DVcEI4/9O2dFFMEL9aJtJ/VpnNcbkWOKULr7UBL9svMSkplS19sEYEcAYk3wu
haw/WfT5j2Wkz6HHOb52fZLAi3OaQvO9biLWlYTja5YEXOFLGBFy6iHY5YJrs0Oa6CcUsSem897X
ygKRYJvTltjjZC9EG1LK2UVZPzy2t8SOm7tlgxE8QjwxeMe4IlOXyaL+3mo14oFMPhMsibUyZuLR
IFC+V7TbWXu8Vq3mvpojcnvUrVcaKWqL48i4/y/qzmO5cWXN1q9yo+fYAW8ibk/oSYnyKkk1QUhV
tRPeJuzT94fU3sU6dU/fPmfYEwiGpGiBzP9f61tiWZvimaS7eCyxdRf8dAixPOFfmO6jrNHWpkMW
5TRjp0f7JXmrW3Iks2Ra9YmOzK2aw5MHEHWNy7g56pFjHtoi+5E3nb7qiqr6EvQpvY24pdhmY08w
LURnvm/3O8YNkNO4Vn704jFI+4OoLP3L6MendkxhOriifvLMMTsWYw/W13mknqzf4PxxeBIelxHD
HdHI4WkegxEoV5YRU0lMwipLUi6FkFLvm5qwtNEowx9WKmFstkiJtkbbHYemrr40NDgInchubcTE
wh6tGzcoiA00zac4suSTG3NqAEoUTzI5NmPX3ha8Cmw6+UFasrhWv/TY9a2rmJDLiVbXxH341LjU
FQ9ZkXVny2xIDWfLAJbwoOk1nRuPgFJLEGMTztHtQRsz+8Ubs30zlzmwDepsYQ+ss8/Gt3qspmva
otS+Hcs7er5j3jvLgrjVayehjp7rdsqMBTOMWfMlQ9kt79A+rTukFTj1GwAVoTvdW84MXC6i2xbi
UA5LxCLFREPbDBl7hn1hvZoUK1fRqK+9yog+/JahBK4x+trdG7ordzO2rQNAQ5RPGOTuHKxmX8VS
SqBUWV3TIOrWXh64uyp1ACo00/TNz9ytP0fzWxD0KKKyCO+Jj4a70kH4aPYkHyVmhBWxUfE3wCMb
oCHuDy2pR+TmPbnlDM/8U1lJwucpcCGAFLvcj6B5d3qwZPsyLxpfjEBYz7WjxzQQuRCYkW4+O2H9
16Y6SoeTJik2etiBYf3ojpycx8l+ta0WWj050zvCdQB6NeNr3xgo7szhz9YBw9RHYiX6ILuFE4D8
LQkY4NpUgB03T2+pWuZrtxH0SmNk5Et5V3e/BTnteyQe0ZMd0gigSzIdhO57D7OhL20YkIO2NQ9P
xd5xhP2nLvuPkmbyS1FMQAy1MYfiu8SCBAXe4yamjzOlyesAbQdtYvJsx+ObnkJ45PcBDKb1wS2a
9Y8B5syQhth15vJA8Qe2ept6K6dyOC2XGSVSJwX7Pon2NHmu+xTOg9gmjAj2mjeTV+5pxtYa++E2
zoy3LBbz0Z5bebZnD7dDskBqN16e2M+96w6POb/5wrLlbayJgoAc3zjyJSKaxvHLbYNPe9O1nTzh
tHeuql4+lnX2ZNSW3OKh+5qZZYTt2mReA7HjodVaY9N0vXYQc9W/cJ9XTPIjtB5+GA2t4nVNbAvM
b+pbUwDwVNi2/zKXIzHtsEBby3216PDnxXGsdePWqqHSi0jHvRB2FEyjg0Up6UCZKV477gDMry9g
bgd2udVk6mwjk7qMFWbtLV1hJoy9Oa7tNJTbsjC9x2YC6N2WhXvKUuLP7cU0LNNOHKkezXsrc85J
qkdvkSBses60j8jQ6NElI3NXMWmbiTPyt3b8bo8DPdjBIqdag7iCZN64aZPuCz6vcIXPw7lOuvZr
0xjNYyYqOEZLfdP1G+fdfyMtTuxb6RhPg4G5JpC5QQgtlA3Ophkj38J6nmfvHf/KRotKiandBUEU
muJIzFmBBx6bCxTbfu3Dfz72Dji5pAmYnUk/29MW4SKmi+kaqQx1hbj09nS/yrPdBfPKsTVIilW0
pV9cPVSN1ex8CXH+r09QmtmG3KEnN2/HjR9gVmjjZIcamci9IcqOfrm8K7r1WKexddRT0AlVSB/X
MFpQHM74EM2jdmNIIvSWLQezDA3WpD23hUQCMsMCpLkFgim2vqdz+b1xDHuX8+lvRQt4NGu9d+x+
3bxKGYrBRI3qGylpZNT1/AxuZwB9F4OI6Z+LKJmu3cGfEFS22tnS7fxqAh+ElEi/IlPo70VT7j2t
+0En425IQoSFmsXQIp7HK62crrPISJ5jbfKQRcF7jooEHmXaBWBKEpg70gBLimbrx+jAQUkiez7Q
pkoeM0x2Teufmsn1TkLXHltLLEjJlgqpa8432C3PhUPATEsO0XoOZbRLu2zemRHmCjWZbvNOXoWZ
eRyGNnjMDA0BTBzfdTmyh9ENWtBpwiv9m2xgWlUtrxD9k0ZwFgOsesCo85yTBXmmeOHftNKDU1n3
zpcmivZ5MOEEDvHo0TSuNnPdlhhQuK906uDEwz2n+vASM6n6Yo7CWoUD+VFhXb0tncf3OKqLDYlv
Li7liRFaTgOBV5Od7YqUT0l94aQNk9w7VfGNCu8tlkfzfkiBSKeUxzZVSxZx5zsCtj8EV+m2p8Ku
2y94tU+xyKN1vvxMyDqEnxHX4306OR96lbvLFH64R2KfX9kM7ddhtOQZl+1e9hR4Uyt8FtaIuggd
67dwGVFq48HFDLEtY3td+veWVZMQ0Pf9h8+FhWC6aEu9CKjnZMR3c7/078FQ6ObcPWthsiUmK+ZS
BzTSmUuxtjj/7aIiTa6d1nq0PbosbqzNt6aGKwkXH/bJYAx3Gb0PWvjtez7QBOqa/E9qNHTVDI+E
D9gUJ9ONH2q/IvbATsqD4/dESVicsGfXya7svITOYAnvqOlZeWh9w+C975CLzdowQ+oZrYMd2ZvK
K7MXp9ApsVCvLySgTIq5wYfOxULHFv1Yeclt47X6xu7d4DY2LZi7XtRfwYsWJCYKd4/dt7k1O3pZ
bv+Wl7WgeQv1efSMPSQirmGxeHWEN/CEQ1Tf2qY0cGPFibXNdMfDhGlh5DWJcF7zFBaSA1MhXjZP
ynoWcpboG8R9BQJ9y1PPthSwjAcCtvQHfsDNuEolnVHbZuJnN9dKKk6IF8CtGHezO/ekGwdRSIyX
3u+5fiCL6szmyqplc1XFXOXLZjoKBPh7RhzhygjMbKsXGXH3HLlq/LGBIufeENd1nEI5PI9Ndq7T
zjoyNgEFapuU+ZLIumKYxdWtfYtkndyNnVNf6al2ziIzvfFTsGXaZEdnKl9AdzM9uk6BSdm5hJAc
h0dDz7W7UMCXG3t+ykSMui8gROqk6L5IAYMjzm+kb2U3Wj0bR8x1d2oXHH7ktLm5NqtsuqnM9EmQ
3v3U69JAXhq89HHj3sf1Sz/uyfOrHpIYYobm1kAmxpIYEhsoVEmdxDMOMir5wVQzKXpNsYc5R+6H
szdpV3y1XDq+Sel8ddyufkiW8MQ2z90PnZw+C9r4YzrhS7QkNhoRf026nsRixy0OhLqOLxJdUlKM
AdBTOztqmt0+pg5fWNofB59IIyj5DrEvZm7VqF2KR94NilKNjK5QwqzE9CGJB8l16+soDIFSIwwP
JDSPpzhOr6eecU7ZkF7AWKZ5l8iKez0tkNh5JknF44zxg3cimTqibWg8rhL0FDSYvPGFMQtCyrB5
6GxrY1YivWcOUYCFb2CdlW5zwI3GjHu2MHUvi3gEFuIUgBQDAZzVlt6TWsA+AydH0k+cjy8DaYQ7
ooSSfUxwqBBugAVH009h1GXnNuRybBcoYAz86YdMRvophfexyfO2+kql6k5a4avmgHv12p6hFacC
WHKwmDs/uym+QitAwdQJGFiuX+7aJTaRGpiGbKvP9hN+ST7ZKX2S0NqMgJlADwyGq5RxE1Yasd+a
zVw9zp+0IC2vdKq1iUC6LZnQBKk2naAdDGu/aqorU0uZqAgdDflgW1CeqLpLwzhPLdNMADXAanDQ
7hHZOnwnmbeNQ3bfubY8J31wLdwxYkpZIjLLaThDJaLuhjZbVnV+0il8By0/tLQHtUsI9Rmj37yl
iBk8+C05O5n42lpe8KUrveqUMRxBI1qGX+bRKXZfmOQXuFsAtSAw2faeOVxHe0MvBbzFOn12gAb1
hj6ccdfSDcxbwlCE7R1rv3g1msi4RcdyVci4PlqdWzx7hXEqCH6iIQPSOp5GqBN+En+M00ni6vdN
aHzDNDyZM1TGJv1OH0ueNUe098yAc/p7QbgZQ43yQl6WmH2S+uwNNF71drDQZnW0IHQgsUXrxYe0
JNaBk0d2kDJoGGCwcFvw89Iawf/q+bWTkrLLGAhVNJHpq7x0aA8PuvMUSXkrCjt/D0zfQvyFIKUR
j5WF1bLv0vKtqAQNHM/5YdFmd4tgQXs5jOIX3HXhJ6fcKY0zZSr9nNNqOSPHk6eh0a5lUW8LylJv
Xo+wtpZRfEV6wIukJnygg0e5j+k7Nee7uMHGVFv5UyjN7t7S/JWTF3TpGYfmeqO/dwtCMNPoGXeG
jriNrunRgS+CHDu3vui+RZrUpFH+T2lemy5yAZJxMwDTBqV6v/0ez9kzjAiSVrt4ZvraVjua2vaO
ul5jmOF1a/T+Y+5VZwzSW4pWzmksKZJNzXSIHc50K4oejN50Ye1Mqjq3Y68L5gTti9uW9q3aFUWt
vy1K8hydqqRmyFUzi/Vwy2UVBGsFy6BHZnk9mc43m5LWuuy0lxyv+Cns6uEutsV4ZzjETARYAOnc
dIiI6CYnjo/uf9SzL8z4brAq1Zsm7tID/RhvJRFeHui+W1Q+hHudmPWthwRC+qY4D9i1HiT1DByN
2rMHBWhuHXuHNS3ZWZpFkFUXXyFwrh5chx9ToZUbU7MdSlsZTZGJ4mRBUfXgG1EAILo0N1pWPptz
xo9vzu9qnClb2w44x/rGsxvH9UEIUkQHo0TLMIFuSzvEiA1RN2U4C8jRwV+LmDDvE2HZec55qnrP
c829UgutlYgh8AVScgmyDXJsyghl/YjY37j3ujI96KARV5XIyFhqmIcigIALM4++fT8l9A4aeZ8s
ixpYvWajQPJqMgXoqm4M4yoa9PTNKJA2TpPRb92JwArJaIVSN0QT+nmk6rod+LQ8KQ70oiEz+7Wz
bkgOuY0bK4PTH8hDr1E2nAZt2LfTSNoAlVQMPIV/KobI3xlx/di5nk/a6eRfBSJKSBCY663mljDU
07a8jrVifmyTJ3s57woj9vd9PjRPSEOYyLdk+Wqy/Z67yExIFpk31TBWJydDrOH6bX5ApX4KqkUF
U7yD3hLniXxixKBTdzsA0YAF/gw3UJ7DFOlVWpvaUTPEwzRr3g18PfdpkvzeY4xin/PqPoIiT0ea
GjUaONl8Dep+fhtd5qBOaCU7tYlA5Notya0aKRGs9LKITuZo2LcV9EbkpbO9Lpzq1WqldTcM34fB
6O7mVmBlKFEDdZRgz8wldynZldipJjBXGcBwH3WJY0fhS2KP/S4ddP1oxt0dPzQ6+abeb8IOvajb
hN7eWL6qERARejrzaehJjQj7pYEdh/bVqBbjDVWf+iRprcLIR85zQG97clNTvyFLRW6IBP6SmzCN
ERrDgSU7PJ8t976Gd4ZICmC85X63hUBX3CXjw+DV14wOgsMQkyqTlGnyTDswuIkXOblvNSenYWzt
24H9UIQBSm1qeqkVnaARRw0YZy9M0EJaVbcvppEev1l8j2vBlCdub/C6w1oWUX80KKicPHLFLNsM
HtBNA2dNI/ugNhF79RsPa+7d7IOYrwo0a32Ded/nt2Jp+hk1c7mlUgpFaMr0c6n3+jkbTM7oCZdE
wxLt49i95ZoZP5he2z4CAtprwnwrXF1/jl3eCqEVf62pfVoP9HfOrb0nNeSTmK4e4QieKaP0b+BI
0l019QibjGaJTA6AupecMoCU7jCjdrQQxfSVwuijNTTjY1y3A2X0FAOAi2C5G/Lm1mlhVybZbK3n
tneebR+x5lS68pWXRGMsTsr3TvrPjRD3MT/1feTM1Bd1CV4I+wltFqbtAAjJV4hG/2NxycIsRqEd
gTfJdDRPeoF4h2pc+GS3aKfNyD15UTbeWDpmsyhuF+dAmR0x2ULrBQl8SneZZQ/XSUbSgS+78F06
0Ba6yn3tE8fbldL9PnhUfo0uQ/liIsCqM117oIRcrfW5SN8QLr4ImpNXxcxDDMzGjy7xWLBeNXHP
+RO5fYqNL0NuRI2SVkEGQO9RLbRpgdHNgXcyh7zezF4wb4bKi6/VIu5ocNSR9a4quBE6S1DxhCF0
3Q+TU+SxFndQ8IxDqo3dIaH+Sj+997ehS5vZ0rRtSacNebWBCzKuIfnMRr5HiQUuM8xp6vayp5+V
akzwbArb0pN7PdGoP9ka+Sr0vg4OZd912tDGq6OAKRCdyYP/gQctuJcUuNZt5hOdW3rtllOatS4d
CsqGdeUs5eHahvKrnHH/FkvhX8uUfcJhX+b/d3nkb2U1UXCMpAICXLb+FxEXPNfCPfz/IS6gU23e
v5e/8uQ+7/M3b0EHnWBDjQscC6usuXhl/+Yt6MEfOj92D3klfT+4checnAFvgdIA99SDxdj+C2/B
/QNrokmEKg0wYmf14N/hLfA0fjM8+p7ve7gdPSqoDifMxXP6i+ERuFRFaNasXdGuRfgIau00tFl9
cn6ufe6rxoVaPMWIewa1rm71/xwbQ1xzTJfr1S/Hl8dTm2pRGmgWTF8MOzEEd5RHmRcACL2PwHMx
xfFhN7cRToe2bcc1LrV4rXbicS9OalEhp8cIoW7UFMg0F/97cVK3ypb7X276y8NdbnM5rNZG9A+r
phveAAig+/r5b377r4NSkF0Oq7XfbvP5zFrN01c5sHmkK38/r8JoX3RmTSTjyWPlNT3gWMjeeJjJ
+baxS6+pxpN6rvaqhee2/7Cdlg5J38udINZwOnJALCz3VrsyLNEn40mtX26oNtXicsvPmy93/OUf
/LPDv+0TRemDhXHPi6Gic/XqeHkktWYFiAj12t0pEdpopYDfL6K05Kc8Te0zKQvSS6aR9qlZ6yxI
V3PQep8f5eVT/O1DVZuF+vzJC5g3FEkrSoEVV6XG9qsTnoP6lNh+tDAK4y2yCL616kta5lW0bqCp
fd5Q7VN3+byf+kpj7LB2hjRu1Pd0UvvU4ZzBaw15ca+2sgFHYxdLd/XLfdWqOZAw13nDTm19/jiW
Z6Q2Px902bQAuhnajRKeQOV1+UlRM/0UosSD0R+77L2IqfFOolnyxBeaaLoslKhGbdqLfIGCMyTc
RUVDYS9qDmpV0iAtRU09P8qLjfSJIUrhnxKkyKJrEUnpfPobI+zigwcuS+2Pf95CT8O9WTT6HmVQ
eQorFzVTkJIef9m2mpJynlu8mSO6PrUg7+CvNStD8GcsC3Ugm6eXeap8DJ3cwhdcC4PCPozOIsdE
ycLSj6MeEZ93UPozJe4QnsTp9suqFd+PDrohRvz1Ji0zjiodVa5WlbhqqMf+6OR3rggcqlL6Wb0w
st75F2rVd0h+WGV5Dgw3CDFbmp6Z32oELnlJ4h4Se8Lsf3n6npF4G7OmNOUu391qeTvAACPzWDbV
wv65hnHu7LdMP5xFuSM9mII0+23ai/ryHlERY+o3tbTbeRfQANYntab+m95p5C7Z3joxGrgcC5wj
wT5Ex2CqSZz0IETa3TicRFyzikkQL1uKoTFLTe+Ext5bVzHJAxNzlxmWJU+OKQGJDVHCN7TEA79W
T0p9JjYJpV3Ymge1S31Cl88qJHuoL05ZOHOST7P8S9UWAjzKspktz3lKSm3dhEucm45ZNA7FUQm5
FnFXMNZiN9gz+oKy3yuplzqm1mwmqqadLbZPBEiajp5JrQUj5qeV0i3VkdZu4XV991GGEu0UefxO
Uo38omZZVdvFnDwaflrtnB7dLVC7IiOWgdUQk9tJrTFFi/kyiWslwTGKAh2VFMSiK3EOlfTyJFB2
rtyBr7QTiFclqZsWXZ1au2z6M1Fn9hz9qXZ1nXjz+9FdgkT4SngaKho/I4jVEjPINsS6alckpLmP
XUK/U/+lsjPO9z9frM/Elxf7c3vU6UrBGq02l1f4+TKtqOVb1071qZIGbMX8WhA+8MurVJvq9VZ2
VZ/snog+vwn3NGOntW738Vq9cvVyPSV3+hQ9qR1lTUKyN0ApE2Z56kZgM50JZe2X76v6dpRpS+I4
hUaEtcvF//MXvHyBg8UZHlnG/rLLhmTISJWk00bjDLzIEi8LMWfEYzrxvFafSunXw67W+zslkxwW
6RTGseJTdZjo8ExwCLNN/26ZF/dA29S1vlvEX2qh++gztbrud8zoYnS2VrCpTFltvOU77y4iu9xL
sZ3m9EmaqhhPal9YTF+9UiZULRGVqQV8n3klS1Sa4FvhKcyOZFDO1XHE6XxSa56PDpAUmWY8Nt4j
BmY8boUPorue0RPnOQx3Jc4MFoVmP1JuDvQxJy/a4PqtxHbqC/65bdeSTLkAmUAkjI1LFfavL3iz
fJBqMU8+O+sJEIlZB3DEZ8+Y16aH6Nxavs9S0wl2oqMPsZUoz39Unl02ZUMqB1b3busbhK4ttRa1
EMJ4QRwKf6Pkx64vulS18BYt/mWf2iznghRLtapuow5fNtU+KxERbjj3Sm3ZXKGpBy0P/bmq9v7y
OJ+rPjF2qMamAzZ2wLhtfW0uEu1x4sxgtqNz1Nv70nT7TUcXa2MbqbXBai2Y56A+G4o8pZLP9yxb
hpJyGRO1RsFZw152fq6q45xUbvHVwumFbUpGIo6BYTEgNELjWapVtVMtsLowiFwWGvILLhrL1+1y
H7XZ31sdauzLPdVetTm5yzUrNUm4qVq3YmiybMfLg1weKQrxWpuxAyCGAQrO1OUw6SKMZ9Uq1SCG
r8vOZFlTm2k+8CFctv/pYYQv/B91S3UnRLP/8Jjq7pd/8Xn4t/+WXO7jBAmhi131+QzU/X55lp83
/HwMr8YkIGBgwiHgol+Oy0WvXQT/apvAjn4jQkkk4rJPLbqfa2pz9rlkqhurtct91WY319GJaBq1
YQuPC6ta1fGOMw1eHgrILXvV6ufey+Nc/hVXRJ2Isoye+c//d/n3au1y418e8fJYvz3F3+5yud0Y
c6bw44O5/FiN5WerFvPPtd82sYqROzEOZPgsNzGXC1q9jDYuC9vBzRs603e1Swc6RMFmGZpdbvLb
pjrw3+7DOI2uviMdTd3OUuOF3x7r87/80+MdrLJ17S4JEOoZ/3yh6rmrfXhvOUmp1ctt1OHGSv4+
crm5uo1jCOfY14egGiwqf1jYlwdWC/XmDbhx5jVmrnynpe5jVRH91Wddv0HfyyAv7/szTWxv1y6j
NGcZCHlqyKe2L4vPnU1B4jNwMZML0zIuvBy3lnt+PqR6ELWtDn/uVNv6hHDQKAjJ88nfjHDKYqTX
Ke2Q4HSSGdHIuubIbd3EkFrI0UaQ3yDSrCsoujbycAa3y2UPeubwaIwt4b91e+ht0AWd0ZBisAyg
qeyjPVZjyVmNtCNc1mu/aWJy3XRQu11gn4JZx1y5rEV1jtpuWbPj3tsz1QcJh9S7XcZPgRpVJVTo
1gH6wvWU0T9ea1eGyfk/V0M8tML1KSoyhlzxcv0Wy0LtxAOkrXuzJUTJMx7MCFN8hjgZ13vkn1AC
TfseYcZpXBYdpqZjTL1QRSwky6xFreV9S2gJYwYM0jq2JRaDF86ntrGMrSidD7vTu1O/zIMuC7XP
ZYSwsQzk64MPE1qbEamUraVxoZgjgvdwvRl18jo3vr/N1eXYX67EatHi6qe4/EJ/npel3glnGVep
N0atqYU6kKH3X8s+LOCI4an5XJhZdGhnfxeqc6NUZ+Z5OV0Py/k5Uatqr17EN8QEBaQiR/0JymXA
oDnm9UJtXUDB/3BjYzlbq7upI2rNiYiY48MoGxwOlwUN8l831QG1L64N2tbB6GyoDfbILDEkuIlN
zhRgxrXadzmg1sblrQpGuDwohv76fNXaZdEv3wH1mat9alMaS9Hnsv25Nnf3EU2PXfo5W1geUB1Q
d1b3i4k1l65Noqny/C0XVsaGBd6KxQKorrPqEhmpyR6o+wKP2HLhVcfUTaOY+N1QJ5b3lxtlVryP
Y9RnPVPVYEajdSAJizymxdoBm9BncGRUzHrBGWyYYAAY90iu7mkHXKsFrb61J8mX8fQRF7dY7BVq
AXp7YBBh+5te76rPE3hNdf+vE5k6E9FbHbcVHUyEyv50yqx6QyN1OFnLFA2jDt6/n5vdbEdEe//c
VmvqNurWarMK9ezw7xdr/4Uy7L9Wz/1fVKw1bdMCAfrfV2tvEST+Wqn96w5/J3/ofzCjgN4NqdEx
qNdeSrW+/YdveCZHKWRQjV1SRv5G4xp/BJ5jwlkDgs8f55dSrf8HRS/d8G0L3qtn+P6/U6q1F/Tc
L2g6myotsjPH8Rbiomn7C2H2l0otQRmij+D/HYuIvCvfnm7DYOQK6AC9z4XzYXUT8bsffm88VAFI
kiyw003f+q/EExQ7LDGc3QYRbhu7p38x0TXjeGAlM/q6/i5DVro2hhFbAYCCQ+HXGydo7ivDLUla
9WkDD6iPEIqmGysnOxSE13FObkpJY33KSPByyL9D3LplbuSv2qei3GfTHB1ywyThtDVPKOjN/4nX
90/eElPnPeddQf/rLh/Lr29J0DHpNYbAPtJeDQ7CjC2GeNpNVsVoNzWNVgq52lFbhdtxtm5gixzQ
eODMdgG6VcTDTrxSWWH36IKCV0PuAsoxNLAAE9LS3fk9jTERuK9IoKvjL9+8u8/P7f8UXQ7NppDt
f/6Hwcf32wfqWxbCAUTNru750Jh/K72DKMgqBAD1MRThK9YVa80F4D4fXarHMij3TNlui+EF3Dml
vgrAfO0B5YUG9VImdL+NBonlSCd+PQwZgtbS3LrDdOjAorhjgjMUqJUJE2iV1x99hcnMMsnJKuGu
06QdSRTJriyS9+hXzqTezvexUROWqjU/coccviqUV3UWZ6jBx6upFy+2OZ/Twe4R/PuvZi+QckgE
krFx1CGAr4jiNUhounL9O1rAKKPple3iIH2er0l/mQ8ajLFcA0sQ+8QsU+thmEunH+56Gkd08+yP
JprrVeT23yZm+bVPeDb3IxwCJLwBB05ogJ5dOOeu/G5GmNGXiaZPSOBRZKTFRWZ+yGz3pR5IzjTa
xbiUEtqnfalw3zB40b7JjoYb1xHnNsq6g2d6lEpIUSFUjZO06PRrcoFNPJM9DCzdO6IsfypMSmrN
iAlX8iAaZdV13Nn35IN9EyQursyB+PWEkNtgMt7T6WnsycBLR/vdj46GT5k3rOVd7PhXtl4hxgQ9
skrz9goX1E5kyds8u8QH4JwrG5uamk36dZy359qeCUuOLIp9s7n3iuJ9TiF+uk5OZMdcb6DfvFYO
FulyiKt13Y2ET5QmjBh/I5voKg8YJeayQMUGvngdk/9za6JvWQOhh1VwLaa6u0+1R5+8xUNGvO2S
45rPBkGC/UjdRH6EBBs7jDUR5dqU84t3zc1pxcjB24R6X+zmcr4XPjQ3IiPe8v4ZpHu9zuriSzXZ
X4kS+vCyepvY3avnI7vvZfG9TeJ7M2owEcbxbZNKho5d/+IiDZ4dHIgk+khvQl2pzVsB39GB2FyR
WILGyH714hg4n3mu9RnXdkJ9bQoLkvHI7q5gLOI9yfn+kBRcLqzS2p4wFNW7mRJLKvuFkbzHtXcd
lc1eIjDxx+HYps03z7wnJOPUkS/YGiG+QX0E/ABlouvAESbbmUT00id/tJwXjlfGLw0nhj95XyNE
TWjnO4rNRUXAD0ZB3caz5T1lKcxFbb5OKjIFojHJyfUQ+qGwIZzk020flw+JC6PfRDqa9XtbZDuH
X9KqiLqvEvxaAcKq9KBKF/6hNYwOpTpgWZ2sJS8gnKRwnxjtUI/JPlrf/zPkuTTZhAraetdaWuKm
5ITuteRVjsFd3DuvCZ+nkYBuDeOrFJ6ubOrnkdFv3Ys7z3G+hQ4voADjOhFc5BmYfIrwAVbfOVki
9kgWZIDpPGQ2UcY20gq6khFTfZcpdN7vc2H8KPjlAR4aCQq1s+cunXYuLJZV4uJqx2CDnG6G6WWN
IcA+vYQ4UD6QqLAzUqxaM9EKnDUmNOiZdYtnYoMYC/1Dfz95/l08pgiJJjBG2qFCbWxUDOsmZmoA
53pO18G2HNqbKSYs0hWljTrVpCHVHZMmaldZ+GE6+bVWRI/QwZs1QTHPFclTG4JyG5TR+t3n/8Uw
uQkxwlDWx01C4G/qMStGydRSXWv4KTV5fIRrsLUSfWsg7Jtt8dbXiK3nfvwBhGDp55OzrlnVVhp3
YWVgshp/JIH3mqK7dsfgw5ThA1DgDfNCaxWH7dry/a/+aF0L/ypMj14biF1Y96/zcdInwgsN4A1V
uC+zGSBVoK8j0p5hoBD0rlfuHll8iwpuQR1HDtorN3oKB8c4EGV8NE1OmZF0g3VriB1AqVsqzUf0
nC+Ws7WTBpme5924XvkiguYqjZ1XmXEK82e73rjvulfEEPXHazIlEwhvDYRMsY6SyN94RUukfEcU
Odikp7bpK8K7GVRPePbJeXaxpnvQPyEDcv36Ahr6kGUGtsjCHHbQdm+zqvkSRuOd64HIEIX3xSA/
N0nb71GMqy3orO9Wi0dXUswvWGlCuhx93jfqEDCLByhg1/DLuAb6aDAj6yvmghVNiQLMn9hEAQJJ
zWYCPuZlT25wShIpWFHk4H+OVnfvQsQaRf7h6qN+GptkOMSuex0MlFBEPDa7EgzXzpycWyFtrAl5
TjRj9zRqUBSFPnF+4dozGbzm1PiW1w1qobDceEQmrjzLeUvH1trANX+vtPAFyPnZYga+KuAO7Eah
7y0bP+CiyPSoA5j0F1d9M2nrbiqABE72GSH3noLyY+KM8Ha9V0Q/qP7zINp8Tar4fcrnbec61rvD
QCTB6tFoplyF9kjq28JITxvvxvax3c4EZtWVdBEr8QJ1C511sASRkgUQxbK5s2N3FelErFG8HVZ+
hYQ7MkmU9/OgOrvoUq9Itfo++/oTXTTM4l0wrpYvvNbCPsW43Xd6uYHHj2fBLX8AAWkwpJZgccgV
yqdkz/TpKEXNx4O0mV7fkxSxuIZQikmRJILcuwOXx4dtD9/nGM5NbU7UjM3nqGmLva2JjpNLve48
72lwuYIK/2TK/mYk4CyqTm6JazrUeLact8JZvmeui+6Ir8R552TJeQi7lxl3P+fi3F2RdjtI+zFj
YuzJVL4tb50MiYlZPg8qta9Qf77POHT4KumvgzesHKjTMIu8FzJ00Z8SsdpJY9uWxquHNHPnYSKW
dva9L3p9UzHalrHzX+ydx3LjSpq272X26IAHcjEbAnSiLCWxqrRBqFQSvHcJXP3/JE//06erT3TH
7GdRDKooES7NZ16DxqJoT6LQHudxerPZEIPVtjZzVL3i9CmDqUBioG3riw/leAbNn7jtEW35s2bO
D1mDwmCavxB+3mijxLsZhSjHRv80WsXRgEHGX23W2Hm9Xh3bY2BTUCqLpYC12p4s196ZuXj2M/ez
zyRjXnoXoEtP4Er3rg0aMQczGt27S/uACRYnbs9hUgRehLLbgML1jhpA8ThOP9eJPkqcj/0e9RcA
KtbWbbCLcfr5OJSLdxykawXTXD5ZNcVGlnpjMbdthVfGsPyg8zjejLNxkJotA6tA2NV0Fuhqc+oF
aKuB3sVkGunH7IDIEcW2rt41rg0pbE23dlMOp1rMj4VnmtCKM5zMKxPFP5RTgXCn2w6hHWecmtvc
hgyI3fkuo5Qc5Lb14Q+ZcZpLuVnadd6vaflqaiOxgqLUJLb/kuUJxf4V2NswItOe68/GSEEkrSih
ZvuxBqUrjPlIXDIeRCU+07iLthV0+8DPuPH5PKcghGE55n0HHaJBJLOMunuKDPq5qiQbYZwCcM21
PVa02gZ9f8RuS4wEGwN8dH+UMbpCGi5dfdRZYQPWM5QmQtV6k/EQMfptPeA2tjOEND/wi4jt0C2i
EqRf+5wgrBR2KFSHE7L6Y2Fq+x4oDs0uPOzdFXfDIkoAl6cm/UtrQU6h7h2iJ1UHn9QL+rd/F9y5
/nj9wKA707lzqsRxmxtEs+aNRkUovH74xx9Yj0W3ouahavj/+Irru0Vfp503aY/tSGW6nnURosvH
3m7tk3h1j9qo+lMT9K6bBLtsxIXjhViZAXN9MdUxr190/bFBtQQrrWn3h+zTVbXp+jbXI/KLqME3
FxajqhFViUWvzJmbrZeBo21MA3tsfKwtz2v3KeT8o9dh9EgCF9+wfTx7tAvxawR+6DTcFupJ16+5
vrseIr6Wl67/WahKlG8b+EhHLEyxBob9sLjUF42SZqBs51vEkrzj5M3btsQApMlw8xKdrp8iAUS5
SPz1PhMqY7KcZm9p/QH24HpiyEBDVTYPWLgZO+h/2EO2PfoRDRwaZBOy+yRC0FLOZhc2sRDMyvV5
lmwKQKfMsxfHCExlI8wKhy4XgTSSGvPihDYmfiHCjs6TYxrpjQkhCBNqytcLJXh41Ia1TbGUgwmm
3dXoIxC3z9A580xHuV/bulP9RjyC320s0ts06S5DqUmiROw3CnO3GAAY9MFaH7WS4MEvqy3VPbHT
jMYBOMzxe0fGt/Pk0AU3PtZuzY9lSZTadxEt2V3Ro3qWlg5i1Vpjn6E+YmEO+Nxx1vTW7Vkfqoat
Yiih2vSJU7ytbEh+Brm0aNDybNU6ayM/sW3j7gnOZndCtcbb0oh9Bjsg7+aVZEovl343jBVCpZQ6
wJrHD4ZMydUr50iObx/7KcqeBkELOGbKEGpUP6cBEwJN3NQ2G1ivldWpMojEsjbuX+MlHTaJJogu
PY2FAlPS754XPyEr5FEAyOSuTqf4ZV6rL4tuxxGHisCQ3XDEL9O6Wab5B1IKSHTM3nrHEPFD3xwQ
9JljpDbMiRgTFDrG7t4JjqlwMgTckCEm5f5OFYZ0rxHLg+1Oj3iHYrc3xj+deliOTW3/LKSXnPII
0WXp9m3YDGl2P0RDeq9ZYJejWCIybro3uIosL5qrGWFeTayWhXnGQMp/ibW+OuL1jsqyiet927uP
cgG6DHKC5uSUEbFWmW/eNupl0u3HZXamAJhpvnXWwXxNPfcxb+bykI7yrl+05lGgYjlnRnHwLWhs
sZxfoUvSXhFhBJn40acEPWbnzrDEbVq4ByVajqjVcoY2hz8HRNybubG/py5NWL3MJzgrln9MZIzg
nRubW7zUeoybv+P/14RsYtaxdzJxLPBjs7H+u28Qw9jYZWwf3UIGqWM9xnOuH7DjwBVaFMOh6E13
M78YPYWH1XbvXDhnDyaw600M+XiPc9wN6uPotZTRL8gIzdmQephVdEmWBK361XC4Ycb6Y4IEcEiH
vSb1+oiq8Mma9PrkMHKRgNxpcBTLFLGfxLGO3iz7nZdU36LVyM9ehalp1PWnuSEF1Uvcyj0GxLQi
YjyW8SmmKoNTBpqBm6GKZoQiqZf4rnxKF0Moz4A+aO3cOegreTwMFCcceqDkiFdoJzD2wwRQa+zw
Oo9BIKPXgLCs9H9E0G4mQSQj127fzAsKvIzcpI3BAsY1IvCrBQqs31EDHzHbWwmO7MikDpG+WWk9
ndsY41F0O7oS0mW2NPeRVU4weoeKBKQMkhXCNsqsjb9wdZAygMNcVr0QO4E6xT7NihuqpZReBg+6
LY7haJfCsc3H04aiWPfkpOVjSkhjBJFvSxTrEQHxR0wcE4l9caItD8TTcIC7yj9GGi52kKN1vZnY
q+FOxN5yH2E6f9MVdsmwMcU+HQRq7O7MKtNVC2In0Q2CedWro804tBv6Xfet7bT0ZZRYRFDleIwQ
yjQlASMWDmd4Qz1RFSjyykYlC7WP3CM6HzpUzBEmy8PS6k246/ip99L/FZflsl/nsUWzfA09B4o1
hqwhtdId9uWU1lz7dcGK+TA5dPzpfyiBE3FodKXLiNBHl792ZnbnTVGMIdUcgewK/KE5lTVAjxWb
GLPu9SdqlvgLMDjxj5ktsoIW0TdPvVzfpelt07IlI6buKXtc3srulhQ4YndMtJt4ymguTSUY9GbB
w5ZaktZJQCOFVsGyoc0QlFqj3RRJ+1VpxrLtdc28yagXo2klxm2aL1G5McYaDvX1bdpIS/Gqi5uy
PfrVrEcPZlFYyCQCK8T1b6C+mO1muDK0J0nghzIrt4XjLTcJ/o6Jh4oSGYYfXP/r+rL04iLpsO5y
rLeAsqUm8rKeOf39bV636VFHe1IvHf1mUS/XdyZaquSBw/z3n4cFQ0c9K9CPUs0zW8nzXd9VVzFA
Sh+A8iCdk+9UwfWDMY3hlsgMmKYKXKCa0EzOXIHXJg6Q1//Dw4PQ5R8fu+z9qAXkbyzz6OvlyFP9
48PrF1xffvu/f/yo66q3PXf48MBfQ79cHfOPFyUcGUO9/v0LDV81yq+/88dbo6FkC6kC3eL/+es/
/dL1P33NRcq9b4vg9yu4fvyPE7r+KHyjIQVG8/D6QdJG7mYwpUcL//+f3m9/8Vff8o9fMSQzF+oF
wi2MRxZCdP9tWWyjGg+rgCZjggZGkm2vH7cKlmvOgovMujM9Qf0I63YgqePFi9LxhuIponHXnzF3
HW5kHylPFFT5gFOTvLlliSj7BE+nXbTnovJfXKycAlONAObVh6Dks3XqpcaqSTNqQFQMBTTeSfCj
TtaY5BXPAt5SGcl2r1llspwKpQsqaSxQAqDZn9n6m6zWYzfNv5KynhFTCNwYK1azualKT4EDIjbI
xUE6H+8reC8u/izE6c70audlusGC7zlNvS84Ug/CweLUEo/IGb+7dV5vjCnHp9X9wqikn9LHVo6K
5ZR6IcLeR9Lu71PalFA5/cAorZ9uD4mMgg8qR532jm8Msw6IarY2WI3Ij7wsLWofOJck2miD14eH
2g3LnVVrX5FLACyM52q2X7N8fknapdmOpv947SBUUUqFt5g/rNlB/4DMyDWbb5396UsquSgKQOqe
DmZ5nHQqQHqHDnmSDJ92dTVBweErRxw9hicev5nqmlHKanorMA3/5DlZRICYcDTc6Yj/slHu5FiD
XYurZ0jGpxlauCLm5GgpVA5kTWe8pBTDEorpRXvBEvTs1D2kY9ve42n2q/dtPRR9+mC28tk31tcc
rcGDYaPx0Yn6duj6Q6N18NhEmOdRDk4yig/IU5wb7Gnup+jLqxfCIpREggRxiUW5NvSuddfGKJyl
tJ25E5YNT6wDw70mm9kgGxDFq7T8q/nFzj91BFt46foCOV2ddRnelMeaFNgws8kX2vPQvi75Mn+Z
pKY00sAYv+EotGslJP8xwn1vPohJ3EG/ZZm0VHh+r/vZiw1rdIME9rMnwwzpWQf23jDdtb6DMsQS
iuFtmnukpmftYxbtbT4Z+b6O7UuTXRoz+yYRDVdCddbeb7IT2nnlVsxzRvSann3820PfbX7WVskp
Y8c1sZDsrcxCm3aEnju3SA8zeubNbLYGXyMWhJ3wnKXlFYwNTYjSQjfAbhx5sCDh575v4PlBIB+r
RMatUdRry1+dNktsYqY66A8WrFKC6IqWQ95HiLJyA5u5ov60kAuSqd/4kwiWs9DAmzSr/8sb0c7y
bMSnZJRjbIvEUx09mfjXbcoKIwxKii8+sFPMuKNXJTBT6f2FpOxILoFb8MSzw2gT8wbbeQSnEoUN
YHJm+noCOPpZpzvUOZ7rQnz5s95upxq4al6kG2sFlxYJ863XLRcpIBmuOeZENhVVDK9xVfBgv2e6
jbID9Xs0ywsUtOrSoxBUpHQkehfgvGxRZJKwYPMG7RT6T9Ie/U2ztqfZ476JOP8OiPw4YjJEoQjT
dW5BU6EsKau3gk1uZ6q51rglSctN42Duyb8IVg26qcyWpbG2OVqaeP52Lwx4VhoXoJbohgn8hR92
NSW7tqDK0GFysanR7LY79HKljggBCuBBjasHJYY6TGdkuIcVrbPOjO9LWgXsZp5HhBDfWvMGk0M0
DhfN3BYxO3cxVxSKf/SUe059nSf4O4G2AbkuQwUCpn07bzs//w6OCZnpEml8q2ufUatCd9suHvJ+
pdykfS8lFi3rzLxyPQp27psJzp7zVVJk2aTknsp7shW6WtHzhAVr74iPjnoIT8N48wHKSBMLcMQs
V/mJEtJnl+fnVNRbb65wAXDjV9WQptvVbqDgDXvfRf9sbtOtW+IL4eVoFuFHJIMoIqQ38lVuPAfL
n2XOjpaPYkAFCh/MrLr8wUM7rCVS7yyHSp63L9qIjNkmH5SWywEdNIcd/XHQtHk7ue2H2Sb9Hn3d
eNtijkYjrSsgDcWmTc/P/pp8suHWQaZSe5CqYD+oGVmNR3x2UNod0UurUNpKhPZhJhl6IPVHp+rp
OGNmdD+6+nSHQEbgTCICA4RRqeceUKdrjpG5fLTMoI6ys2YYlymldIMr9I9IfkltaQLcYDA76u5n
g/auRuk7Z9DplE519yunZLBrGloHVGSCAc9YGJ3VgcwJwQ+SGRCGfo3dU1LmO5sa7GZMnR+pQdc4
yz+sAm0UB7LoFjUvLxDx/ATA6iNnDW0059XLjVOJhv/GNHAJLye5HQ2cI3pgMczvLhh6zgkNrbDS
rDSIKvchy8sRm+xebJCkD5nt3H0XbhcRRNZeH4X9QmMN7y0BpXVuFwZEhO9SKbSzz7TclGDhgWdN
DPtI7KWF4c2gHQrtswOxRt2Azs7oaJJNNGYOyPaSFw9FDatzWaFDdkjx4CV1N46t3MjG2+bjva6j
jNCMy7ayxjuhI9JkZwRJ7UpwYBbx/6FyPtHQGJaXpfn87/96/1WmVZj2FHY/hn8C2ei4gP4JG/Ev
rtV3733//pGM/ecw9H/xl3+H57jib8J0fVA0iGM6rgmR8e9ESs/6m6O7ruVh1wikR+Fs/gedY/7N
h98IvMJ3gYhcMRY9sU3y3/9lG38zFS+T5pTlYvYI/fJ/YVz9mxWxzUbo4ZxtOYZj+6ROvyNRrMXV
8kZrDgRO9xSbQpTLNl7SWDvNr2l/+vr8ByUX3mz8Wf8FgOSvjmjqiiEK4RRP0N+OWFR2Za/SaA7z
tkf0F1R082q6tyA02N3RoQn+9Ez+4nC/meZeL5ADCXRkPBMInOKR/gl9FA9atHZNDrO92NlFjYyf
t1yaNX+Hy/8fDHP/4lBgD0wbQSiXq/vdRnjyCkPUHQHv0udfeZF/RVr6lVpbP49//vuL+o38qi6K
IznUeT3GwL88NQxeVqqRsoGXNIst7s5sLQmYiRwU43+4fwZj/p/gW+pYoD5t2LYIXRmGuuo/38BG
L2325waXtc4MJku/+C0lYN89STyQNi6EGAAHR6PDGK3GR5Ru6b0Vt1vEC/6Df++/4I7UmZimQMLD
Mtx/AZJ5U+lrg5ibg0ByHr4fKiSU6mJ5MbTlIht57m3vM0rj/3QH/uq5wqd2qXsClBPOb3cAdEUN
oVmJI2j5MdOHI5wWxB3mczvIczdqOIvFt1m1XjK/jTa1lr53dIuoizB/bIq20ndfMjd/+fdj4Hrj
/4yruz4Y23LA6nm2i7XuPz8Yt6tHUL545Q12TyegIA73OBqBQr7R/eHXqN+NHaqjQxYVge4OwVAX
T0uOVV4zTs8+3ZdlHXcUMt///Yn95WNyPMR+XE/XWV7++bywcByXFNrqQRvb7tBMZh12gN2XZWaC
28wIYGGeOfxoTIAp//7Qxm82uNeJ4f7p2OrzPw1W3xf2pI1FA1HTeph1wpQxBmoRSw2FJHmRuuBW
ZPIwu+7PNH2tumj4D6PlLwfLn87gt6cy52UCiYgzWJFV25ievABqe19rHAAyloR/f72oS/zr3RY+
l8249HBtMb3fBmcd4VhHaa48YBGw81rvRO7+hfc0ICd9IglqS1SWkNRIX8chcjZLQseg8OczsP7D
gFwxdpPLCYm1r6VYTiJi7Fi0HeQsdk2vXxpcmlArvo/18Wxb47nOdtKpv0kWOIQ33l2jtygyyMta
7ERV3yLhOVL2gKLF96jfHxUNbyLbnut9vVjPywLYojYhwPi3VzMUlwGa5/ySM1BesMb7agUgBs6V
seIEdYTloZpQKLaebds9TngwJAZIDQOwRWJNpBCiuvOSFLVH26gRp3ife9pDLaryMf4KtTziPIOm
ve4Ga149UvGdN3pCbaAsRyA4iQqA48MSWbs+Wy9Dqx/s/lc+gqnx9BNaqLSRxS6184HkcNqaIvsq
neKrNrMvNZ5MwRA2MGnYpNWT5fQfvlqK1Z3R89kMEpMaNlVfT5ofGgXVjT4lX26S7k3Pu0MmINrM
XJch3cMsp5diGLeO04cYZQBIY/EYXHlKugEF5Q5HV7mU7xBtL3bHDTJZ8WYBgwkpxjNSQDzs8X3W
uDgfiTkzgww4DcD4UE7fzHSWgtqQME2wR4W/VYEWgUAZsYCp209z+WvO4VHW2oszxNzJuvzqyn5H
gepr8OI7E4vUjb3gs5YltBGn5gMJqo0tuVQNl0zyIp0If6Kt+CmBaFCTmS9IJl18cyXqx3Qpa8RN
i7xZU4+zQoHAoPbXJ2oWDNj1IvzpLATCOiVeYsiubRxVAXhCH4TdpYnfhcMtqKI2rHACniSYxOJd
HQKi/zmZ1UBLx506Xrq0bz2ACaEV7xZqp466UwQ/eGO5916uX1BmDEHcfKFl/W5k5fvk0Z+x5IU4
ft5MyLDWMYgBk0SrM87KCdfWB8YUGuFBFI9PKJXz5VZfBgt9eLK/iBIyru4VEDHhJyfbLdowIrxY
OaOgSoZd26TUKNrsndY+TlTgGjCv+PRTDmdaPKzOFcu+ze/rz9LYGo+OB8lyQIWXeXV7PXsv5/qk
MZ3VvpuhW7pJ380Gjf22fZ9L5shi34rBKwJpUAsAZ06DV7+ooTyrzRl1gnsNYs5mjSi1GzyblD12
b7dYIkXTxeqyZtd3dX/Ms+XVoPdxa0vObSySkRe41PmXG3V4Y+qRZHxYJoJr2cN1OLZO/JWpibuW
jINOK75bZvzkDZUZRB6Hvi4lflp8za68CDx5zRo7Fih3/XyxEvYpQ2MtJn0FcrAuO2opoF5F8j5M
xBFUQpmcIt8vyzNkGToCatma1Faf4PQ0S4ZQg3OElIULvmi5GOpBgQ/WP1Bam1LvSV+ht47eeA7G
PKGq1qCUqvMdQwcSr8lfvS5/13B0b9PhDWLktDAHJoaLEefvvtZQxdTp/IxsWWImBJZQ9TfYE6Cb
p35BjPu4nZlk3nTx1Zo5aJyWdDl1sjW+haNE7EMhxbj73m+RDl+U8SNWCQAlqaV7tr1bcS7A1lEL
QUve6SP3RkA6x0ELkvu0lZ1nIj6dyt1csG5rIk53eB3coQaAnqM0L26hZhfddb4I+5eB1rLTMNOl
0kPpDJhMJJ5iC6UprFv0haO71YmdW5R/0EHzfRxyJga8PaMQ0FcBJj83KMYePfR9Q1q8bJM18EcN
vUywkdoLcyvdZ662WzTNB7EJ2nfRFIaywuivsZ+TiZaUJhsBYCB7lTFtEgdNwK0ouHEFekIZCCIG
J/cKsPdFL2Y/vA7Ia/DijtmX2g5oKXyhtXkgyT/pLHEDRUiqHvqvNtKf8f0MJt14miNxWsZsV8xT
DQwSPYk/HtEyfAMVu8cD5OY6+EfMQkMfgguCgFrKgKqy6t0w8mVrFNDC+wUz9RasgcOwTiQ923oZ
P0eMOSnKu89tJZbjHGXgmqwKX4JV3xRL41IBj3rI891rO3JHUGje+W15OwgN16fW+OmOPX4sKwxF
A1+LEFm2NnCz1gx1BaS0Ym3fupQX8PyZAsfUtr5HXTxtVjNoJACuzkLZa2b6OBrz0I6A08TKyCZb
67ABSGEuaL2thmR49ksI7QgxswpztApDk2RoZVh6ScBEpo/j1ndVA+bVnwjb/eWzxSTQHFm3FvbM
TTR9ujpoCZSToRjlowKzYn/ry2aHfj7/xWLeZhbI4XTCjBiE3PXZ1YWah+vwVdmXvhsfJH4D4VB2
VHGE+Z4nix/megpaELi32flFkBQ8ds8z3vnDe9Pu033lzQfbjoHMqpjINuWHyBySJIFL1qK52IFY
Q9AUkJ9risB0lMgvktkKUaIFgKhi2Qi9m2D8lDrgblp2dcVFZXZ9rgb3go7rEGBv8rxW85Op1nLH
vV91B1V0eBxBPFvfvWoYNtclyBnpB2QGfhBNxFw2g5S9remdi/T8z0IybbHQewUnoYe4GzrUYpFh
qVOBXdTMO55KEQ6+vG1JD3Ygw25INKH82bEZ5MgEDeMIXNakJx5XL4PbpMgCYxPqZpBibfbFcF1Q
XFjj2x4KDzOcwGBkLodVK53bsUL2q3o2QZA9V63Ljar7O3P1P5ZyfjI8f/6Z0SZMcvcmjhf3LUYv
DwbpoM0vWW3fTpMFD8yw0jCb0+9+P+nA67P5VvMdILRFtLdqhAQwWG6jJr2LW2AFAgmOYDABdWGy
udDiqD9SgR7S2mb5vsLrKDUuImaRXgCm4lSBRriNfjSmX3Jtj0sLcFDgDI3rQ7tlQNOgllW670ts
YWhu66GbtgtCtAtehu6xS6w7vTdp+UAa8d6uObnNsJ+rfDuM3t7vI2MXl7ILCuu2SvEB6hzz0ZEd
eox1jTUIPj2O5h8aXFUhEIL6wXMBiVT/YqRLfRzyJmxBSQdxOT7qxsQvA9ktzT5Gc7o9tfaoQMiq
RzUsEzAOav9ZO/zSZvd+rLIxkOawS62Ucl1Tnhxht0yK/CxQg3DKiz/HYL9VyIDAI9GrDsm0iWj4
JbW7xcbNDw3CPMf7GCTbhw7SENO4fAyK+gHO6G3kwXVMta4OcHzVfeKtSeLQoIGoQzaHkCrOCbSg
ngcoQTP1Xeb/IuzDVGJ+Ietk71kcULSOoJ+GHnWaswVM5kj3DX/qIPMYl8uWknPP+BL+3lvSZqPT
CoghgoeY+MzkfA4qmJnuHBKAxDMc3tvE6OHzxyM7ktyNSz/tfdE95DMNbge5NBxg7dAAC7LtvcUh
jp1+9CkzbV3pUhUTEgaWX4SVn+Z7YVYHz2/00POQ9plRwej1PEDXDwYvzc39PDqHWouioGOHCQe8
qEK30e0NSp1o+hL5GVr0c+ppQApuagAtl18Yhj1a7enWcZMvq/NumIPF/rrTAVkmybTTAGF1ABsS
sI1Cee1j6gQsZ2KPOdbZbG1zv5bJTerTaR+FhWef5u+lFocxNjh3giaJFcWvBW2d3TL1P4tWi3YL
6uxhaeZvdTHgh1F8b128KnT6ZrmBBmw7YFqh6s/+4L7A/0x3ZG/uLkqnOyAjr8LHqX0pYeUkaQLy
OpKIrRMbrBA4fRkrZCdhujFi0GUwCICbELwb5gQnWZwc0oeNL4xLZWJn4S+E6RphspOqLkBTvKsN
84/qEt5JcR3kKfFPVjN8mOv2Bl7H5Jg3GLjhUKiCgtwDQWWgllZrLfu7SZzlAoVU/Dh9zlkEocXt
r2FrnljbuAE0YfTfigEjnIhsJpuGZteV86MUbh/onthrhuRMla/drIE8pWFzvScrPtF1VT+yJn2D
sXV/DXWHjDQTjBncrTS7mD7BG4a6ZwMhVvMTOXomkt6+i2avIuU6Mi9VQW/FBDXk4nW4TzF/2KTa
D4e1g0UQ84Qorrar5RzUP2Fy0UgTf11ZSlOS4ZxRRA8Ys/sbUQHfbebaD0scU00iN2TXvmJ4YqHR
onSghRYtitvE30JhinZN2gWZTV9qske+n+jCH8nvykjbQrVi4oLy14x2W2g8xkwlW6OqtYzqLiQ+
sCma469Rn/1ca/3iZNgJxVb+btrc/xmgVFmSp2muyG5antigfOoLMhJUq7i5dfHoTfJ+9Zzn0nfv
6Tp+IZHDsoQnjN/e15GaYs56QfeY/nXahnXW9DRH22dHpSEAW14a2gL02gt4Kn6/hogLAwOrbjXP
LncxDaZtlFY/FvveMckvPVQbclwW1cob+6SmlrqzmmqF/hFSDdWThxB8U5F8AZuFdtlHgVjZUFVa
ivr+mzkcNCDmgICMP0ZoPNIJ78R6AkwS+k0kAdDzrNVpj3R3N8ooeTLIFiaow1BiH1yYxKEL/zmg
g4yVjus9p4WgSclObZTT2SrFDNrdOMTWfLbm5ZR2BMcj0HcV2ZOg7co0/QIIKbdoup9zkNhBWcQ3
cVkDpYNa4PQTbo/m5foMxrSEEVOth2RU56DW1apWuYXKj/Vk+Wa7y/tYIgfedOmy9SNhQJWATHDN
kq1iRfZcu9cdQi1Xp1gNk+PdmAoGlzoJs69DoVLbyi3vVDDFfSIQV8lqk62nkd5TJiAm1BCfTPPW
bZkTIKCfWq269TygHfkA280C0breaAt/CTaSjJ2vVvUPJ55+zvWr7XYBjR9k1xkjlZU8Ckp6kHgP
9ei/NZOTbhpD3horwe7ipe/4Q6BnGBOSRd+u5bfryRtqz2lsxqtZUqjI2KSM1PwaXJRI0bNlEECY
nQSSpALJPGHVm7VnwOepex+V1FIMDNdK40kaipthyTsrY8fUnAdtoiVe1q9qwRir5ju6JbnOauNJ
A9iJ1TFIuT2a0l3xi/6WQIMgmFwP9YWN1T5fq8ltzErXOW+a71I8M0kvseY6qX3ZHGIaw9VnNzGn
VVI/1YTsdO+ILmtxa6M+PbiIQA8RuEI0c7eEGGI7kAkzgvmL2Eq3ZbyHBR9cZ+2qqmOopP1qhsGh
S0sa4Vutcm5RE23ny5sKr5pckoCohbaBzjr96trprJYS9VSTdcTT3nmXRfKeGR9ZhQ1x7+ZBUVQs
M9rDYpl39PuXcIUTRuvOxeOD2RNLLGC8l3xM6JBimk1VpXNN6DrWMRpZMlZ1T6boSa7yu7pMV1M1
ZRZFWDL3jk8x09N49qpwOfYm2aSpNpJXk9kBSIKVxsYyQZbsXNfegIXq6iYa6D1HEf4FgEUvrdZ/
yaY4t6LerbMMRaIMaQjUN3Gi3IXQSlMNjMxY4k0HATrTKXpN1ffFzUCRFOQdquCDmfcXdhGYxaLV
HiS9dqTVs8ey+eKpoX19STtVnIIbWo+AS1OwsktycAv3XkJsoi5Cg4mGBexf+ei5xbK9FhaSlwIN
cNxWfbClMwMPwQ9VRirhKTDAjWWHoi4aaEQC42gYRGaUynKqHmUBPE5VPCxRvlfdiKuYuZuonbiO
yq0ZlaYs973m7tOe4py8ls8wQhAWonx+dDdjr7T0rOqCm0PPPFSXKLv5J8XDbdvNW2w9y81oEPiV
RqmAm3fX+TBENo8QakydklAtmh+6pfsLRDK5UAs3jjxwF8swdvxvlmseMD9kiF+nX++9WNFEbqhS
7SjFw9MqMMvNvqaanG2BvRmYDGiV3rPfT2385cYs3LS3ASyRFrn077t5PBez3C+NaQGKVfEB8mNB
MslNoyJqhyrsNdOKVamsQLl/qZDFGIYS3LfaH2m4oDvMvC41dt2Uolvl3M4a2WqWsBq4MdFbJexg
amKKUwkPxAF1sGlXk4WUyh24NGXifCA91QJY7TWVwWTfjhM5qMDKpF3S595txR7WnZVUqOwXWmiQ
IOtW/ZS4RJPAiLRN1N+baEw5Lcsr9l9YMyMR0LPEFE7x6+okdc09K6jHaYanA1A47o1XvoIiu50z
uBBLNGpBMZQGeCfv3TNKIob72LLvbVl+Xas0msZFd+Ax2wbtSlf3/b0DugfndfgalCavmx2hIvbf
WKilDqmxcEyxzTLC08X75SV+z+PkPpYKq5Fk/icernxliX1FkyCyrQpiTUM1urO4d2C8KTsRI0NM
fKwzJH7UUrKovLcR9JASo/pmS/drlAA8fLBBNVUEjDm+suaxXNhCspWK0lp/79fhodFIvSO8UMKl
cFhQ2d6U+daGJO90zZkri1F93dtylzB6wGKu7fFFUcXqVZWmTIeJeXXfiesHqgwbmtXYbvRj2MVQ
JnoCEtPJ2LPG8r1Di89fdonmj3fXudxrJjlqsz5co7nrhRJ6LWHj2KzNJHlUZkuhHroFXc+1tf0E
RvgpNtpz7zc/BQ1G0Cp3xqL/iBzC7YYmAISSNy/F6t2CMUPJwfijJgAVDIeF9lhXMRYSjHqZn9sc
yw/NL5iVbbXvq+WHFhGrwB67X8XT7MUGDwDqv6UIbINrQsWHAmBQDIw685BWJSp9WYlw0VH3G5KC
bvkFW+Kbho3AjvR8D1eJxQ3uR9CK8jvc+5u4QaG847J8hpZTFbuyAkvZfjQo9+wS5wECLbZFEMFj
3F0WaKh71MJulf/vsco9dC3dbPp/5J3JctvKtm1/5cXr4waQSFRdkmAlUpUlWVIHIVk26ipR4+vv
AO33jrf2Odtx27fDkGSZAkkAuXKtOcfcwP68GkQszqPed18IRnjERkBwMTq1NKNfp3lQZka4F1hd
HNp361jXqlU3Vda6KzX11MxbkkWOsGJcaFFmfTLMLLmBZImKhQzOUXRbva+vCYbFGpVhCE1F727t
zjX9KuysdV1nDSFNlA1JN940sakDrCtWUR/NW/jNNJWCgCzKZHhQnWkfyFpbD5TbbI/eCgRR5I08
WjLdWjn23abSXomAXXqkYbKfK9fzKz39mtep3A3E7p0MsmJ20ipui8ENjbVr6fd2TXbEv+ivFxis
NVv1IekJ70DLe7w8BAZfdS9lQQYv54L968FaYuiSifJf9zQaHYXpbPupukM4QxbA8mBnnX20uHIw
r5Q/M50t0ley2A59TGoXSOwmMjA1q4h+sR1xpzHqJWBE524XpJ7Y2KXebJss+3aRmHe5/lJUDBSy
JDb8PEK4WQ4wii8PcRq8eGryfGHWYKPc6PeHy88SJPY+US/vMZT2KSunA++mPLb5IJcMu18P//rW
jBBEIgE6xmVdXEnZkYfnVXRSi0Q//uuhGiB9GV6V+H0d0MKpxxgqVaEoDCofRGa3N7WUxLqoHgiw
cLgLmPEpDc0v+RItMXhEEpvj6OtR/FuadheRsq2a5bqi4e//K2E7CfhDWUpHgwAF43h5oN0PCmX5
tktTCA/z8qUzLL1JXUiu1ri+9TSUkmWl3zcA5O9LYoa2aUFrMArsQ1QUzikV8aNpq/okW9ztgxbn
ew0g14L4vS/bcJ2PevVFt9WJfx6vbaMjNzTNkoOX9R2NyAJiputhpyXW/c4yNHEXR3qF0AvbpefB
jWgNq9lKKgJuOpPXMPx1W06o5Vsa7fXtwN+4fDcOluHT4dc2AwEcu67jcMJhIrjdzKv7SeLJdUv6
FJefEb9L+dHZtxKVXKqXd3N9TVNs2jpz/II9K7uJSQwtVjbpyrDAccDKVLIQkVredBAoVpcvrSL6
MEZMQ7bT4FSgN3e8fNUvn8JvP9PthpwV+ewOQMLwFXabQTgvmg5jfPTS+koWDpFmi/oP3m6/PFy+
GvvoC42zGXsWKzhRaOMR+/6PhEG7nzI2PF5+dHnQU8KpLl9Vqk2gMlTI0NC5k21pAT6YuKCiVw7w
Lu05y0XZ4iHP5PV057VBz7SJB5fMU5ajRTCJJnISuxLDm6Vh8VbltIcr5IvlKnaWq7NFWbrrZHIi
Azzk9MNmrRXtlo77yZoMfiJCAgABH/vteO10KsW3RDvcVOTLx9xqNlG91KfKn1oj/Mlka2KFTx7B
9pqcDeMg47t8oU73qe3q6xzjzDFb+G1lUO5izDm42esEE2MakAZPugOmnGjJxRHXEekojBLFPmi3
lZOCSzObK37XpqCD2JIuT2XrlrUl1eKmw8h+lWYYL4hKLOmCE1q3sotvdc3fnnb/4sCVy8GEIqXG
uHxJgnu/eKMTn1YEjkIiRI/ODP7u8tXlIZDq17exRVp57rmsnN1hcqpply2YtMiW/BEgLz+/uvzM
Ch9x5M0HuseALIKR9ngUzwWnQIxpP3BbX2gWhj2jeZ0M3tbYYYme+tsqip8x1iBjx5AXVXDejLB9
FLiKjta4iqZJ99FLZjQehvAUxHjaO3MEexpUp8ojBCa0w4Nky1OQPbyJK/0dm9Quca6aRN9H5fjq
1dUTPNolwSxYGxNMROpSdr4iORJgFKPJNh+tBGJZFyuibbXoRi/oYTSaRt9DvuoC0WPfNx9EgZ9b
lXUEnYrK/2ECi44Ni2t2cK1DNAnbNxxkZPA/CB3AOZuiivec5jmx8vfGdt/ZmEB8wEwHfuN9rIO3
Sar16DT3RYjVoyQcjK7pNtSiw/ICdDHsqMswabMZMnF1UeslE8Vth2CdKtl5aKNhQ5NlDaBgG3ND
VuT5REFNHrzpXGcRdztlv8aZ+aJmnkSBYHZHlrmhi8Fe0Go0rJzUj7BkpuE+CC98N5323SxIIKzv
4tQmKTCkgsNBDK8qV8/4nU+zeZxr4vt0wbzXztUWJSyb2akVp7yMn7kLnWFXKUyAjKecutqJrrsV
dZXDi+mmPb6nFdZj6Zs9AA5yfgSk3HjNLA64wd2IR9mnmlWn2aYDzijqRyJ6ImmWLo/Uuk1R6lfL
y4iWjUCWPPSOwv3EDgvXzGVeF3jEDpHriM38ztDhvztsny4dvcQLfyytoPGyodLpsODNXbciAH9N
jndiDU/KA5RjkRWcILfQW9wHprm22OjgiqctQN434BV1m4JNNO30DarIFxCWLr1D9sxu3q5jrGVu
T19gCfNaL3q+jrYQ7Kc3Ubvaai8J9/xnvY1cWGV/0VyBWUOXqevw0oRpyE/6omaeQ9k1tK/M0tqT
Km3ScIEdZsxqNTIjcar8nUoPiEydsZzl9CeWVhOwv00H7cKLEstvqLppUMQG7CJ2Bpe3ckH0QEHK
zIGYR7azlDxLW7i5xgXGlNlic9kF7LcrC8XI9MM2OQm6hJpQd/ZxiXsZ2vpbmdjGtqlfbFe8LZz6
tTYsrYMMVTyAprBMNnmnkQ/b/4FmZiyCrr+9KWhIDUfifxWXN+030ZUTYpzH95LtVW48dciJVMqW
dTmkeHTPhnM1D6SFqs0IaHPzzx+I+Dd/29ARBUrsJ5DK9E8sskb2Vk6rP9tXy8QbwwAdyM1oRE8W
bQZNWNelmO5t1CLTaDy5jsADPcBwj38wFr0n4ntiK66vqCMYKbdnlXmHUdLy+eejtP8mCvN0Q3cs
z3V1zzQZGv5VllYo7BOEZXDauBxl1LJBdJtmWHEbZjM5Le21wkjXUNU8uG3oqpCM1UP6YxFzEI/G
C8MhhiLDxdmNGbYTb+ayl3Mz1J9OWbwlKn/LaBVyTmxJ+0TwlkSv8AMobgmHYysf6su+fWkHtrW8
rp+TxRaDj/mXToNtwg8GwTa+/Qh1Pxt5QYzxLmHBDYkFTpejBAsm1k3PKG6JFx0TiYHTyojg7O+n
PPoeF8PNi2dn98uGjT7Pm62G+0wRxSXHr2JpMsZY0a2C+jZ6A7DR75Q5QTuJfsrV/6O82DD/Jo7l
zbYMYVq24+j23wSr1RiXmkvrA15OCjdUlz4aVXa/i95ELXcy2SyqqLw60KPBoFJM+SaBsnRt9HJr
Lw7qwKWj7DoxlXFWNUsi47BvevKIl5V7GujnzHnm5McopH+ivP5eBgyAK6M8zY2Xb3t9/pHPWs/N
rS23dj1tL81mjIyUNSGBv9Fb2GgI4Qz61TEf3TJQLGKaZMnCKlTsUXQ0Kiszp+oSNETNROyJuMWj
iHlG0W6zWUL9pL0dIgZTqTHE8BNgAMzsiJlpv+UCXEE8A9uZuPOQhPaatQ5V4fLvUcbDZd7aad/J
FKu29Bw0o63IQG2/YfBZ2vV5LqgUCMuAvRHpxVsnaDfmpr5z8a9IEMl+EfakP5vOMhqJCVAgEYxC
j34VHR9Jay4V6qTR5ELDwKu2vPb+0msnK/NaOukhqrTvpeD0KQpw8mVgvRg95V4gZwYjKRssHV1Z
EzYIWUpc/82w03Jhr+qkrraMS7CGJIQ5vwkzmYCaIyhNM+vJ4h+ZEBzDcniXA3Yzu9gGsjublXOo
FpGAHbNOEEG2N5X2GuZc58uh1oewjL5jDbsnrRLwmk2+mNFBeuu78ckMLMQaGEbSocW3VzaP/3xr
MP7NimJYYDZ1nACWZy0egN8Vq2GHxkRqTbo3l5e8rAbErwzUcN6HRhiok7BphfOHIgcgU7kM75aB
Wbko6eQio6rb7A/63b8rvj3TY5EASc9VxL310yG1kz3YVWzE+8wKX6o8uaV8Piyt72yY0CJOh2BR
nJVD/7RIr3I3ewv0+qvpWn94b/7Nzd0k4Yl3x3QkksjP0vMO1l5gF2VM9O9YobzhqsLMloCzQNmC
Ec8T3xRbtX62vtmK+UuI5LxZ+hv2oh9DT7FuABhv8sB9gAr+IGQ0+XTCgjVu8T8ocb2/yeQ9qXPP
QSHvGYYpP+twKbAlY/Ah2o8pplLM7FuUFRu9B2vnBmIZZrOtnzPb8S0+tqsFJCCIe3B0KHWC/0iD
+jSl8eB3sZv76CeIwFu6UTEGZNeU8YY+q0l0K8K8svOeCFxC8KAPOZvHotRAnXrNYUjHR6hWEK9m
VLEiVyEtDrnxNMt7gssZC/1eKHytmfIvPfFQi1l91LwX5BTQ6cN3OdBYy75WhLXsASN22IxigtpL
EKwoKx/tXGwxAV7bEPjPHsCteGJugeEUpEtlHxPFZWPWVYG71pihaGpfVdVgXEW+yxmsP08ZYl3N
3C89x4tUtKCn5nraQ8QAV2eNiER0Ydyhtym+eBHaqNDMJwgH2sHTrVvYbj+sUu92trkPkkzty8al
oY1ZflvbCvPzXJ9qr6ruswXgYafcrfKpHfcqjr+3Q1z+rD7+R+ly/xuBxQSMu5z//xlYfCo78kve
Cu48P71Whw9Isj//1/+jFrugiW1B39f8ZYz6/74oTxI9Rx3pCs9gKb9Ypn5Ri03zv3QByZj7ky0c
jxCg//t/fvmiBE9IE5mZGBMLXTc943/iizL0Raj/W1VrLFcxzivDcqArO9ZnN088qaGDEguK0Oqb
TRw13s5V00M9p1t6/rSihK35RZR6u4kYT2vMsd9nLlzTfgPHcyYMGDyRExkrz05PrmFNu6I+j21n
3akgfzSSbOMVA2ufdDVUkm2zaVvmEUHFel+M0SE38P3KlkFKSR6pUC8ZUn7EuqLn7qUBU1X4EtVX
96ah3bhzKLRWTY5KvXzO7HjeFgni+KIzaLRqIAMslgstcE6zN9ALnCU52nnDeIqC3O1Y1ovSg3PG
QdT5W51JJptSPai6aTEg8lpLvfVQRbgATAyxC3sLQCzzY6PQuu+t0+McDqt9RiHgO6jqs0qb6Jg4
QIoKpt85T6Cq6TjWE+Iapo5MturxyiA1FNZW5bnDjZqavQ6Xj6GcqflxPxBMPGKmf4kMhcDL0ULs
6za7vlKY3I2YZtLwgR9MWukmRLjtMRjf5gacxiLGdUFKyrzvbDpNIbv/xJWvU2qZfyo0/36C4DgQ
0uIs4Zyj3Pzryp1MrmIGXVGHmN6D3hr9+vKQuchpLbsBUDd1eJCz7kbvOCiJqIW7+q8387er6/bn
Wfk7lPmTCYRzVUocbqZk8+2SrfhpxRZs/8cwTavDZW4XV8WLaawlt0etuw1F/qh5xfdY/uK1/+dS
+1PtsvxZnIuIDQ3XIttxiZz8vXaZkdDhQ7OzQ6PFJ71OQRM+GiQ2w98EvdoKtZu0ZJEg4u6uFDgB
rRmKXTC0R16GfajL+emf3wex7L//etFiwV/Y5TYXrKvry97gt61oootmyIsmO1xqo6TQ5LqhR7Ga
hnY3XsQNHS0nW2Y2beP0aiiyeatl6TFKqJZHiiHawN73Hh3zGlajsUNfsbs8lR0wVTcFO6Ag+fLP
B/15w3J5Gy1p2Nj5XInJ7NOnF3IFMKBKOGhPsWo2075N4CYxFXXoMUHhY2sZb8yBrT1NljXihgpY
jQ4NwCNNQ4mP2p6Knem1MJu08s7Gih7FNWI2sGSjmFYlWgCReuusTt7bkuI5E0167IOamAFteve6
BujD8kaI+GPURrJ6LSCiViTuhVu3fpd5D394xcuJ8eljAj7PK3XICZXG5/DOMQ2RayIUxr0/HJBP
yZWi0EGz9wieTpxMz/W9QkLzEDI5GnIm8UMzAkapiMwrhn3bykRc1Pf5FvoBgDVlbePOpM6gcSVG
76GvbbpcwXUXpD1oSG4CXtVVmyILkJnBJ7a6Oj0CRtW3hdW91eU475WG8ANOgV8HhDmG0pd98Kc7
xifrKx+0RfsItx4KOR4/14jQ5p0J21FyaJX3UHrdwFs+36gge9e6oNuBOkJvR+dd88dmauBLWMpX
vtOE89ZrQMaCOYC7Yq9zzLzXf/hI/t2xcXxU++xBpLzU4r9dOar2MrNVdnKoJ7zAqQPqqXwuXVSk
dWM/VBpkhFmziLfnbi563UJXKPE92s3KJMpmTVeJlBsu8w5ShRO9y3lCyRvawKpZVbq+RqfdWgRV
z+qHJXV3VYiH2ZuOVnHlutZtHRpqj0NA90t6GRs3y28b0AsbDf9ZZaCsjpP4NZaB/QdL6eft1+Uj
cWgSeAYOSsfWl1vcby87ZfRJP7tKDrMNHhdu6S3dAW+NXRIy/Rzf4e3ayKLdDa2JO45vZqKDGSFG
90ku830RA47650/C+LSuSAymuiQzgSYjpYf+uZ0GeHRAQOzFhyjwuFb1+Uan+78DdgaXwZGHiHyu
PdvvK8J20ZY76jp2BmxGufGnI1luPL9dppcjoZPC6UDLU1qf919J3toa0m1oPzCSLfnRRKN2QGAH
IJ+GzlpwH0qnKDzOcIdCFL8wxXGj5hVpkAN4f7N1HjNXBH7UzfaWMAS/tH8FPP/HNcj83ABc3i3L
ZO5ns/JxN1nezd8+QOTRDVaHkVtJY117OF6OSks30iufNBREr8SczKGeXzl00VCLvzv9zDhrIN4d
yts1BeVHmgDPdKuPlOywL0jV1jjhUaC4+a3QshD5KxCK0pOF78L4vkqE9th1UY2ZSzRnPAL9xlXJ
RoPm/qd3/3Mfi1dmeGztWBkcYZPu8ddX1rOljGurhTImkXnUbbtMwtBAum64aRuo0yaKWkj/iHmM
mrIi6xI/MKf8aDVsCIVDogtK7DTR/nDNWJ+qjeW0EKyykAswoQumV58ODFRROQdOfBgSj9D3KVk1
SZmw1k8Plg5AZATihCx9vncD01jeQBAiPG4xRSNYyClCQxY2pwDOOQbagdDGTVmZzkGKyWBk0aCK
M5akx+xG7/PFUG6Hmx7j2gp82D6GavNgjjrt0DnR3vAZHyyzb9bZ1H6MqVyiL6Hm0vaBKEAqQmnl
d11dRtupjBlNlGjra4G9wWNiifC3/Qj6HPpph/FUpMRW9HyO7H1rq2rf3Dk5jwxxi8wvW+C1HrKz
zgsRP6dzsmlLWqHBEj4YcCB3/3wTcP7NTcDiZF5cvR7LuP3pw6dcDYbZ0bS9pPxARQ9pp86j1Tzz
wrPOsm8hHt4Fnh3QXSDZoK5d+vw5DTDb0Bahrdg1ij6wl5JJ6EhzY0X0cSZXB91LzpUqi+8lU9Et
5K2v0JWbPdezu6ZJDx+QMnM1wBk/uC1CsiANPHSS1Q28U/lSBQ8OyCx2TqfSQmmsZu+ZHEUbojlA
QMYSwWHqzfI4N2RuRYKhlDatqZ2W+8N4BcIF+erwY2icdmMNRFaGlHMbmyxxzHXAobmW36Jmupnp
NK2Vy37BdMDVAJvftylmpFiL2nUYqGhv1u3ecMt5Vdlavxky79UKEQQUJekyBFJjOUHcCJ75CGvi
6FaW9webt/FpveQicHXOf52dG7Wq/fkDwnbclg390YMWtx2mzYa0gkLfVyMt/MmYdgkparCw0hW+
KwqZsXggspMerIvozQJ6Cz/6nGplhsJBNnQ4m9b/51Pob3yA5QhZx6k3hMvj500Bwz5OIq2Jf9bC
9dB/yQPAmaXO2s6gYgUfFsdFPG2HoJyROlH/hHX5incfjSmA9FVZhXs5OxONYzZgfzg6+gWf1hZX
h28C9cRiLuJ9HolMbmM1ckw4y5SQ5GLpHozQ4TVLnHQbLNp/aF8of2U7XRU5+ThWsicQU6x+Lnqw
Qjf/fEDmzx39X5c7km10cCgWWykO7VMdnuGyFn0tgj0yTLGxzCa9x4HE3NY9FH2hPfNP2zaKi1MY
x9Eur757majezPLFSIBBlaapvnUIEDQtyvfDvBiCy++UM91VAAlqEwd2BtzYvCXYc/SHqCZ0mdvi
Ouu5KnoDTFufPTFQKI99hOif4fmtcmK2VFzVBz7KczI2HyWg6rOdwKIgNPmWviLXeQhU0+Gd3EYh
jrDZ682dreJ3lUTRabRq2H+l6glLWQbhHtKqxLnFk4SQgP7avlebqZHuNwT+oi9WEhK3NEdvXxch
FG+eKvHKhhAm7FOJHt579uweSlzXBNxLoqKDPD5WSTCQYzGPu6hvfvBxo9tNepNsAvfDVBUIaTR5
xx6kVevqsDKiud/rpr4WOUqmkkHoxolk8iCgZ6swOpvFcB/oMtg6QzRvGFGla5sNNIuca5zsqrX8
gDn5U+Bk265p5MEr1CbegePduKJSVyyo2MmG+c4crZV0aElY88SYaoisY7Z0LsIpiXdGmb04hjZe
xRks3iFGUMO2iYy3Xr7khbSo9WJ8ubAOU80+z6OLcsLFEV2z+u7RArFiddlIizmIdqUK7GcCb1I8
RirqJxD04gdxDuK+y5I3Z54G+kCThqdNQrxFFNLR3drhfZCbZ26C1zlO6LORwIIe2uA6m13sxEU/
r5Nx4JME2wp1QOzNIF8Cl4PWrxyPlAok3WuJduK2EnmN57DYE1lq7NjdiF0ruKrnotMOs0wqAFuB
volK5ylklLqZquK6GUZtG9tmsq71EUOPZb8gS4ZQERblEX8fJsXB/RbJjGkLzABcjOAWDIhohC6N
6oFtc47IMHX4nyRCGFqJcqbnXI6Ksj0w+PsYnB6LtGYvKsAKH30xhfC+qhuaF2dpNeEmdporc0zz
vTcNjxI7+4qiKtzY0Av62mgRrRiG3wugXmRNXUmvoS00NPZGNc5OSHWGqBqdUyziQC1TvHwFmmL8
aevQstkXV/kIlFDeCbNvt07B8CDtRtJPyk7bJGNMBnmAS3jM69u5W/6E7cCmLfU7vTauop5tYysQ
yy1FtyqCbeJ1M17bHEcWI0cGhig2nEiQt0EWV6Agr2oznTfFcNN1CAtTjjnunAA5ET2Xr4FR4Jpr
YAamyLVus6yF9dywfJnuU9nX8Z3C8LbqEBZtg1Lvz54xGYyduCAj8Sg0PO+iEbQCm3xeCQomInwi
sQINLbal3exSQrhOC4PGBsmzJdaPfe34pS8m+0wNVCV5sKf/P+/sUd4gogzPev6t1wd7NUtGW2Pq
hWdnOei48W6MzMFSWuKLbByDEoxd8jY10aH1UVjjE5AVd+VdbUbhNYA3OzcA6tfGOUUKhV6jRPUs
0U1rCQJyvSgZWnXkHMVz/yBzxOJlkpz60ZS+rrGUe3q0bxuAu4Wtn3pjPAf2gGCpiPQ7DQyysbzw
EsvZzuhd7LLIV5/cioiwIAGqaYgT9aO2j/JC3biCg0vDOPgatfOTNuNudjTPOM9u3a2jRZUiYmuX
g2J/YogagbeI+qveZJfLahhH6HC5rLZVYxUn20R65MSp/FqI0N6YZlJcTQIISKk1+ksdyJYAGPu2
8Wa5Y+vO++TSnzBks0e/Qwy8IQZI6+63cjD7DfkIGm8GmVE0fe4VUSNfbA1UpZoScWVYyWuVteGO
Sq2llLzGr+NTaLD1r+dnqbj1IKHfkEhDayL4nvd0Ddg1fsDMabY1ov4DLtD+JgZut85y765HWsvZ
N6JratGDWEW4JwvF2BSTrLks95YTPeREjN3oZdluZGwW7MdBWqfD2Qlu+CizgzGod4dcTrq9RnXI
Ou5DPVn117RJniEfrXKrbY4DZsZzXmRXWYyjMqvvrIhrsFQmXjrPGrnXM/FXSdMcMSVgTu12phre
ilI+QUQuzimIyg3ZCfW2kjXoZjCCdMavL886Ngw79dgN/HQclK8jONhK41WOinvVYBV4yfWdmBS+
gEKvzmTzHUxG5JsW/74m7ByQgXeE6skp3o9L5sdQbKvoak4SdQeWjzxbhJezERi7Fv6Rym0QAiGe
mNxTNrYrxFxzad9XsD9uItrhTud2a6YU2XGYMVliYNJhAZT6PgyB0mj64GPeo/y2YUVmdnaFzXbd
WTRdUWcDJS3q6TyUCuA8aMDU7J+z7q3Nad6wY8H/4abXY1Qw8Vd8wDEBaUNukdSmMrXlfoEjEv0x
VWVyUyrrVNh2ciLnXVGuDQKRIsFc4C5Z1VgE67w0v+CKTaVxpXmTT5y7OiRa6RM37p6afl8gT0ML
hdmGM/aQReJ59hzjFDk6vtHoiLK09o2cEhDfDNhPr2zZRnYtESMpCPUHL2L3QBzVMdcaA4MIyy2z
bGuVJC6m2XZ0/L7qETbknbrS7QIrn1pEAbgFiqky90aDQ3ZI0Ud4s/uYjh4g1ag4ezI6zuQibLqk
6tC6g6ZNgwmlUKN2Gp5hPQVB0ieWzT6mW5d2ON5ksvB23oCRsv/RtHpyS1rSPSFfkY/JXPOnNKo3
WTqtK6cHDd8APc7HOVmjmzjIjPGnwwxnGZ5GW4BJkDb1oTp4iXpy4+F10L6OORhuRCrIa6Y10kPr
S7oMPLiPk0lA4EPsURniJHqsBlQJG61wnH1j8rtY5o2TyH3Xjb/EHW1GLrmGRTcGhwYNm7HOvDOH
amen7Zsel8TLOE/AfG5w4s4rdn60nUhz0rJ6O7nwZ0eTAUljP4XDXPp1E5BuOQd3oNWPaY5skfR5
bDYgaOE4hNuura5Np2NMQ+20VYbEwGp9oaTeiNgegAhAt49J7Zv6uaMNk70DWy+69ypUzrqnGTM1
5kvowJMdA0ISZPqgaI2Q3NY9dwN83J5l4DBkiAP7FoqUZRIZ2JA2stYCyjaRXimdIXc+O7s0nivS
7HDwqKnwVmPaBQg6Y2tvCj1eQ6PVR3DFvd5vqq9DT55ETXdjU2UszXEoyKp4Fl2b+2nYxRtpkofF
PN1ErJm3/lBPH9VgjrRv7Q9DVk/JwKjXArcNYwXmrEs5EWAzmNLSz1z9JY7MbZ2CfkV9tEtiRCZ0
WJHIRSVApvGkewhl50F7li0iGSyf7O1BCtfuDhPbXmZkoBfII6M0xWBRCMKNzOYxYgNHWeH4/N62
7zW0BlH1btjmlWPnzWpikaMBE537gpZdYu8SE1BwUzOiV4l3LDxybJihx3M4r5JRu0kL35vBk2pD
uHKcPMafXfO2d+iVxjy4hXCygoOTrJM2GzbpbOAEovO/YvW6McPdiKNvwus2snHqIueULc0grxJv
cVctWJZs3ablSWnZN1FMV154mmw4/cWEBMgg7nlF5XYNZ7xluVYktQXvqZvd207+pbLV3u6rx5Z+
A8ggmhzkf0B6Kq4BhZNylut7L+TG59GWWQUZl8tQJ9/SVmzyoaA30T1GbRmv6CUaJDambE0072Cn
KHxemzIv7nLX20fcCjboM7j1Ld1AvcfxrqroCzLkCAuXpc6MALkkasT506xeKY5Ysnss23bkPdqx
ztJpFLtuycFplgdMYjCwi2Ai/rqgVFm+vfzD5Vcu3/58WLKsYc8ty9rlyyGAgeNab5ffs/OBdezy
ix7jw1+/c/l+wrq43IWuLt/9/EVY2N7WG/XTz29/+1PLUw8pQVjrOgoCkIE995wh2VV1zkfx12cW
LS4o//ennRqxoRFf/DySy3H+dkw//9hvzxJ6IDTmJMMS2cfz+nIYsE5QZoUJGurlWC7//dPx/faU
n37n0xv3+a35+TzL04Zd8eg1NKOm8BxabNdlq+cHq2n6G6bC+z5BHTA445tHZCm1arewFiTq6gh3
s3K6Hcms8XrW4fha3NG2SSMzUob64dZ0KfCTfHjOI6heafzWp8U5U7RBm8pC3d9u4eSbG9VGT0M7
2pzqnevrBKatYnw9PliCr9hYvfOSW1DrQ3CAuVywtEkscznmmCKtGjxz/S2IPEVppeUHFURHPGrF
qWT2jpL8ZLt5fmsiBcVgCWSXLRgbkMh3I1ItbaH/aCIvvE/0dzXADxNp7EK2kiWUbjlu3cNcUJ9r
4/wGyf8uHSNykPq1oZPsbcfluqbbB3aAu2mSjecMHfyBRDpkqIN+leBrUdMyhwjKBgX3qY0IV48z
fV/2M7EHU8ZWym2RvzhqF0n7IeBcOevktkGyL33EsNHO1W470ZGRFRXgo3pSHSrobZ65Dy1Nuw99
xY5tHZZksxHN4TDt4k1rAo3pZjdRqWa3mf6FqFtChmfnm9vjxG9Nb202EN/s4WBz6qwc8ZFRs6GP
ZjWKhq1hVcSmOiiek6A9I5yAOC+gQY9FpxCKxtQ9PRCqXLsGb+zdaO6hzoczfY030Cw75DybMHUB
JaOJhPQDl9JpHxMzcE8RYspY8e6Z3vRSGd6txTRppxIEcKRAbfsBmg6lovKDLonp0aZ3FSGHKyf0
nP0YTLcy44YqsxCpVYkGE7RzYWUHcmyYY5lfxZKSbPcUIrWTErZT0E43k+ak2FHfuGBSwvra0YP4
JCdo2wZnPfgVt94FucRc06SbcZ5gOTjeQXAD3aIpC9bmpD+mIp/W7qzF+zkvt1FBTghbSdJZswme
ODZBY3B3harWsz2pg9vR8oiYZE6gzZ2ChIa8Yw2cNHIjXCJUV5d60SY4Awuq0WzIBQowYIcxiuf4
A396sc118yOYkmgHu83YG63tXkdmujZ6jhidybwRpCeupq665aU155xpQsFc+VpLdBoazvcmQ+Ci
BRgyRNwZaPOtbg9iCfWnX1Q45CCZ8c7U9cGIx6vC48Ry6zAhB+BD6o1+4D8BOxhJ/YKd4E+l/dr3
9XClnPdk/gLwPdvXM5FCsdmcSQOu+lj5c9iynIr5zZJUkkU83GRF8JCG8oMpklTOvI6c6ZBa2pEk
HA4yz4J977j4zCXpGHjsGOgGsM6L2SPBNC2fx67g1Ddjd8HnBXSN6htEs4C79W7FpDk9BUbpR4qJ
gG45LMQKtgPIoishS8NP5ndXp3VWGL6ZI2JQIi22euZ8FQ2sv5FERtZN+dA06d0yHpi6AUQ7ETxb
M24eUkxNlvUOyT6ga6rdqhldS5Qj83VMUmovQjScZq0fh/2Nwj2/zkSOb0GvjH1d/zd7Z7LdttJl
6XfJOXIh0GOQE5JgT4oSZUnWBMuyZfR9BLqnrw+8f2XWylw1qHkNLte1JUtsgIgT5+z9bfuzxDOx
9SzY38JGBuwmaEaMoVCBWcsPkcUn6Ypxp8z5D9xSYHvT3aiHHVLvEIvlODpHcDEdpjLxlwtwWA9j
Tg2RWm/CHbYhdT6uVAsfAorfrW8S0iTnaR/i1MeYR78Gh3lp0uDnmBzj1MasXxo5VMMvaoyRLMxT
lVvH2cm1dSJ9XG6cXyKjffFLInZZMN5y2yy2WfLm6zghjLI+dnqIpT4Vl8oddz0pSKA36KIS3W5P
yasG92jNTDHauE2oMc+xil37x0b16FQeRahNo6VMjQqhs+kGquhfU9oWZgOAQPOePalzoYWEss2z
FSQvHeTBbd7g86um/LnIistkG3rAsAAe1x+iK4ygk/JM3O27D/FylUaoAdRQvBLRHO7SIvU22kAP
3A+lQ9A6nmNXy7duNVPP4OVrLZoJQgYOHg4kX111Q7EWXTT9muhkWtQd0wlz+BUim1gZOfL9SaEk
9+boLc2sbwPr/7ZbWk+kZR/TkpKiyw33xSQN1TXX+jg0gd245rnjDohb7atLWR8G90NrSXSxWqO6
9BL2im2/uUId9eZz0vVmTXBEz+JHeHin3XRclzuo3sd5sT5RhjewF5mdxWGrdlrpvcXRmJyI9frp
UOg1Uje2hkK624W0y4aRWGacGSIkV6LjDs1mrEwOUdNVUpHIC2h5jRv2alfwcnW8zE4uSeVW4a/Y
ivUVlLZ+r/Lqkij7U9HA3foyY/Th7miKfvRCEt3sG9/OyPcq0HJzxSExCUn5rdOG+pu+MMGDoNd8
G9aKgRYbQV69XwSm5WJGAgizHVRXbns8wGFD0EUIRYkyv/Fq2nmkPp2HEP8MwAFYi418QUVMyASh
m53aEi6Hap7Vk6NqAnmrbw95aohTGy9HvA6ohazkK2CkeeWpDCJIbfeYjHp9l1hU/GxVR70jSjZN
Js6DqEdXaYlKXu/zPYTUv2BVDwhV3B2lCMvywGR77loOEdJSa51u4mrpUA1WWGz9io0TuMyJVO19
FfUI0XtU3sWKhXMxL29KgtU3dpb8CGlkrrFKQ1dMxptBQgPiWJrCZjJsK51uHsv3QHyS1sDkciPz
SHZ2jj292reOLwO7sOxV1sebfrlJdeLZA37jFKbFjnlrQr8N65YX7bM0JqZApeVaCY2aZjKSQBeR
HRQ2HRCaFe0iPy8Z052b6LtMcmszt64XpAb8OnpCZOQsjlkBlcsd75Bmyj/0xfMm1tfILOrjzID2
Pcqid2WRZ5imHcWRaE7ayBi9JBlitqmB2nxnh/78RCAcdB2SBrmJ/thV5DEXwQ47lfq4akzjqg1F
HIRRw9LQGx+RALaIIaWw9px2aNR19WfR4Ws2qvqakFR4bVzQcmnUr6jmh23n6uUBwu3WS/ey7tPj
hoObs/EK3T35RnqBsuPvJ316GcMd6jkt6Np256Rtz3EmZpP4NBK8WGDl6om3RygIRhojIen3m9ZU
9TqvrbfGH16mqntrYsbZTey8K4JCt9r8pKwQubYhL3pMSQK88IKE7wSG5qYRTQxOxAXMGz853P5r
Bu7X1F6QmXZDEM7S7+y691BhCawmd2ONllizkuibhvMY14gY13KcA7tDtOaKsj9io61G+cqcALW5
5hcb+v4vs7jJlpxcS6B4aqQfraxpoSzwdFTt7metPaMPtIJ+7Cm5/HkpxZtrqNfxxS6GFyV6ep8V
/Ugm7wLrs/TvxWKrLRd7K61bmtKQ+aIgXRzH//yl6hmvt4iDDLdisJTjBiw0rWaLrc0fkcGMSkWa
tuq6FFDTgJtAzlW5UVYFjxPaW7p3YjeoZl8/Ph7cSBuR31E6pXL458EJcbTErknUmNLV0V0eOoNI
x1k3912pkX2j1AdKP9gQpWscBxBbwE5qsZFDlxBr+UMmMXMCLZ9/os4NMlO5e7E4ouuxRYFmVudQ
01ssYjxouv+v/2O7IpqXhtD68XekmWCmSo+ZkbZHGbu0Mpf/C+XAEFUMkdxVwj5YHZn1EW2p4/B4
hf/1Z1MV7maKiIaPCtdUJ1yP4aqvpUnnh3QwZ2YKWCZLEpg5AApbSS96x5EVBrSEprQOD4/fCQCq
42v/+esTum9dEfr7tHCGIy1r+F0+PO2tmrU7aIHh2P1k0Nwe4+Xrj28aRxRvo0E47byQaFD5Q3dF
vgHBo7TXTs35I3Lx2OeLhdwrY7L8LLoRbY+jUIttPEqk1hEUZQFn5mIE1ybXU0lZwRVARpu+PGRd
kR/nq7e8qMJCtr+aATYkdZgcfGjJO9pB+3++uJzf+SAZFI5fRPnUzMBsMtEaaeK2lQWvhGH387ic
Px8PKVsFPgJQLEarNQyuVHMs0nSD2vea4pYNZC3TDVWcWPVR1R7H5SHTOiQzjMvlvk3nzQN7kExU
24PmGT8zPGEHMIZ7tNz20c2iX9C/tMAsuX6lLEAjZvL4eKCfvREYTvdqaACA5KFHR0P+64uP/8uX
P7ZezSRF+jFqbIaesTaxiS+9NXBvb11eM8oBcSSWDo4R1xSXPyrHnGilyZ/scT9ZAX+T8o0AChFN
n9sUngZygcxdab3+N6r467kfnnOP3FX9zcotpplhT5dXf5s5166QrN6M0XwXhnize/Ae2PfXfuG8
gCncTvNI7qKhDtTE31VE3fwZ2eqjgcSNqo8fbZflk6sNzygw3zo8HMh1fowOFYjb/9J7n98tGrnR
mi94xr8QXz6PLRBbvwayhWbpUHjlCYsJa9JAy9wwzOJkSgTslGYzAy1GfQUlI6tSdazc6ZzFM4e6
5a/+66GjH8XQQcWHEibh4+/xOZOHl3JmX7723741yZeL7/EjH1/WlXSDdoSH+J8/959/Bvqe3XP5
y8ef5872tnpjXaqsYCpUFuUejx34mVL/SyLaxcpRuzR+8gEfOMFSN62LetLASHPxuYUvj32rbzzt
VKQhEWxKQ3aa65cxLEAJ2OWz1nlPYUuiYwtmq2tIkh8iPpAC517Shy+WuUzCbG0bZT5nWNIWbZMv
YW4xoFmTMkSoknvnlhP6X9VX8qkmTrYcB0jF7UWweJwd92gN5Ih7WbyZ/D59MYsqpaKnuCmrLD3i
KMWLXYxXO+a2apfeXZSXzDFq+dUg89xVSD4bo9jTSDD2WtW8cux3qemanW1bLHfEJhpolIHdlXPg
KHEXaTPuLRVRdIfsxR41xsR2vTMBcLX+fgQwcBvnfNd0ujzGoXFo7djd2GBFd6k37mOOLJSKKK5j
ROY7OpGc9aX467oj96g1bbqMSVJqph/1WNGisebAZc+fhnddeP3RXRDuSS63huP87nLv4jrds2zy
myOjPzBo9JMea5soOtds5T+GzNjpWWcfUs9cg37ZDFO3k7bXHzjO/ihaj3DZikGdKKY/WIreGsOM
ts0yCOgq98rd8SPxY/QGcBJWBdh6T8ZfaTd8sNrzEgmnNg3OEnH8avmgzOyF0UcubE7qXpFxn0lc
ln1FNHfszmqH5Otb+8M5aziD8XsVTjQEiFDdDd6JVxwn8mhbE15PmWNoity/dTWEu26+hGWHbK01
j8wxSZdCF9yGWzub7xaHlYJ07Z0o3k3H+u1iquTWZfbBXG0KFi20ZBo7Aupdm+SjoKWqk7ViiIS/
rt7hQL3R6qXK5XBuxsGgGXvVqXM5ztXW1iDgaATYW3pyg/ny6ZrxbYj6G+4rsCAcKAcrJk45JGqc
2D9a19nG1vRAI9985ndnzglq9hNclRYdSrc1bCyzrjG+RoIhcNnGfzRoH3QXtFPZdAiT1GUsxp9W
Rrkam8Mtq9zn1qFXIQnCHfr3OO8/SJC9EGm4T+nZ22ntg2koPrHrwmfu65VJ9BlXbHWuyvIXnz4W
Zyt6dvL4N7XWvIbDcoAreGahh+Xs/AGTeSZF93sU1rdiJM8CDdIPQVtnA+tL1A1EX7sWspNr7AFn
t5i+is77WyM0rxES+G1LKqYUN7P7gwbmqxfEx71Khe0PRTHpRk31e9KBwIwx4QiQVt3QHtbRSJx6
Yf7M5qUVYDCz6Pq3yTdwHSfwcmGFcItKOhQm4YVN/JPrMglSHd4BBfd1ivQ36TnxJkUnTB9e3zbL
z0Ev0lLUg2ieRhKgvfYOHnzHVBUAt6cVazvs9BVanUUGSKyeo+ONLiEItvgFcmM+my4htBVPPOv0
eqNbkKQbWe/KuWTU35xiJX/KXC8Z/b8nHnkRim0VEB7Nvh4iOyF466ytVxISZDyazQ5zM21Q0oVH
NOSiHPzNIMar2Tt0wchUnVS260EBOfASGENVTzGAIQJa68U2ZDU/Wpq8Drx6OdG7cpc1y7A7kh/j
gx5j7WMmRWvN+j3oyHAAx20mT8QbI1LUvrp69br0ZcBg39B5HWvGJwoeU6nR+sXJw2rFBZgKClhe
2F5rvT136aITPqRD96xM7Vfoey+8wxOVCHt7f5silp6iDrTJ2agYiIWSTyoLj1UEzNig8zUYQVUM
bzSYTFf/i/i5VD4TAjd7qarp3sv5vR5qyjGRH/ukOLc5AxCNj6e30T8KGliCeDIOcLn5TM4SVB7p
f+Em6BYXcryOB/JJEh1Fjd0TzJh0O7DHqFw7pCS/IrR0K78PP2eYgIHgeeTclbF2s0OonfqMoIZ5
pTK/aE2cZhufkhXWv6Uc3y36OmBkHU4Z37VChtY6IbMr195psnuLE+cHUwuaaIoOcpIP37Jq2DOF
96xDPlbNz5BYiDWnrKteaJdUzL+9xH8D7Rh4TAoRxAWhtMEFhOWbBvUPymD9O4pTWoHg1jUMQdve
A/Pd0dgnUYPjqdV9MEyC6pN69R6rAjavvkfXhhscW8d0MIz+TwjgEzXPfGsdsmYxwRJZhnGMMNi/
Om1RNtf+OWpDbkrUBFPawLWLX+fut5ZgO1JZy9Ui5Un0JNkzuad/VNyLVmAcaxC1kcSpsDJQAhf9
rylyk0vit+8RJA4webr/FNFNXTFL/hIMBfa4n5IAuGVxiFlLAKZ4AcKEYqPhdNvMGu9nGkKgg0KX
72fDPFczfVYd2vamj/Wrv8jo9To8Esp99UbHujfT3ewzlHoV8gqBGs8OZcqcwgl4leh+lvaScp3f
IUXNqZlBTkEl0wKCXHazipq9yUEsgEMdr3ITHl5YI1+vcJ2vdV0XjJ+7v6AC9rmP7Ckhjxd9kVFv
XLSMq7lFWlWqQh4T6VlbrLnN2hb+a+jl9R1DPi0UCyQ45SakLaVoQMssOZX29Nwwzzv7lnTP8N2N
Ld6SGKGYXZ1F4debSBgX38i/IrBY5xAfxWFkJjb4bnNWy4NXJTIYBR8v3j3naCy+E7CXp2qkRa7X
c3lKTA6IWbZ0llBLHqEB+dvFhjnlhdjTP3tyUtRzjwdPzRSzBaxn299lNtHeSWeiCaKtHzkD0UeK
TVQAN0SO0NEfYyu5Ph7EhHJP81GaW/PNY3BPCMGwuBIRfa6E9M9hHqIVcUachWkR73tUv0YDZX9k
MwT9rtqVVY3TelSdfqdW7e/uoY71+e7ZwNVy3TZOjqoMMKxMv/piaF+lGIstrgiqxDQ1dl7KJRdJ
WyN95kekKvf2+IMTATsVywy/0uArWvZA9Ca318YyUHRnXTdf4zlmXwU3vqt1MKa+5O0Bfmid4778
7iwo+abROmeiQn7Eok32DhM6SDndDPAY8Y8bmlffHZHNKSDXToYtgrjXeG25gxUQPyl3hsFxD4qu
syIexaK01BiuF5Kf1jMYnium/JNOz0X619HbDWY93fkpSwLRfmJTf8rSRmysXlTI8EALQRbgZ+7C
JBHnaGKL64wMMaOh1XzIhHQxJ+HIEM+HeVL6Puwxl/tYjGLKiTwV6UmNhM21DrHx5BjPEDKzRGzj
xWeJiY4hxqxdxtZWGy+mdncUyjvkMXLDbQYnWIZ7bUxnLtJmQjAayIadKen4x6YebWEDlrvaoREP
5RIAQwe/dehRXyAewERpHcn81mjHAd2dwRbm1q3qSQeh8UcFpXW4l948nbPHw9CrFiK9Dr9imDn5
DabCn8cGGlgAx8CzTgfsB5dobNxLnI75bpbtUz1b4EOKcju67c+s1/741mChJQU5Gy3ylgoARFfw
RqDX4egaZqe8xHxMEUii78gKM6svMObXuS/vgBQzZp5QZasu8jYLxZB8ZPxamFoSmB12GyWBVwD4
zXvrbxYO7V7SzUPiBIItDU/Lf/OSFpO6A1HHfvMeIxJjrBm3Q36CZ/BaT8n05A2kePSs/yZYpnGK
QQdUL1WnrUYB+Ws0MxReEzFCCWWKxexskyQs1VZlkUPr0YOZSF+2pLI2vRd95WmHoNacaA1M1XxJ
k995afsHDvs0UJ2uY5Ga6p1VIsNMQkxo5LVfsrLhRAzufxv5NMHa7EjjtUOrlUKHWvjddqgzI3Pe
ccmkNxkNH01I+RErtS8jDmzzkJ79lCjqvrBOj0wWtm2IyJRMjpDVnuy4iGpGxntz5GSdFjp2yCLa
Gs0QHk0n567Uc/liCmOfWn/AScbU4CiuR0arpzCNb8rutUPITFoCQl0jTcCnFAtIaSM8T28B9+d9
ERT0CJdrXA8ArcFWXDh/kwRPXbJhTKN3iFXdHsAVHlLbYtjTz8+5yG9xUzj70u8iag6RnEsbQFo2
uuBB9R/6WP/kFtIPMfBsQsFa/+ASjI24U3syjOrNYApFvpH8KtN0OCo7eUFVvLhNxvOUWhdHJR6n
YOqLroTUlZEg5RDdNTHzGB2as05U87NkT7YNE5J5/mz6FjJFbZ87HfuAVXOiMhT3N1PkECtleuT6
Sujl1TdgVuuxUZh/XMivXmkd1IyUJnou697CP26fPPhDNqJlphL2e44iAtgRaUFtj6G7tL7ELLRt
mXn00JlIBMlYb+CQfT2s8Y93rAAoHGTJU4wxKeywhc4/anuvE8m2qj331PHWbsq26jaVRYmYC/iO
GZUVCnPcnyhE6APTpPBAFna+/dwrApofHuCH2U8fpH1yuMDXoT2qlUu6995G0X+trZfHd7WEvNMp
wNMKpgCxd0kN0scdCqi48fnQw4TDNEIEw9u5g+PvsGFQFaTeVZgLQr6xVo1VphcYZCvVOAhHMk+Q
wRdOlwel2WY1i2WzfVgz9Uj7iqbilbM+M7M53jN7OWUio9jETVNlX/EQ6Xvh0AzuZhFkdvJVWohY
kbSQvr147QXMo2FggFsWSJhCRXmZPEAastzFAasDuKIFJYABHJMmMj3NIksn/zRBkq5jZKOkJhE3
GTLg9ErMc5H7M6cZt+aE+Zpa/MjcrPt11ISH3OQdRxd1JFFDrDocsMpBM5vkr1Yz8qvJGFp6Jnur
7m/KpOLKO/55HKKWJIIs6PxQrR7f6WYcaB9LamY3pE9Z4c+0D18jCYk5ZoaEfI3T7kLJH3ztr9kT
4140xFT1MxOaDAN1izUEndV6RmKkNcYf1tPFwpbdRE0vzhiguhFEiiirSTdxjBRiAJSbpP05sU24
0qxHRFFfq5iKWq+x6Rqs8zHzY+SM3AuA8AeLD8mwX4hZCyeelddpr2OOp7xOp59ScRZzaqY+WsKH
bdV6EE8phZGGyqzrNss7wzAyJcSe4q4btYToP/LQtWbnIi40CxIHlIi/HvvJ3LiHPCoPU3rrDfs3
MEcUtYRHrB/tu9ZEE8S3jtSSY9l/xDOfnag0DadmiR0aEUrCxwd4+8kSZrlz6rE4pX4qAKZM207J
cVvEHHI9g3Ie2Jj2w4nleBwEuWm6fp07p7u0EH4vFTP3gpnpwc1KCMvUwE4+NLfcZNFMJuunigbr
RsoUY0+jxfCXB5pp9LdMLhOeecOsjeyBYUz3pXJ+dlGbnx4PgG0/Y8iJx0mrbaL2krMWKT1c05nr
N4JDyKmc3fd4gDuLbMS4TKOe7MMZJzjr6AvD9n43w7yBZuNsWUvsk6nCE2IU6qGx29Qc8feN13yS
UWYQUCOeY8UlKictGBw2yeWi0hesQ6ysD81lmJjK5f2jvXa0J5xpVnicLZqgvMrz6B8Y9vi75cw/
jdJdIXDSD9Lbu03u72jyOyu0CAzuGn1DdHx7mDIcTw/ZrVAEZAoDOoLi06Mw6FdkxwTDclIzWiMK
OgYwsmL0x40YHSo9+Uh7lKCZi5uB+vHZzuqrO0ZYyuZNi7unK1zUpm3CtTRo14pKBokDRVPuZHdL
2iUynG8cdnDqTQTYgtP6ykU7xHOrpzUZMkEzOG+y9oBGF5RLEeqesmveWirjdTNCin8sRLRXKuAK
pk8yCNtxmGs2N/vXXC6nUeVy9k+SJ9lw97vMJZjdU9w2K8jFHG7N8lC4TP3prPWBWzwVOsiSIZya
vQ4lgkoRvQi0ph1TYOo9n9VYdf270DBch5RlFlwYSn1GxiD7Zd4ecb2gtu3ZVB/vk+N8aAPaNEvg
mTdwDD2ecD2PZOVQbelD9GOmENxQurLXw0ARQJYShujbmEsAYYr4nqZ43HBPbrTKwo2lEEt4Q0jR
OtLIxFVHR4F7NdFt7IllSs+ABcsQLDUZch8p4RXT6+kRiTIzdQ9Q2wG71/GxdeOvxfwvu/yrKLma
ENIi9hbakuyG7dzr75GQbxOXFR4lSCr/ugT1lqF3iucb/OSrILCNFSubWB/h6ZfNNfMn9kfvkIj4
Axd9t4HAzTx2KilL+KZKursJ5jh+LSLi6a196xjY6ZYBkGxZ8sNrMU+syc5woXU9rV1wMOsE5acd
ITJBH9CRF+fzDmB1EcUL5/gr6ar0UgSCuWW96mEWI4pAs89K3k0c+DK+3Wop+TCI0Ko00i+/my6P
ljo2EsIGOMUjk6howaUToZzO2V36lCztM+CshXKRFbfaVZeERQZg+pcUAO/jkFdTg5+bS4tZ/wx4
tIs3Nu1zkHZ8jv+siWo4aiIbtv6QfuUMrdaNiVkmF5vE6M1TniKgsAd/nY/c7d5ECo0TXxumUKuC
vu1738cNbpEq2uYuKUYFnkN9ICepMtV3QkNn34y2fvMq/Xsc75FfGZ80KlA8l/N8Tiwn3YMvhiaN
WX2j0aCqdD0/wm07JLahLubYH4qewx/B7salp8Yp8hmddTWFO99Z2NYhhJQS+Sbafi7nGuTBqnHz
BU8NR6vtGua75ZcNLfLY59yPyxXSCvVb+tMPA/wZTIHrUIEDCVvQs5jeAZBbB3rfHHKUYKxHnxmA
Ybqy9YZFiirxEcU4kiBAECxrWa6Z3FLccVbkfc5qAuKMz9mxsvdlPeQ+QXXgBiCEv2I3fK2y5rmc
rQ85xX/y3NnHQ8mqltpqRVdjjWim5yN17w3ltTnQITSTpbOfU+5ay03UjPyirqKxN9uLFbKon6Ia
7DWKn1VWU3bguyXhcKL5prMi+3mbbHJ3/9iwQ862unHCNAdJPrLJxGHgodJTfzJa76vWvUNm+bgD
jUMsEuxZsv4NRZ9rlotLV/br6DEnt4o1fubSL6YVIXsrZ0IEPJdsvl7PpW0xSGHzS78czNSraPb3
y71rpFD5C57OqHmvo2S5a/WUYBsCDoGfslQt5cRohlurwa3sVU9hzc2gkyDQdrS67ci6VujwVo9n
3va4tFNneoJYe1e9pTGOx/5GFVHP/tVYvMHTzEZgutg3JUkdfYzXanSvTcbl/wBRPW6XKPVXGCQu
Gtppeot8vhEmBKXSdG3XLEsh4ngMG2/O8tfcD+Oqb80NxhJWB/y1mwLwRyX89URAFBlSvAuWS/hB
pId/E2suCWK1rvqE1IrSFVBtj1QIyVAbwialoDx408VaWOWP37V8b8cCBx5pVUU1zJzluFO7urE2
TO4klVxwRC1dejaduCQ0yjMlGiraIaXGtMRhsa0VF4WHpyl3Wj68gj1MFfmXAe+uzTzsYwsnK03K
fe7SUQyjRWDn8LJnn/C7idC+JY8rXs72hTZfssr+bdecVELy+VaEjqzcmBSIXCPZhcrnrfdDwmc4
3HH1r3ISR9YPa+4Ca+UCWjqFhCaHWbRqOo7iRU6J4Hr+xgV+xHAHQ4Y2mPdmYVsjb3PYxdulXUGg
sMZRYNk2uTiWGMR5h0VDC+YG91mGa6NsPis+uQDk5Y8OY41ItOekA6CUkNbICURxZIS8FcKo3Ykm
4YV23d0a1JtcTll5655kb044KNimPZ1xeTzcUrzdm3xOvgaDm761nJ3yZ05sGWVtg4sDA1K7j5D4
o7GckZQQPBc8rsd/wp+qnuhs7e9j7cZLR6NBoGAfq30vy4m6kY9sNM2719Tp1Z2s77z4AmM2fjAG
1Sf3jIsOIX6Ophcn88HMkunYiBZMeGj5G9tN6zWyhuwppfewzklLCPi0QRfBHY1E5d0Z56zLITY2
/IgtRmHkQbjvBHcQxPE8GPzxR6ameOO3GSKcqWPEr8tkTfNw2CDpCfRBhBdtZsUy3OnVM9FEcfPj
1ugZrTSETPdddxM8x1PqImSb7BZ6/NBs2+mpo+M1o1vy0vDNL0V7qLHloMNxCDLBNTjX8DRgRogk
IT1O+O1Wmoo9NqIAwtxQrYnCnbdjI29gjzC1TFn+IkyUNxXLN0aaHlGfodJLxwkeCmyxKTW9vI2c
Fl9mBJwKPck/SJ//Tyd8nerv//i3X38YNdOeky2Tkf+TM+h5Jliw/zuccPOd/xp+td//89/8C03o
2vAH4TSDBLJ1E/gGcI7hu5P/8W8aX3I917Fx9QlYawbMlv9NJvT/3WMAaLs+F5Wr0/L5TzKh6f07
EBemNfw8wIkANP5fyISW+z/QE7qNlA6itoCbwNP772yQlJRDMfvNvs8WORsiCHaIZus5HixcmuS4
2bsgsiYGomxhSQ1y3WHC3JR7DBYj/XFGbFHHFmuLAs0++zAtHxtqyJIsjRPpZKdI+ra6G2M272R0
6suY0q7qV3VGWtVQGfLUMRTNs/isYM1stejTczgJSw5a685xFJAaBmamJpHINPGvBeeIZdq5ckor
Dgk7QuLgsc+YOcQkf9qzh+Riqr6zqph3VmenW4+XuPilg77sPqwRjHfNyxIYJ1X+aTGx20B42Y3c
bptpcry1H7tvE13cIIvDqwfeN6h6omRbQ3cDcCFo7UMQ0KWNeN+271Wao8QD86MpEtP6MJ5PzhQx
6bR2BAo1l1bYYTB5/sorcIMpfd67Oi0Xq8tuRhR9OmEu7l7CSSHzzggs2+NSPq/16VVVhB5qC0Rb
xi35TN6MST91XRpebAoMGH/OzDoW2uJ6Nuz7MJBrMFpZdg/pmyREbOYXs3XA+EnsJiitvme8oOvU
ra8iN+gCTaAcGWMQ3EdcYtslnwjuE7gnbCD4waoCYeCUSPooQ4Ampd4WRaHj0dhyDf3NWN/XZs0p
gG79vY4owmHFdHzOhnwjhCPfcCj2FmvBKXacNS3ZP7aW0RgK4c6I2Hhue4OjpkKE4CMyoWfUo12p
VtsnSJcYxIZho0cZmXApJRogBd1E0l4VF8WBr1i8KiFdaLdzaIO208muKfT9tPkjKptEs4bzUeY4
9ZqQplvML3JA/KzoxV2YOZIxY4B2wUc6me457NVFhD4hRmN57xNWf1h43rqVRJ8PC9yO4ERcSWTa
e9Gz4RXnairONmadmgMF2LcR0xhzZHh+GIOXU1T0CUbngErhSt9xrjI6VeYzQV6fjU3551bVXWUF
+32Zv2U9bW1E+HJc12YMVo9G0IZScP8o/BK0cHX4FKnmifIvCF3MHFnIK+85upDNRyGkCL4qCK0r
epDAWjOT9aQTBTtBho+0OigokVtV1WtSDSoE3YQt1f24rwbaeU7j7mkDM+nQhvHQ69kStkjY90jj
Bl9mzfGdoKRanw5JGr06AkcNQdecmXRiHbwXn/CSbvAazsLiKbS0o4xQ4KvWdXBl3FXbDU9OW5wL
3dm5c313tEm+aGG+9QmwZTeM30xiYsYh+SswhBSwyPLB3ofe7K082plPnYPscLpPk9kFORVsYGXe
K9YWTg8tWULhuhrJ/pU5ugndr2kcFOkZLhCGSpMoOBrrJc+f/qgDOIjsX7DsJJAd6q82t8ObfTXz
WB7pV15dFh2846xtWgJ1oAojiiLxPg1jtY30/qVgvLExEFb2S3qpmgxvJSE4UUO4bUtaPBnqljZ0
dHgaTOH5eDbnkdKTCFCKoykKYrNsgzKprV1RRdhnJlanPn+hdrD2BcY6nTPNFj83mgol5y1K+Cc4
yD5WC7yQqlqHSXyv4mYO8ri8Yz0DmyKLvzmD4B14vHI7xeK3mxy1YhbH4R526b5fsM7QiuE2Rb64
uY2ADDsN134CX5GeZCnKlWnGzrou0AaH+u806anXDfttNsp7gmF2Ra8EQYcKnRNGT/eUjr04lM4U
9B6zCsBLity/Sp0wGyL95gmYjWxPiTLakzGkYPq0+Q+8GbJM6GpN41sqbI+1gTNNb3s7E93jflLJ
s0uWx84XVQ+vHYFK6rbOyTDs6FAr/BzFGzIddTLEqE46mougWuRlha7LPZEjJ3w7Yp2Fqb/masnO
sKPWIpriQ+7hAMsGe6e8YWTRYR2d/GTe+FXZkpSDEbcwu7+G20GTCMkvRlKrAW3p7F3UGzetpKlX
oidYZ1qJOwhG1okRPsGjKb9Oc1w6isN8lakokXlUHL8n/eSJAsrV0taNkD/SlM/Obmm+A/lId6bl
+qepb+o9iPRLlSJlTsspDbAOOZtEYiJ8PIt2eSqP/2vmv/+LvfPajhvJtu2vnB9AjQAQAfOa3pLJ
JEWjFwyJlOC9x9ffiZSqVaV7Ttfo936orGQqvQns2HutuQI7sg+3P9KmH3Z80X48S9jARCe0zGCZ
0KRTYRy6sVTpz7NlaAHYeia7bCKpCeGXMA1G/MFuhJq8wan0MJhpBkVh8Ssh6nYO+bd5kNrIdjBS
MPem7nuqSn+Tw+JACfOKSBRJhJVsk5JIO+BKNMRHefEzckFHdzrf0qh8M8v2Oo69tsWn07NFIgLe
/EGw+28B+g8FqKublGT/pgD9WbT+T/79f2YsX/o1/Bso+8ft/yxGrT/wEluuIx0LFaE+l5x/FqP2
HzrwXXC3pvmjHv1VjTp/zNw4ykNTB+dpWxBYf3KyqUYdUkhAyzmWsg30kf9JNTo//N85XkB2hTQh
h0plWvCz/g4DHPUs1gMa7zvNNRY0KVMI7cQd+/5G8JvVU9Z7KgI2pSzT31QdLOruscXHJaYPA7U+
fjEmeIhR02jX95e+2Im5a/yqS6JKwstf3ubLD5TXXzHJsEz/l2drWhZJQrw94MV/Q3zlihoDfiLP
dhAHPaB3U6fFRdgGKD/5OrrFqUaBg8VkoeydloqrjW+rmO5G5D6l1tB/gD4iDZydAltvvJaJdw6h
H/WEJxIbt+hRzod5wNQPGfS9bX6ri5GZLFobj4bOXcmSGHsMMLLiMt/daKVLZJ23a8RVT8cof5+v
08Uctgqk6zxcrlwUMx6KcOKveKjGp4YwT1hzbxfNV5nvsiz07fwMnKInh6rf9Apls9OuRfE+243+
fFLMFlfzc5qf4O0Jl7O7SK2x/y/n64TcnY/g2OutlVdw3ZxoVnKrybCkUQeGkvN17y1xFS6MNN7U
frwOHXE/XwdbAfbiLS6Y1fzPjOoXPiPpcr4qNB0P08fIyMlp7mU87CFBwkrnv6pdz7eWobsTqffZ
qkvy6LgPIhRx1BRYMei7cNuSPYo/bokXWPWpe57vzkAR0tU7aXab+RrEJzyUXDtvxhi7Gx9HI74b
TsXYr12a8l7VINk2NbeIcYh7PMbtefHgpW5v/nyp8+PVGhZPl2M25tOs283/JM3g9v9hRzFZR+3S
KNv17QVwP7Jo55jo7fz2zK99fvD5NUgtWpdZvJnPz2+hN5/n3+gYLNx8FcVP9IGWo5k9S6bqRhUw
RUikzfsltikFdCv5aRh0bzjf5ZfIePKsdCXAsSKqDl1vLivX85/zlWsdvxB+q1FUzECBlSVkuUbd
piXTtUVXM1/uTXT1cGNH0+eQx5jvt467DXqwZczdzXdhcN5lgpW1tPDnWT87jz9v6hjNErfHIu6j
dRjKBdkli/nfyvlu14Wci7duE0sargiZH0XSbVJuPj+D+WZ9srHcN525c2zh6J2TcVxKn6jLv6TR
TMo3l3QGGdfCvyhO7LWW+GpXX2iYUxbH10HznqAfNOjbis/YSrClINUaZ6Re8twXVrRiQrvIHIqD
ep7z22eUj8uJAhsN2xJk17klb3qVOe3s/t32DUYQw3Ge4uzVmNNvtdArKR2ckdfUv2fSJ3QjAxfu
84PR9OCSwG2sO5/vGfbcvnlIBEAsZtgt8JwwNu9ZxH5yEv97DP2HY6huWjNQ//8+iO7o4YThX3s4
P2/y87ipK8lxzuK4ZErT/nXQ1C3xhyEtoON0UG6Nmn8dNA3jD8PUbcNVAr+KZTiAb38eNHWOp3Ah
HSJehK3zL/9ZuIQ5I3J/oSYlWF9H3Ti6FnFy4JXn49RfqMXCcpMpIlL1URSRtktGKBlop0aKTXBq
Yay9JMiuQZ1nRx191Cdn4ohpED0LA4i+NbTI57rW9FXiZf1ahgJE/CSHAwiOVRNTIAtBcwL5YLUl
FoYta6MTKdM0+741IWCQ5XrtGSOdzLh+IlFvQwt1Z8tGO8BQ8g7CAzozo/saly2pTfTTGlW5hhpP
0FbqayrUwfrsuAE6U53eRuIWw8JxenMXNgIHE9yPHSRYEDddPV2mYY7vtRDh5cEATs5pH0q/Qx0v
GmPT9kwaSJZxzk3r46G1PpUZKm63foTJvpMW6bYTyv+jHyv4FP5uiswJBA2jkMxeFJCSjjpt4Q3f
pQpymIcRuLLjlWd3YhGgnrvHs/ReI0rXRjZ0FaQpqJ19S71rfW3U+IKaqLrrffvBgHt53zWVg18f
cBazx4dRNcneqW36YpELzLYJ1ZX2wkrSPXupHe97WeAZs2IQFYNpkdgFLHEdttayBIsXozDdGW47
Yq2ts90M54y6vr1T0j+nA/6syC5XemLJQ54P3/O8j+/7VnvVQnGpc2O6Mqsdly1ogUdcgJvGtgai
fWVx7qDI4TtIJOG/4nvPazwSXfeO+tK6q2g7rbwB3qMv2LGV0/RUDjYcVUgg2yK3y0vqx+E/YFzn
VujvX2TLcmx+HODKHRCcf/8ip5OUEUnc1iMmwGUsvJbxZ6vWwZBAmlKdt1d6QQItqIE0iT4LBUSq
wIrvJID9SRio7zuXLbmW6zbIyXzbx53+ALARddjUmZdykVuu/6Tnhc0U0PEPdtERlSnQdQTMeZKh
3Rg6ydt9q9/hwCeKQ+Km1ZoUJ8HAyLS0yWyZchTJNgEK6DpPndvr/MpgENb1XZ7W22DUyFxOONZZ
TfJuF/EXWvX1S822zZ3s5w7Y8jXAwdpN/WfADZCoa76qLh7rtjbz+0gfr/BTMYe0OY5ovzee0PbT
MjEFPZ8mdR//ssj9byWs+Ht2AkuHFPa8CDHGgQ2vfs9OgPLo+Jh0s0e7jNtVMDb448m16rvAPDNX
WALGeMn8wL9PTkNcQCwHSjEU3edGoPuJgUSsypGjftFW76olQtpOumxn6ml1wj8JLNY4h3oYbSLm
ngvo7QxXCaucN+vTui56/YDNREHUapdaG5kXPcr3bVA7h3D4Om8xD0nRvdSx5uyiJLygDgdrFdrB
anJoEDDuZs8dfiKeTj/yLmUnzTC3Tuvbh6SCIeuXw0U53rMvB1CqZRYerELvl3HGsMoOJ+Lh7eKt
F/UpSYpsm2Jr3UoQd8VEFzivGlKMh4geQvEWitq5WL080HhOd2IyPzILIHhl6DubxY0mVbhNOxSZ
JSCL59HvT7i1Vwpj+LqRWgP4EY+0MxSbIILSZUao5aSf0xkYqaR6Wm/hLRE1DeQBrMCe4xC66Ylc
gFG5K7NR28DoCVO3YbDk1qYqSAStI/fVVu17PoUYHU3vVMhPaZ2Hjwo2RtzUYpmQsLWkHbYN8uDa
OBhxaesbjBYZEIqWPUvqtttort+brDploq5ACGl3aAvDRRxN6lhY+icrm63nTLRETUdnHBCjJjUE
ATcgNCAMayangY3edRqPYiKZD3gLo9mi3DHzlXdzI6caexTYDkeSjp/01BXjsQzFwixml7VVrJze
b/dSo9WF5BpmsRg2pa05h4xhH0M8CuFJzQw6p90VaCcPI4SorlMpWSrFR4PGHL4KCYetwVDcc+L3
LKjrXZpUxiFkbtk04sz3Cr1hvDKMKT6VioziSBQU+t7ewBJwxjdOH40mqleyy0TLHt8P44MZpPLi
tbMd2VNbGK/Tuh0VOijXLs63ExscS1FiER55Zah24mKXpSpbuApvfuJh2eidz6ZBmqFoq3ijF8jM
HSPetVlKQ07VW82jVs16A+cZY6NlB0/kYNZq2UMI3cpJotWdbA5PsX8Keo6OhlNcGqt+b6ug/6co
EfPvC68SgnQsS2fnr5ts5g135mv/pYIwoD572Cq0K0Y8UmEDKmEjo2527chddQoFvSurh7h0MFQg
9apsRuE4tAPNDvf8WOo1MeBQKcIJCxEhbHaadc9+RbQe+Fnay/7wwbhCPYbg7WFQte3AaBefmCqx
gWvWVqtQ5KVF0Ry0piXR0mzuAHO8Dq4E7TcN7b5XfJM1f0SqSRL6yfUT+Kb2NrgXDdgpw2d8xM/x
lM8BGvksUWOfoK2lmX2zoE8eidZ0MKgghcgLrztO9DHoZTFb9rNTGQzoX/GwLuQM0O6RlK2VMFaZ
t4TR+HVgL7RLhUyPVS1XbY42nkCZA0Af41x2rP291oUIjNV4Knh41LgMUJiAUQ/BmFo2IJ9Qd7E1
yK1EbhvNxnUzYP1uZrWcmWnqWI7iuUuDz10RfrU0AgEMNgUM6ghm1ys69r7OPHdUR6x3y6CxSONy
S2dNeq6xdMlJPaADwXcVgYbhB3y0XIxyfsceNgQgMO+b5BkNarGAfy+Y44zUZSr2j6E/b4uGqF9Z
QxKxAADYg40ZQKnY1W4Rn8GhIayn77rM6U2cHD/+yG3d2pbjNdRcYKq20thQafXViER7SkrrCWSK
J/P0pMP0yImNPrWT7V9uJ2Db2u///uBl/QZ950vLXNSxBcB8QynM+n//0valDg0UX/q19gZ35Xa+
e/Sswj1OjVHvgNk/F1W607RpuHbqPSIf5izVRtcAApnhBC7MM8HaJPGa5HWqYAMRZwgCHUwcXMcU
WdNCm650RqPD0FjaNq6cB00l45uT4d5kkhpci9TOliRJI0Un+jUs2UMqBw0Ss/7ZQgL6g67FcC5z
1jITY8FmCoeEjShQf5gJ3pan8dUKe/3YYLwlpWdaN7V57oaHzLOd0+CBxrQgOi20Roqr8tBtNS4f
mlWJZ6TZq8me9F1vTg1pKr51In674ZdzidIhpame2Ftboc7BZ7L592+8/K3vNb/xct7b0DsWpm2o
31aLbIrh0wS+fUXMheMqwolZFqyer7KdvEs2uNNWyAC7mKM2bIsXrhYcyQ8GIK1gio60Ma5pfpcF
SlsTODpuRnjHqzYunoUn1JHIXw2lSedi06XbPFVIRMlNuMsqQc8qSI46lcHey/2E3LmC4M68trFN
JuwJVFcck9GMn3Sh7pPYeauygPiILoCXYHgQmemEORzOHxlX1Vg7E39DlbzXZO39Q7a37s6tyl+b
snlJpb0vQZoaBtGCtDN/+3amVVhNsldXakSOmFFs3If6Q42f9FAFsIF4zFdrpvRY3QCRqZ0GtisR
UsVOl6j6WOo0V2VbzGUIjRQwrtED82FJuOaFPYtoYxcMSaQfLZ8+PAkS8HM9fNEkljILKMLuEDfh
2S6jl7wVcpfXpwCtsrALelZFAIjVQDzlYBtsyODcurX9FYKN2rEqTk+2iwxtMN099IDj5NThqevS
lV7Qy0CdNm0KKkbmYumw0p1ovEskixy+HAGfod5oDAiQ2ebyUDaZwwwQiGft9e1+zMZ+Aao48kOE
pbpSBB69dOiUT2ErN1h4GfDRQlohyZFPQh8L0iwm65jWDJcpJFhIDr4fIlwOUfZ1BrCkoOv7rTFs
pCboJNW6tnSLiGZnqV6tnp9lz15nPcDpW1QOhiWZ1/6uT8lAizJLP+Z7Q8dT4buWttMomi460IO1
hgl7hV0+PfcVON4gCGlbWmRUJu01nMRGazybjlxp3eFXs1dRKIKTq8LX1qxZNuqB8IL4qzEMJL7E
SBPg9S5K5TmIS81VTyl+wYf20dXEFuKybkYvWWXpLCxqK4mjhSOQDLKLwwJ1ykV5RzrjfdLrzn1V
agBLgiRf43easqS+k6rfl0KzDsxgl7md6yQSLHMFKdiIbO1QBNZeZJX/bEL6RYsYjg9hiWbYwsgC
DuslbRz9U4/SnABXJL6DNrLr1GjOGWG97lBKbBoN4kbk2Jem+JSCa7gvS3Y5BsgxQ7mQIGpWHj8l
CBYdbD1ki7Ts2mNP5xUfUv8Nzpi9ErCWN3hAxGKkv/tkhoeA1JVTiVlpQ5ZrSLQcfzp+vbXT6N1E
+bTHbv6e8ZNi22vU1N9MrZ2Yt10mQLCMAUZC3zyaJBPh1AOoZDc+bs7BF2feXOfHzOn/zoOy/7/C
CAEO21F9zhWZGza/7UhxoaQtTcjyqiw+mgEh3apQrc0QeMruOChdSQAmmrvK5L0da49G4IErKmsY
N/1QbkevZKYeWVQU7O4GU1VHM5LtOvQuGgRbaUTZEzI/y2imB2FEwS40R5dmA6x+16nlMmSKg3hU
ZNvcKJ7I8VNbUXPcvq2zZtXQiU/qfs+olU8C0ta9E3sfndNdRUKKpM+EOOdjvusYlS4MPao2Hg2U
JcdMZ60KhAFG5wxbKlyxojuDhRxY/6bugVHaGh1VT0c9OwTI31yNEJyktzeVNjpHjcCXO6/MgcLP
DNTCKjMe2M/uVWseNRz2bJ1coCOZ377htd9HUTwhISi7deKLYI1MF+xU8dBlaOlJ1Qk+mVNZYprn
cRMslU+p92i587UZUgA9cZK9KwlhbGFmL0qP1U3Y/kOnp+LsuRjSAVaeIo8sv96p6Hwo86W29GQZ
jEZ8skrq/C6Q6cofUZTjJHifJ/FXjB9oi4gYPdoEBpJzivPN7I/0kuurH5GskYww81FLgMyjZLo2
OlHi9BC2cNxoRiuOXGHWokhkQzfg2tzCIsT9nXSorVFipnbq3WHqdSG745gORNQQdl6li6bRsrt6
iOlr9NozghdEqihut9WIGsm2WrYZFB15bjCINp4EJq+jyjsCUj2mr14eqXULqSE0UQJMKVY8cI3+
xssIeV70VsVXp8T35OC+x5iN4CDwo5cgAgQ5z2NXSVu7hOzpziJPXPawtXfqEAs/8D6sVB2/w5/V
H3OribcqN/0DwZ/1vYUH1c6BRzd9mb7r8p4jrvdFy+uRqQy/SF/vk32chyYNRe/oyTS+C53wwJwy
+ZTo6isNG/1czn81pQuyeLqWZWIeEmUZT0lGAoNPGOnGCp/htRr3tahpvwemvSyw+G+cWmQLT6QO
H6EbXx3DHsB+sP2W8Xev6r9apWM9RM+GiaknqHsEk7smMvOHUPsImwB6Z1U5TPAVUw9m8lCCFeYM
kTtEhCT4FXNQ9VqU5MQWsO/iMPCs1am1gjpdn2LfZMaUAdedjbawbkYUxWn4lIwGJpEhi/a+yj4V
ft5uW5GJQyGeOuIekLSa4ZvTpbuyOiPRyE+TDwoIPuCHbkbOcUyNamM3wIemONz4ehDeiawJH4B8
7RXCuo0vtYzltRifY4+vHcVRQA7FawnifdHEHfHj8KqXI6v4KcWxu5PZWzGk9jzosHdGpE6dLPKL
PQCD17ohuRSyemwBfm0St9Q2TP+S89SWeII82pNdOFCTafUIgDl6IexWrR1qqGWLmH2bZsQQZT6i
WWVgBEl1eJB939mXSBX0HKoP+hTGXeAXkDxRsUKRCtBgodDZyg5RaoOVOvQb52lHAI55pVrZa9mk
nxwZfALsq62Jg0qiptqVYw/EoVbp0SpmHgb7p0WrSW8HpLPe6JVfrcxI7646AjQMMmuBmm2VZEE4
LdLKu0D5BIHYZck+9btm1UrTO8g4RUilQnDoOuCjrA4NVp2+WzVl/+jnSXI2nHHYmt14SNOE0fBc
No/qC4IiFLyJ9zh5jPzG0Y22mTYadyE+AXfcFm30nkRMnQRg+JMBY33SML30NkzxHMSyb43eSevL
6a7vUHffROWdlBSzaC93k26+2Rl4uLp+s/XJYDw5DntXp0jAQWExBrL7OzBInyeaxWthorXrnP7K
DMHlTXMv/FiqQyTa/i4pSNkpM/N7UvrTOh708UWO2b1fBcZCFiVrmoyra0wOhes+626dvTr0zlcN
Ug7AMW29s6jdfxwp/ztZ+ofJkmEg3v3L9mn1pfnyM6X87kuKsPju29fqSx3/TZLx80Y/Z0uu+sNk
kaP5CplRKDnf309NBiDgP0AIK4sAMd02nTlE7KdCWJJdjoiHHxnaIelIk3/6OV6S4j/RYOjUUr9t
XRhlCXZiILkEww6e2t+3LonZUsN7QXfKOtngxF+WXnVGl0/3Zk4ovJ37dfKfX+ZH3IvrhEQI/Pu7
qWTAosUiCyxCN9Noc3usvLSsn7fspBkhzsMHVMzk9eSBaVN+TFx6U7bRb0um9TEYxaegf86d3Nhn
U0/CiMnNHV1/SzVjz33hhVNJe8iy6iU9IKDeREXZLOSXttUy+JGLQcHwMK2224oAvabZTdveLcCZ
BK8sCfGiSiH7aOanBrZOWpftRRUO2mIc+cu+yseDl3VnfGLPTgY4NqmsMzkheDDdSB2K3t4bCIw3
gafRT8zFWscPiMTKFwgyn23X+tL3SFYlGR0rcqmWLJH2QYkeUZqhvaVzZBUIUX3foiEcW/NDB5Oa
9t0i43EWrWnEGzloGfCI/OxqDoQADIgLj2Aponu8btOwo1lYZDLJEYZrpNeMSjY21h6wjbNmpsie
jcjf1Zaau7Td914GcuX32WMMw3fRtmR7eTHxXQrMEtAcpCSkzvFBIXAFu+YZq9zsnR1uYVwOO3Ym
hdLUJuuzu6xL6C5CW81oiWyz8cMLeheCDyxHGUnSJ5V/spXz7Pqpu8wtlKZd9YTB6INyH+gDQsDz
GAIG7PPkUgVlsIXlC7aqX1em+9JF+uNk5WojZYFSPH2YCucNZFoNVieelpmPZhenIoAIHJQcJ+v9
EGtnJzL3Zgkbhhbpewcnb00JPysP5OfIjRkEMrAjm+dZ9Ga+yTNBMpjATdTaHGICO19G7ZzcStWV
6XdeJU51gk8Jx2SK+cydEKsgBvAXA6jiUrhfOkvnxRcBATxAKiqqKkqT95yN1ypSXzQ7qDeJIKQt
tNjeVDF0my7BYcYPkjAThqBtEvPpEYIGvQ3luxMBwNaDEt+SvJ+GzDqkqqW4TVEINia1c18sut7J
176VP2e5Xexaoyg3bdf1myLR9laKGKFM17KkTW9M6jqM1Ik+KSdGws6Z9iY/AVh6RVnhN7d7VP5t
juAvR+OQWrNZ0wjuUn+acVzazAholzzVAMG+/TWp0q9B2QJIoPDopH0liOSbEFhDA7Vvs8JaW2rE
VyC/ZDYpWHYdKsLaxpPbAywep4+oG7y12TzIzmSAEeXkjCXOA55MhC3J5ziImYuC+Ey6N1q51Y5e
Wo5BL/viFGO0rNHHaKb5ySnIvml7PiusvmodNcQbfR304nFeX2mOSpcPTUIfI02oRHjZMHwFTTID
mbFLZYNXHBsv/G7F6ZXlcQ0FOdrmrY9iHvOnZlkNeDxU2AzQ4e7BLn+q4gxCjMC36JjZ4ceJjRgo
lS9hOrY0DoxLVFkPcaO5q8gjBBgCLxphQh8PlrGNEABd7Ljb9pJtDzqE40SSHjxlSeQPvwk7GuJV
hToFZc05ouXVpO17xK9LapifOz4x/aqBBTMRRtEMl8cS7ugUvkAkhSPX1ETHlH0CIRY6FPOSVQgK
2Wg37EvUQkT9eIqmfstroXHfybMJ63EIPb4aRrlrSwlfaLiUiQ+BDnHMzk5NYnniTzjrC2rtAkqG
q86+7XzFod6fKrWDVhfthFfb2BOdax4SceADDUHmbK/htEOxMO9FOEA97axpTYLDuNYUblU51fQt
uj6790rQU82qEJjO6Ju9Yac8EH4FskEDHytQmkXNyF5LIgpPHWjpDhFB+vStoKlldW2/rQc7WxtS
fi5mzlh7rsZ1VGJbLGRcrAoaMUyV1UWGi1YnzyisdG9p9BSXdaxSIJThVbdaUjNgPjotybbVpH1t
pUO0TYHh35DMzRJIRCujI3ChcCjYvJXXsTNJcuRMjYnvwZYDwuwRAteQTssOeDp6+o0xBcwIKVwB
jM05lTUUSHjZbJHGdRx9GKnYe0oeqjkXW7eYrrS59g2H8SsLEpciyXJbRh9B/lHk/T0HgxOx6jDx
AhZdQhcf4IY0a3YieBnzVdV/Dw1QdWAIvwVWwKaCuE3baL6P3gj7OA6eoqYudngMVuT+TjQHm+/R
gENBQ3PZOLYEW1G8Zgr8hx0SDaShgLLQzbC2JcNa85zvU5OimgqYIsXwBWq47hH9p1Qjy0+nT8bC
pe6x31p3plIpXbAgPwdS/4qf91qN4wmsTrsPujE7deSj+j72fyN5ZoqhHzKCz7ZN5rLUhuPF8bJP
pQBnhQyc307ETn1C60yXFIMxcDyaQ+emzBdkscw+6JUZEyiXNySMeek3Bif1Cm0LtQOCMuQuRzfm
t5w5w1tDrjB+Z/MLbtSlbLlv326/F26Kjk6Gp5wJDGSl8GFMnwH462x1L5C+yHenm7yOR+u7SgZ7
w+iC0Y3Rrbyg4m1S9pW73JYtiWJBT9pYKJBM6oZ/ivtSO0HlO4oCFwqpzO4OPSOqQ2PLlekNleV4
dBrUIlQZOVParnDRtCVuAojNw/Tc4rMOc2ImRxcKha5/KzE6IVctlr1VvIIvw9AYZd/dTl/WvSi3
DSXdclIlktLGnx2MWKjTridxDltxRTKrrLqK6oIoQF1LAYPhIHBKrNcWC5ufhkyOMGmFMR5mFa4N
njBt2u5CHUki7EArwc2CEXhm0q0ZFe8aZ/gCZQ9ND236TWf233z89LkNXjsGYDNpb0ZEjAlgyRZT
t2MtmoTY7a5yXV6M2azKAVt/EpdfdfIx9xWcZU+z4pNGCjvqxPuxMfolPFB3xUx7bVvImNoUc6hk
BkFeGrmYQ7odsXUuaz4spLB1tXAkQErA1wj/Ao7fCnNY5JTf2pYFg1m9A8WOGE/WMuJyRx03vzL5
opQlE0JTi7aNnebnBrqyTrbeorUEX6AhIo7MTL+RdByfUAWyFu1EH35kfJLlZIzUV2m/t9FEbEiX
bkBseSQO2BU0eeUTsAg2eWXNg8NyVDB8OLIWvo2liPl2wuO6/SSX2VgziAeyCYgjS1aNTFHzDgIa
MNO92R2+qaxZoxUF14z2yUlpBaGeNQWDtNoz3wFqkGRfTiJelz7ZQ2QHfNh1/DFFKFAr+9FDZrMs
CEgEiNh+LoPJWY8t2OoqglEzcnxfKzV+0ooQsPo81qo888kleoGeBz6LYsZjdR9ycNdaE6QrFnWU
xwknRHFtOYaRyhHmx8xs343GV/cuCZWpazZbq9Ce0tQpHlSE90rtnRKwgMyqDAqXw+wsRNiqcyCf
/KJbYfgWfNx+e6oJOrEigeiitqtVUoYakx+SXpI+vQfY22+VbcEuJedwCTXK3vjs1Z+0QRGBWN3F
SeDvdFPmO0HE4yLjuCY80nWCiJa814R3pIlJ3Fs0Km0t0A+WlmLzL3R+vDkxoHFAZWNagbmMiLRh
UQ6LkyAoYNPF5Tcx87bqyCyPt3Ot0d+bSuh7Q8NUlNu9CUuyH6kWSJzx8/5FG1MNpdJ4kqpVd4HN
D1uFeGRgmu57DpuLyEmybSQ65tljdDeksbm3kfCRLeWCuDMp5Yw8ICja986j3g6rqCsYuymS4wBX
7zhQnCoS0o9oEsJd7U0PI+iF3RAzxegJ7x7sxkQxXk6HpmOg1zHYccN5vhaV4jl1zEvEyI4WA7Ir
ww/WjBbWo14uulGYR9IJonPpOeeUhaTV81OdT+Iy0PM29RE3p2m9IXTzmSvAaYyH/Al5hXNMi/JR
gXOcBN0QI73WwkHYh+BlDXgW42mWemsXxw6DBZyDkfDsTe9M0aG1tEcB4xr6AHnO+HQQNwv9hXDd
jsoNinzaEyOV5fdZf/K9vgYpQHGaZyV1wnwywW7+cfLbZU6cvIc+FYcHYf5Q4BZFak4iTkpYR9wf
bpeKwl6lOetZUWTDwRq8HgkAaRuYFP78u0vDcG8Z8/7BYKzUpSNDusz/HglQqstJawESzyd5Cqtw
YXbG0S/NLyHGb6a8Eo+sVkLTd910PjtnBfz4uym/4K6Eko1Z6aDH4BTYISXDLlTBqppp/bd/uJ2E
ZrnSOh+IvBxIpWUhVxC40SoP5NUuEx/NzQ9k/u1sl5KQ0er1SzBj8SVsk7+c9HNywO2yUdMeSol7
va09sWz9zF/eEgVu93E7ESzsbEDs7a+LfjxAhStYBzGxuvH1b/dGEgLhr7ezvy50ZcgAV4xb8sCy
g6AuOFBrQUW/na3oGu99/ZTmCb+G4NY7aIw/z3o6vqYyDgfMcNp9A5n/wMZDm0fpg7Ud6B+QZYvb
r/UIIQu0iS1qp8PmJt6NHb9gv1H66E5yD8qI3QZo4HDjH24n2vyGWae4RFq4jicqRo+cvltKgzt/
VLdz6ENgoYXawuSofaiMIT+YLi7p27lCKKK3AWwQgEnIkInE+4AdvDjkRTvlu9GZlj4zjB3HhfIQ
mEZ5iLOED/j2t1GRQkB9Mu1MKCq3tAEGmz9zB2QVI460ASPofXWo55PbuaRq5LoxhrduvipJ3cQM
BIcQGtyPL9/tHB16Xnc3IIAh0Qt04vxt86l19PXthd/iKlx3Jh3bJo4M489cipZQ3oIJarLFM24R
c0Iaxe1E0XY+FDQfDz2j9F742fZ20TTZUOjYhpJz/YkGN9xevGLF4ZbQoM/nbn9msqjWg9l+MIJr
NsTDPpS3lIZbYEMkAOnSouFLejsZg2hOU0912sQkNv4IMPwVNXi78PbnpJFjxGjOzU5tyjY8nDdi
YmqRAaTe5vbF0dgyrAMvfQ0Ci9SQan4Ftxd0ey3Dtc1B45RmBKnm9yCKiEE7zEPrUJZTfbA1uz5U
IUyZHag/lhLjqmQPmvqW7hDN2Q23AIeYHwqqmog82/m7fjvhN/3z3GjNgZK//r79s7hdSMIAUZkj
e+R/3c4S8JiBaXE/TWuk1etv9zbVZrqvIQvBvOdrTv7s4cdZWcJM41hBbTJfCAEAclAVss7/umZX
J+VhmE9u525X7AaOw3Rv0E0JvhJG1K4LZaW7219oevkSzZe7ZvUKxw037vwXgBXC14XPKKefCrUq
tCyErtPBtqac/XELNZ/77U+LXE7XYlXpHTap+Hz/vHvTrJGeyiL+8d7e3lbX4e3/labR/ytX43bZ
b1cJ8kntuowVnQFucaDNxNcw1z048z5gM5uGJ9tsmd7nAYvnoJc9/TOf7yBuDVSL6v+xd149znLp
mv5FjEww4FMyztkun1gViSab4F+/L9y7p3ta2hrN+ej7ZFH1VrkwLNZ61nOnJ/kh78NygN6KLpvs
zm0+TFsfV4OM3JZxcpqN85L+PqSNW1qvkjWhyXfC+24+x5v2b4fYyT3mesVOOgpbd/aeJFnCmSpz
JC1eokCHfnIvZLXV7UKYXFj6ivm/Tv/9ZTT+xPvo/RIW5cere8o23Ei6K4XKzMiUhUjlf39974YJ
jFnB/cfHGT/e+yhj/uxbKfJoE1eWNJ08//GB3/84rbG9LuhBIXkd2OEBZmGUWM95gMLKex/2ArHD
9LQbaKhMvg+pb+bxePT+sg8qdqCPd/BP+hl2Yuu3SvVk3uZFZtVnbhoPO1FYS6Hxn4NwHJMqsvj5
e0wCxpMZiSHgv43v92ET0QpNOuwc3l+isE/cVBQX//Zz75E9acS1OMWI+N8G//tn/vU3SrGYmNkD
NPz9vSgEQzKyngo2UvT/PsH3r9RqQShAT+onkXzdC9v/kGjleIyYAR/O5uF49B9fvv9BJpnAfMMM
/x+R+b8gMiKcK7hW/7PWx//5DPP/Q+rzj9/4p9RHFP8XElT+AwHBZEWB8vFPOEbU0PSgTlVgy+oa
tLh/gjEzwBhmoFE+i1BWEv+l9VFEtLPTmQpON1JIQFT+X8AZ1EH/yUgZ32LCeaH6QXUk6/8hkU3E
O1t+7a6u2RS1SA/zMZcj8J/Si4eKeFfiO0hl51EbX4qoaR01CPfEotXzVIxqyX4fvl/imkSImlA1
XMaoFt4vLyGscbXg5f1lDkOUsZ6GTtoxHwBVMAmNL7Q+q3k0liz/9j0hI/TqXi0ymik4NY/z0XtS
eh9J9bgMKRX9mLtGZS72FTUDSa+EXI2HdwJjsMtHA6Tkl1epIgEVqgd7VQw8maM9NQ+3+D71NjEy
637WIakgcg2tEHYFuP/yNso4sSHx6JxGf6xC4jazviemmiR6R26eExK41YlB/4RJK/mawYAASGZn
EKoEqrJVbPG2gQleSvVWmPKtqsmeiOO1KSSxstgPAaxaQeOcglg/0W/xNYkc4HKCNZX0Eg0iYSBS
jKtJ/5pRMbwP64rAqnGnwhoj9kgmhMp7n+d7Qn4f4WOt+XeyCNPgNX+/iC8QDfoHm76tcy+qBu8N
mSVII8cqk+175PUSDJlCbR1xlP5/xlGyCKHEAY8DKZEqX9Ae9IMAxp2i9b4SKIfHIyqtBDlLM85F
7yVI7GQMuqB0jwlN2fxfL8FYbv3ry2GcuPCBjHe9Lj6dZKyM3y+TsYZ7H2ljItf7SNIl7EEV3M7G
NfB95u8Xbfzy/T08tfCex8eFdi/xEu/zaWI6mUHiSijYDnSnx2YNyYQ4YsZmuZOXpNWCSJQnaXrQ
WJV/MNymnYqHTd442cShq90KDmaWEJWcu0vKN5lKpj58juolATs1IJPnniNkDzPZfJxxsSWas1ad
YcK2oTM6nDhUSNY4HkNYMbJr8idaL6O60J8kLmVqy7JZJzBRrBxflfq1kfuDUvyAMqGFAKg0qMix
DzIKQA8iikgAM8sFtE1iUggJkEzRG1r/9TU50TmCzEPSU7THRUiDi2GE2QTO0EKd+GibJtQTmDdU
FnoF+q1BZrWMwsxWf+Mt9F9iOPAqxeu3YeXB9O2QHeTYUc/q00Lay2UroV4lJg0jegGRgueDG8M0
hKhLa5FeEvV+oxsdkYgaZc66mH0VP0g4uHyb9hjtIMEAzAV2s2wOLWxU8BiLJixJQ0ppSjO6ADi8
QPM2SHPdFYlZ7/l+8YHA2f5MfPyCF2Mws4l2t/jATwjpS0rrivTh3pJQJCrmhK2USQWlzGvV6Ft3
iLZFbY4C8t8nuQDVN+peDQM3QjISPyfc8xs/nqTZs5BydRsCr0A4Z+bkE20InTTk3fW6D12wmx7i
uzTH+++5l4kW3kon+TKm7UyZQ9g3kthq1Tt5gr+jWRxw2/XbyiawTtYx7HZUns19oXsF2BEESQpO
LD0mdnpQlxlNoUv2pZ2y88xONzF27p1Nu3JWfcwAQLwBt2zu4hNbKBe4GNqjzozUfmsQ9JOT7kar
lK3slqSOR2NlM0s/ykvhqoYmH4Zhq3wqv/0RY+Rgoc4LH/tDsAF4qJKFPVb6Q8xRwONAxOz3ozSw
1cC477GSZGYKTzkni640QJWeuyQ/tMvy3G+lGyql6lpBiJuZDLZ2qeOwOjOef2o6V16mlhtYxDGg
pinYg0m3ocT5j4oFv+1btbAjHx/D/AihLuJOmICYmMIg+RRtIDi0V3+zOUlmSMvhZ9mamczVv9l3
eIQD+qv8yPPpZ/Qz2zHvDHjLHwIbRGgqYVNyuqeIAAwJY6d8UWxr2e0bU7zc6d2ZMyyQ7Q5gEWrj
JvOg7G2GzC5YDlQMK436U/p85HjAeDrj4QGh1A5/ytrpkEdYP+0Ki+Z2VSC8uyjLEFfhh9OuMP+h
OW3VtgybMTXuV4J/CKFekUNLomq5aKzqWELRWkQIXGDQzzz9D8u94TxuqRrgxmstfzB33AfkhUav
/sAhTLX9NLQ5qGj3+dIn/cYcqRoej0bK2/U5J2tXHyL6Ji8GqXZVkwzkxMv3pAlxzevP1zF2xK/8
lzYC5ueI61UHD7WWKQp75Otwmi5JjGBa7NzAVvwOe3ysn83pKfoAYcBbwR3DeG5t7Lz8YkuPWWyN
6k6MgR3WpGatceiHlzAX727WeOlW+C7L8f52pHGkc5697NjjtcWTGEEXNfrl83x/+X1FN5xOqTUT
HJ3PkRtI8NlxCf1iii9BAjXS54G8wy8+xgzKygoEO4DdbIQzQ6zsMDdo405iL7nb6o7He/dYxV80
1Wffwb65z6cbDWjgJf8if4LaBlZ+N/pr3p7icpWQ2nYQSquHAUHkfWGCGw/CUhNu9QAW2tO/Xlbf
4qG53lcEMGjDlkTtNrCCc4elQX6ewuQoKi+nZ63AdXUb8QxtfDLZ1f2G5KTwyce3SM9m8oge9l1Z
qCmGm7/Yg0xoJqN+3fXXIjJ0dny5oR1eh3t7k+rfmkmWp5fgHUlz6K7j5pvCnaTbS8bTlvdQIB1P
ejt5OkwWcAh4JcytCwyMU+sZdwYx9S1sLwrpr/Ec9CP/S33+a43eufc2H4z5f+JSm83D74A2jHGk
vbsL0muirKR1xuk25mvV+eb9iiEcCA9L32ICxRSXKiTAwXerLuPUTB5+1ligCjhBSA8PejoZq3gL
5BVUfFtsVm3ncnoVUZ6DFT18MV8R9vjacLLi0wddIQ7EQHfg05seTf8tpd5pCShlsUg+ZnN5Hu+J
XPOUtbx5be4nfc6IxodlIVwJNiiZYhIiiSZmceUUMGip6o0Q0UFzMnkNvdtKySfBmSFaZ9JBApSZ
ziEv3vdYbx4Jg7NkAo2N1BczJyoggpyjZp30JB2vaDMMi8xOnDNGp9zB6Y8Yfiuhc5e8nk4bgpCc
YHdTh+MyhuoGMPGihYrSgjjmBV3K8qshuAzeC6SaUPB64Mnci2O3FG09YPl0u/hIHN1zuhJbr1Us
PV2pd5Ofx0EvSHd4/WGLkkDcY3TtmYhO41sBK29C0COqWwNlxG9eWtVJ2CqEk6nYPwNsw9c2yE+J
f6NkR3Yuh/CFssGF5lpIC9jsY0r3E2s6V1BAH+2ytGMZ5PGsdZ4k0apG8WhE38qlWM0+HrqR7fju
ULn3RbjohTVJgYmpX0q89u1iLy1a0qCWvat/KZfcmizT/YBmcJxOmz9Bs6p1MPORi7oNyZiuZM1c
2c5uzU5w2x0I+1YQ50+/3nQL+aP0dmpgZL/VrV83L1vfFLzHyw4XikeLi4Rc2ArdCizwOvEiHKJz
E8xLX3CNINLgHaihyzm02LDdLYlydcZewc90u03O8hYGTQVPREKvYnXQbtzJ1+xjcnnWlxayzgmM
ut09nDSx6sOwoFbiLFxq9ungPlX4VkY6T1cZMMBOWaS74dJdqhPXnz8WYUFGN8VAc08aQ2+buV8f
u6OaGWNIoEUA+4hzputsrp3F0+s37G058h7Z6nWq5mwDAK4ankHJDr6f2+JTwU+ZpRUuPmOIvAVs
cAzsucP90w8OwlH7YeBUrniaNBekptOzKLtiT7VtsolQJxf9dcBad8KZfNL0E88pb1YgE/Gqdt+F
EKrdqQkkpMkOosAkcTAOXsLEj40J9oKtcc9u8Q6mSglv4Wmn3nPi5LjtJPtIteGdqbAQMFtDNag6
8mcKOkyoxCeEnU3+wzo9oztJfPwZ8U/o5j8vW3Bxj258nJql+4ldVblpTpMvwuxmV52YMCfJHJHS
ExpEvSKv5I4DdUd1u2331b6SViKQ8V7O3VniJx84yhPooS/K7SCZBEKVh+SbD1/Kdofc3oTNgBBr
Fs3LLcq3prdxWcaiuNXWBDcJ0RzhZb0ZocCRxmUXopftcXhOiUhLbayFGfDxbagxjU829wtn9EQj
9IrgaG3a3B3JUI3Dtmn2N6U8F+Z8lkLZJZ1bRQetQJzpPX9KVA7dFXFcQlIDCT8O1YS46Xyu+QNg
dNm9ZPQt735yCAXPIMdCIRcDlfn0GetzuQNXKZ5+nIv6/P2ihdlsLgiYdevV7S6n7Rz6+XP+ej7/
++j9vfdLoPCvs4lChaFX5B9BHV8UMIfk5k6bt5YIuZWTkmqf7TLSlwJMZTzqRGCC9xGB1tTC8fgv
hKLFLgk+ix5F4QQeET/YT+Um8/7H31aKApdstaOOnHrQ9vC5F65lFbS2lFEpTuu3GwKNv+f4ByWd
7XEkc6lnZP49xGEOC6/xlBcMgHtG35bMTDqb46FcsMUf0kdnSlskKPhtNPkl+M1/I2mR8Piv2KLV
TI9mFMCyd6eVi/crXn4RgDj8FTwYeJKhM2DS86v72aLyZMVvtbleGNmXKho6glMwckNY49iK88/k
Y8pKYUraEgFmHSMLN9hMrtqJkUM9iZ0ZUA5ei+oaINvQTOmgHmTQTiePF4LuTDUDf09Jsx+/2WXY
CjaOsr9EAPI3qD8vtOjuy9AMVs8P6YMN0mvBp19D1oMjbzYepj87TKCfDskiq/LGrpMIVV2xwpcF
rf2h29RjRWa0FwJc1I9gPtmKN/XQfAmDFfyibuRCKx+5SxuS6Ebu/VAibLYlYqR/2594yya1SPfT
L8xQd/2olfeScD9d4+raf2VO5lN4oFYpls0S2cmLp/BPIDn7mnjDb+iIt5i670PbkevIpdONYR3/
UBSz0+tU8/5R/+Y3cmGE2iSjKtTcMQzKKn8pLskJ+wjofSDGnhnSuTpg09SzIAHXM7su5S+J9W9X
u9wR3JnK1cMmQD21QofbXYD3b4fYyLzprpkHaOQNeT1GOsQ2jAcZvxQIVz/daJBvQEBVNk3s9diq
GCDueOjOchtNPb/EW6H3sOrr3SnupMZajaTBKcXFzowHo3OCJaMSUmX2BX2CPRWBrFxOPAovgv3d
m/CJ3Gh5P0LGMhNf9V8TI1ndHXhbtRPNZY+MKJJkni5GatyCH961lE2C5zOvWcwwlv3KREM4NKH9
4Pc9vrEX9iXwykoh11Vjfd+zf5YX9FHEhcjEcog3gWLAk5m+rLyzERIqHzWynP2kIw6JYGb+SOGl
lwqqJqsaGansHImCYCE/5VhuWso8WCg22VN3C9MO6Md7dPtFBFmGJgzW3XxGU3Zlsm1lc7aa+Nhh
9N7zFG+muaVdQHcXyLHSTX4LDwl+v/gn/+AXsbu3NumTwanB6g0ZKNfcbr+QAOC7EeJVytZShYjz
o7D5ZkclwJYhxghWsoE1yv0g+ZXXX7gbpTtzis2dhtAHJvTJCRuSx4rdy3MsAr3ophTOjI0AGc/P
3BFkX9xTnO+Kh10H1miQQxQAsoOpCZQPXQ/eIeoTkX6X0dROPxDqsIcsNy6chMOyexB3TzJFsS+1
488xmM586H+9YsrCalr5iM1m3xR/bE9Vt/DHZhn8kadRQTJhh1K+Owb0CCKTDdmf/nDbJfvICYTq
G9GP7eeYcIY8jnWi5iRcbICxQGMzhJ3q83P69YCRaEKmfNGdjB1Nsu9436TH6cWZnHu/2ES0mXqK
GHKlYeCBY5jY2UNfbumDXbIPkgCDF/QryIbgNnb/JRaWuEDVOvZbarO+jaPopv/SRcDC4cDASBJg
ZCAaEp7YitMVEK5svqdfDJLw+mqMXjDLm/yypl/QGR/pOiQBkobE9fnLFBd+FKWlJlaeUqst2m29
RgKD8Wx7KUiCq5gkOS+aE766w0ePLle87W5oPmllqAGZ4oRZXpKCziRmTPbkN63s+jYUzpOL1q1g
tEBrgopOHor+V9P/Sh0tMog4no8+JA9XoO0TRPNuRfSOpVn11x0LJ4b6Sn4aj/PLwiVkg8V3jBPH
5XGb7Yfp+pHY3RPbejNNd2lyvDMzXUifCxOzrdygW9X92GZhClXhqxCI0dAcCpZ3wZEO8GEhBaBw
g5ppTGg60Cco6aEuX5d2C0Dl3Q8DMh30NMZrR1sLtymbu1v9JDsekkA+aFMWztVL9gjOfgwu4PYs
cpihZas+STa7FzppXgk9+fTYkZlQroruTNeLleg+3YYzSgWbJaf60mxtTQctWsgXnt0Ggeqq2Kjb
YYtoT4Ubx6y0hCvG7KzOZUdGcmuMb7eLCqJurLLzh9M4U8RmeODOjyD65bmClhzFOFDwvPMwfrFq
1IMbwzST0dVCgE4W+SlZdVvthpUEmTGBBTqreE8euWQBnXRqJbIzwbU1hNrq6HRCIwIcjZwyYrZF
sc5jyNxFHxEG6Pt6c2MUe7JrmQT0D2sywSDCHWlhC/bZd7fY1IUzFc2oN5l8SDnSKEJyj3iBSrJF
Np+YjJTDHOIFLSz9l6UWD5ZocIX0qsYLVihmUQZW1K007Hbhih67vfTbcJsPPG6Qcx6dTUuc3l2M
TTJMdpxwO5s/qCDX0Aw0oACYUNiY7MN17mMOEqpGTfAamqxPSDYFSMAV3uzjOty6FU8aEzZp9cDK
MnYKIqKJE34AqWymfuVD1CVhcsxXyX12qFwrJBdUCwg6YEhcMOy9x64i7JFWz/Yy+1vOneutHOrO
47lQ8yUBgsVCvkED1TIrxcPs5Y9kLt0te0d/bJ6Mxp/IZntMDrojQuZ82Kp4hIWrVd4wZd2zMciY
dBYzyGH8zMwsJSbbJsMRgaUB+Z7A+6+UOgXCPElH7SosvEDbJhEmMQwFdpUs2yhXMkO4449pKp2Z
SjD2CWE2aoV2itOku4YJhjDeZ7di2SA+K2KffIch5MzWTL8QzNUzmryQGkpC6OLw3HW/Yn2Y6VhR
srtcT04sijQFn+ySfvJdTcaXGzsRzGbFki/KKdgFJ+VnSvm/bhdtQ2uzN2rsp4zAm23Esfdrid/x
NkDSbba5/0hcnlGFBbYwcpe+CKTsySnnwYSSx5C4EHaOrSVaEcAhnBG5+Ap54xvxa2jB040XJHuT
RSffNUfirfTzAGPeegXWfVczkYzt6ITdYu5jNeZ0+/qEcuEz2U9s9Vbmlhriw22gW6ah/+x88QKz
7W9G4sjLJKnVBNbJfKH/Rr9bu4GnfzL9KgzLE4vkS3EmBy4sOTI8u/UvtThGcQ27uAJkYCV8sqQn
cyQhc31VXEXS/P4wixwq56WfGpxTYnjeE5eOTcI9NO/zhEYY31LGxiq0wxlZHH+PNXv+m6aBuFHt
weGsCguhQ3fq7OD84AmgwOtY+JwHaQlT84Go11D/QmZg8nV4GwIxbfrA9DHh/krzfin9MetCFIhe
prAhkA7r/0P2oyASJt3e6hkJRrEcdnAr7r8hbwAijWkkfaB4/gL86H5la5jH23KPZseuvjlJQqnr
ZkmztCg23ORyfvcVSjd3mqwktu03/VyuFbtfRG7qYCGBLkAmbO1OU+f5x7IMGzE9SidKLxIW2JTM
06W4mb62wwAHmR+SLYrzPXNUJXuS6ODQSWQQLEvu+F1cBPoyLNj3OA0c2XzJ1q79mn3xcAoPijwG
i/QjNRbXz6hX3fk+zzY8vfWpvwyxxQNlcfl+bunxtawO9YlJMaZ/Qv/mGFEm2JKvfLy+ZhfU18Mp
CczHjXVpqmzS5zocvlloKP/vS/l2L61QXejfVCcCPiCZW8V+uH9QPhynu4KGziGROGUjZbgtpSOi
tPTSes/flH3PPN0kq343uU4rI/eJ634ss4Wi2f0d7MTA2AJjnwaSEcW+X9izVbCFcR56va1s8owK
HKHJWXJkm2dnGdmyN3Oy7WzRe/2+u4quvkQ/VLBZWg/NWDk0G1riABWhw93AXVWikLKpLkLdEEnp
MtoDc2Q9zhtG+iVWRMl7lO8BerGx56yXRs1ujJmParKwq9JlhCsY1CynLlGCwAHHSWSxmSaZiKa+
TJIkOT90eJ/Y6S8GtP12MnMRW+corw/Pp5EtdFIdMgQWRiKjjEEEa0mbl6l7GCAM8qlgYk3oRdFt
mD8pkSUvFW0KxMLuvsV5NW9u3ZEst2lnSVfCmi1uOhXzk1xvNocbdn0UpvscM/0bjsF+fmLHtwAQ
8NlYaKfRfGqVrgtM3cckefJ6x61G/TGh08qkH3hI5xk7wicJ4Nf+b8LHIwNhVV6FxiHA7HyXYE17
KUQy85kZJE9Mz/pi8kXjatraykWYV6Ib7vtzV9nTxqF1kf/EVEicFd18lQ3ZxGvkOW5LMek/EQAA
zU1uuF0gqwttONs1MB6Ct96Ulg2KNNiD/W0ampMlfR+iC15L2cYv8FBeAzpKQFAU49pgP2jG0CbZ
K8mt5RNFfneNOlzbIL2Z6MCICZSWdNK/vVqg59XsuW2EYmGMRuPNeN7ReFkDLXKmEewrDeGnMbU/
+QzogV3lI3CnQGyiF21lsslTq2ZYEMZtlvqpfrpF7bwY+WyDccuPvQJkDyPaxML2zusSIsWMNCOx
xaSj+A253Qyu2GlOoEHTmSalujKiykpyo9+LA+b+VBoGTwF7+Nd+2KTrRh2bUvlW/yb+mR9mX5AS
jJXayYpZO2W3w37vZ3AUHmqwxW25RqeMcaAtOcX8wcNDqcxCEqymduHkn8/z9KtZxhj2Y93wOaGV
XI3Tb/KXQ8r/az50SPGBBdanuvW8XoQrMNbgTz7G7uxYz3GSY8M/3JS/MY4hMl/IcphPTAzxUePz
pGGSt78L2xfbfhjkqfEiDH6yfWHuj5bvOe+v92zRo0NXeZgMJuuYhPf7XE/m+QuzpaVCu+eFixSB
16b4cgA2o3HNOolfxGZluifOXEBLOXAxiOkelqC7L4JnEsj3gG4mMFFl9E83C1xprCPARHXi3qF9
G+WeiNzRDQaM7iq3c1BTQhfy3qoFm2Wh7i39k+L4viZ0rMJ3xCdGyoZyBIIF9M0D8J194AaQCRaz
ZTbbTadulJ6nXnUQZ86gU8AY8XeYGeOSZSXe45NMsoB4sYmVgAanGwCOjgAxMiQeHhuX0sY4RFvH
Dq6nk1Vwk5jHqO5tqQbh4u5RASc4aFovcTyDl248dhIu5ghbsO92WM7s5yrcxNNV3fqaXbEgaiaB
8IHLlL3m41IZx1eq5UexzHowotyjRpt9aqeHbGbn5CdQbYb6Y5mYM1v/oBOgGQOT0Y0202PXL4M1
8GlzxDRJ16wZHl5H9vAAirOPCp0fDZP4UuJHQRMq5xPYwm/3rX+wyElTa1yQWm9GsXF7YUQXGqxw
eD8wubaHbq38PnYlJY6vfeckJpID5AySf78vycxT3elVthgTGSssT1LigPX3gxNldlNZ2YA3K9Yn
gFQu0GF4tMrKAU0GL9NMDdXvNwsouoGf4ZTrtoCZNRS/1SOxJmeS6wn7rWxEQzKKXOR5BJjbsUDA
KToZjBGMF+NaMMJT5NQHnKwmiLDqhZ554Y3AlnJbnPLc0/AyUuhs22JMz47AFV+Mt0N3nsX2Pad2
ZqKg2OBUnOdXQp/HVWnvWMCCjHXFrlfDKvOnhuDROmIsUNkVVnuiLzsgaqNgOmhb9EbTjTRneVTO
slM59QU9bCHgMGW2J0k0q5i+LZZOIYQYM25t8gtfh+D8OmBx8pRvEXYYnCAwBFCWh2c+wJzWmPHU
jASEsJya6geh86rsDkJKeFPXql2TxI7tt1ldI8gG8akczzX6RK+Cdzz/y96guO2wBTAHMOqejqpZ
tCwpN7ADt5Ul4OnrTOfCBsa6PoEpT+JW8B+b8pjuWdRnFZiBYBHY8QNghJIsqgzZB3CITObiw0TZ
xPNuoyKcvpvp7/0yuSB4SSm8/fIDacYcQyabro78SbO7udH/h+AtkJVsSovqRtSfLfjNKTrwcRRy
C2xQDtkP/QiCAdM1ksVVsOlXmYscEjwlHhG6KCT2jhFM8VUdeTT7I4OMCU8qnelBvuLDJWwIYhH9
GV6x0rLNPyAoymeVZkzjdnheZU7ag8maWmMBdxe/mbyoElunJwRWxhLNtafceXj14CFjSRswF6Rz
9pTppbO0xMmTeaz7WrEi9DbU/Gfhhpr9VNxXD5bhwCKDQa0mjH4D6y/wByxW9aeZYtOcXFKI4422
aIW1uGJhwWca6Iurh1neeHmnJDsRNwwebcgf1W90eHz1+Gz+AgjveHtGzPhTc8IdMDzM2Shd6kX1
W00YIizphraMTwXJBHt9Mn46GQcdkCVaW6UBBEjGUkvX78jd4TPW7D8owy7S4mlpK3UDTcgksmUP
dthXtvYzjW3rTh+iMmFshmSHxQt10X4O34nIM2jEf+AcfrOueqMpjT52u+4cPIlWt3EdQHac7YIr
5p85nV1tpbkTsJEJta0C0Om+npb8tCg3HmB2o4rcGL6iC5uK+8OtQgsmBHmKg/2cT3lOofR86YuC
DPRdcUphqjuCz+wwceTYrVBu5s6r81DsiTaPQWlhCCAdCWH5FffYRdXfOgpDE1rEKf0lcZI8JN5T
uvD3WofPTs9qVV8mnnwCUiSs+yB8qPv+I4g9RElTFwO975oS5edpsVLQiDsJgd+YMxds8aQN7pjL
fEARgfrtEhyYFNTJHCLaVLELXHs3wVpfdR44Q6Gas9FlyiydaCu63XeybQDfhO1zYjDii5P8oQDy
RIdUsYqT/gVteErzZ/E8Ap68SJYiYI2IZmM48h7NrtpNvpRFspnxWSvCIiwqPPgo/fl1q1yZTEtw
JRoN9EUPgMyEft1t2G/SVbIeh/DGsAsOE5rNpr4B8ikG67H8/GRbndBh8Ho3oQb71TqjOZU0hcyQ
P8Q5RgeFCe8Qn14HuAEZVS0zeI7A2hdaEwOe8mvG78yWfykXdLZMXRx2mTjhLoCNHghUAlYGuIU3
Zae/w0F1wl29GCvknoUXIoABheREw3LRrB8bdS0QSAH6VfBgLSKn2he7mT/d4ni67V3lSwYwJMzZ
jBeSN93qM7u5RhceXdQcVrZL150Fujj0iwlOqBeFtjxl584iqsnFIk9ysHMbNA8eHm0WGvN7fPWQ
hPIhnpfm1q5VPi3w7c/Ysg241aCULytcCFO0J2DqBuEd2Unx0r0a2MvpXxkueL5UT8np1fnc5x96
MWFgC7X7nBrQOyC6MXwh3tB1AEQksm0nS766ocRMyuNsPlk8mD5Zesol47KYp6c8srRP9YvvPUVD
/mWKYKCIHzF0Gir7S7WSLJGKLaIiskpp2xE7DlIzGBkMK3ypaYsOhhK4Mjvb0qTt3IXjEJkcqx28
TwHIjR01+uL4k+q9kI/ocNqXLUquzN4dift3ueSdIMvqsjlBV3/uDirMFx4EQrBJ1Vsoizth0J/P
4+MYLxifgNfI6QU62495cmhWwjw5Pn1YVOob5WfXuJeW4WB1PpU6EXsrTpEVkw1i6OkXIOwyMbOV
+EFf97enqloG52w5UsQCS+9v98GfbcrP0OfRetFPvcIJAbchu424raXAcg99zi5mmzuMWPhw5+pa
swXvLCW1mLf7awm6S3dqHpxhdAhLdUdXAC/d+42V7pgkc30HsWwHzXXXfJSXCXGnhEU7xScztoBh
oNnKDB95wwrCSqPOYQ0pJTQ0GuEmhaZYroLSHHZU2doWGWSP4xHlcbUbjvVhuu0WlZsmPgoSjcr2
XLlMMBs8HYXF7JgGvrqeQCBhZab98fom2CSwIMWQLGYy8yHQIqsZGhxDD+Gg7g7uzGImuFaa1Z/B
uqtzfJ6d2JQ2Oh1/Y3YK2AZRftk4Rc6vROZg8q9R19Ix5rszg/oESHX4w4dwdo2PbBhQa04DN2XT
ZJfbah1Tc7CtKc17becSlbL9+Gk+2alGrRuvZ7f7AW0zU+Kk8puHFU48pOvUk/dukRXreOKp3+p3
gicDl4qLuNTQkSQeMHp0ZU/1vCoDcIitAlxNNhrFLlko2+6H5LL8QIDYWubBxJ3mU9iy0j3kzSP4
KOGwyAwuhf1U500QwXfeLNtH6Y4YhHuIKzX0JLP9LcH/LtQQEevrTcxpY2Hv6jSn4LtPbOlOm8Pk
8WGmTnX7kXtdYZei2Sfus7ok2JKw1VOsknaaCFvWY5RVOd1lcFeaV2BNBCxCiFrli8Y10xvvNVBW
8X2mltZW1bn28RDtwu2+osyva7oA6mKqmmE/bqhx/kWOzIT8EsaKJnjYaP5nxDNhvXYYvOa3d6VF
xBPUjtjC9FhfEiiqgRfmS/1OiBtGBVjFeHm6whwcGhUzHz5oOSQ+jU2bKX4P83BZ0Mt4jSUsuxv6
loFZl3bIWoU//g7vRIrcvtlovg5s2nqyDA11yToNLE1qHd6YXjfsg5cl9/MSEoQ6x+2CioQTfqRX
8Q5llGQHgUK09UkuFVlUACOoraXx8pcIADcFLuzCAnveJt+TOiw9Vg+S3XKI7CjgrZdwFjq/a7fZ
MNdBu8Agc4CJed+u5JRsprmiQxY7DzrtmsyjLKEuoxaiSMAtraIZQslO2S3ZeuQwV3I7XjFcveVM
cFEm4RsgDYRmYLZgQbtLr8p+toWe9GzgxmLOh3EbVscGhVFWOGL+GSg+dqRTIvaSMxMz8XDtSf1q
t29g/zlC/P/C+d9fijKzuvoQhX9wAd4/F+rB2B2p4MPxC70aJBMTzzW01VLov7833FXF0Rpt294f
M5+QAfvxpDEW1zwJhUBTDqko0UJB96SVwpFWwKjvBnHql9VSF5T/Yu88lltXsi79Kh01/lGBTPhB
TeidSHk3QcgcwSa8f/r+wHurz+36q7ui5z04DFGkdCgSSOTee61vUStev3V9UE6w0Uk5ROc3P01M
GQ9785fX+15lbtyy9CAYILFXsYQ6PkTfop+19tfvVfMDZYLU/nqDbQyT0Hz39wPX5/3xI67ZZqzm
UdesOpPx1vVJKnUNVrz5F12fSnImhUksk0NnpdUl6PbYhFa1SaDG2Po7gxeL/dvdVn2db/yg2Y5o
gGR8jQ+1x5WdraMnMqZvqmC8G/y6WQVAKhe5MqyLnUWXNA0/PAOkjKl9SL1rNmZqmkuP8UaUEL1J
3lPF+dr6lyEbDFD+Iqbb++pr8HkdTMCbFD1dQhz1FqJLsFFxTpFHB8HLGDWmyGJH0gaAeQpKGteh
TG7RiaZGfNai5FV1eb/vIvanOE649NlcN+05X7Wo22GnYGmkUf+R67k8mj6yKNi5o0usdTbnhfAe
WXq3qQGncgzSGu1vVSPF0bOYPuCYgA7ILN41NoXDfDKpV241vuMKqRfpxIaj7WxFEtgWciMbozRi
ZBmh77RQW9TwnwEPIGusey6ECakvY68P+zQPX7tYHnLUqbORBAApM7SCiDfgUzlmsg1vSLa0wHsi
+S4RXnolOPYIkddkxojpuu4msOWvWkfObOPmy2qxmSbm5QVEDphHzjegko/Mo5+RRhYZo4QGWA7K
hMFF+1LRvgFDuDQdRnudIcQKwDwLnqYX7sLW+oyK9aJCxHYIAsfsGxpWvMaEHg3RPYk2TY1ajBBS
5E5jsBrMqV9Z5fzjoZeSuvIcVV127+cJgifCcYXOhePKlHdCjPCZmujE1ak61NbnMO6sTMPNyxo4
5lhhecvX9YDEXUTptI5U++rrYbEv1I8eo3zwKwTrzpD2ICetg8csoMP0EAl6DlUTxWcSRdeEj7LW
pNlHVOK2EOcYzBNNExfRwtRQkSfOe+g4zVb69qcXTjejTGlKuQLlsW5tIL4y5uMvCgA8QUy2hzMZ
kqhacn9nhS6bXk61vWO067wbICuNE2ru0KMfzEzRgEdVciSuRS/oQ5Z7HFGIIxMWM8AHP1UfVsfC
HS/TRE/EjQDdxhnnh9+DPLDIiwHGyN7VeWcJLH5MFXzHdkVrLeXalghaVJJDtqGHJkutO03ueHAm
g7MkZjdgxvUbWBvEp3TQyoYBUWXa2lq2NouBTD+sUtHqquJXJyLRr/HROjvFg55QEnRaRl8ZpBib
BP02iLm0xYb30JoBbb8igQ7EUhaDHroIqn/Z3xLfS55ORzNCBu4KWjrq3BT1d/bTa0l7Im0GPLU0
Vl5bsiOPVDRHTViHli1N7AfD1idKeFkius2lic4QIvDQpPoWKKzFBTXv0nwzWvbR5g3oSrqHquUw
6ya64AHBPjtXIvGfqvjURmxUVM2uLysSsKMfUT0cBHhdhIgujRAz2JmWC6OdMUSU9N8qJRkwiYLX
EBjGIndSAZkm2Y5G3S6jKpm2sjWzTe2OnCYoVYOOQISvajIjCuDkpZqmZzO5HQpGUw0zxCEZET+3
HMHhnI6k0cQCULKIPG2lklG/c0zVXHJJCZMMX7qjvw0DnzXU0nGtjckaWfZnnVPbkyIh+WhH4+Ka
tBw18xmeN9fqqwRoZOAS64htFVwP36ruB6WZbwntRmkwqyS7B5BFt0lN7dCziZCDzQWndptD0kXv
aeuSRZcaR6MOHVSRJF9YgOLqIcCW4KMSicbyzhMQXFpiv3ODMXFcsnNohKGvujKvNhBDL7IZ19J2
glXiAk6G/PMAAXfmutIzhM1KkstAYHU7VdhvnPCSiUCeddm+VrJ9ykkwzKEDrJtBp4x36E+EQQ1c
raAAtRjaT5a+MPWEZjvVnNMXBb+X9U1q/r3mB8wpSi05oEUsiboCMoJ212NI7pEt3m5y91VPaFP6
KmaAj0NBxGOzq4d+rdnpkzfMdgW7fW/c0IeyzHa4tz9TW/0aG9vbAqGHAqTTg1fr0HbkKvGRlkgQ
QATgCnFpc6TmRPomK9ekXmp7WlpEIm6JzLuLCjLIvdB7NnM9pdNMn4LTDKVcDRnIdKdVwFGO0m9Z
B/h7mDj3WWyT57vpAvSGxNNkS65Gz3p7P/b1c50TaUO4mO+EHFQh6QzG6C9EbFgcJ+lz5BnhJgRS
dSCQBs0x3HnGOGg8AFChLWw4FYlHAzTQspnOGHx0ttYigdaXtRhJ7Q4Df0PIzCXx2Y06lpmvvWra
tyIsoHCkd+Sgj6DraY+6cMtNOa30cELYMPW4mtXoI7RP6TE6o7VRSY1BhF8yUOHAByQY6ZIFHPJO
XHercW5T12zEzYjP1NMb0oU6tCsaMB27orlcTJ271EZ6X9LXGUI01kuq0zRQ7mmaGRdmiXoih9WB
cmkCTdLFh3zASWkF6TrP2EJ6CmtfHNDlLyy/XXRELYOLRqOlRSA3OkoYhCc9koWAwOS1AWhw41R3
hii0dWjpDAkHCvvYpOtR29R+HVfYhcPgCUzNiAMxZYapocVGOVKOXbco7brYBtB3YFlb53GgZ5wf
PLjLy6xlvh855lKy9G/CCqNMAkV6FThWvCPyEzF1SmIJAvkqlC/CpbuscXyvITcRmTZGFInak5fW
BL+6iiFnb9H+MNWDzOJnrQTmM7AgB23d04enGJkpSW2A6SWrY3xLXExU5bxAcpPPyjyPRmVxIS92
WksDc9QTHFtN/s07Tsnuei+2a/WvsI++/FQ9DMDZz4pg0GMf7I2BeYC0o/5oSUiPYMoRwyi6UJXn
nrxMfVg+MGDS6lEHxLdD6DoHY2qf5uQDDla2Nezuir7e4myl9cqkMYYusyQmnd45e7aKYDjGEOar
UgyyyIohF5vU9Caih2XoaYoaTXwDMnvOq1KshkIn3GA8RQR/rzrql5XVNemqEOY2g2GWhvU95KN9
ZJMOFyFqkKLcunBPlirA82ME9rtR96DTmmadwk8JFWzywiKis5owjDE8KJTceJrQLi2vf9VYQXXO
x+rsa+HbOLjhzu7pxqzGWJl3ZqPvgpFukpKQt0qnmxFedFahA6xMPd0OQx3v/Wg6mHUPODCPtpkR
bsOI7pUIUfHnoPjo34Dpg3m1drUqXYfsBeqOy3TknYNejHunpftSwX9MtM7b6AVD+jSMV5l5A58p
xpvPeNWyMTLq4sfqmy9YIjwtuEUGPR7Z3/GGFU/g4dx9eQLjbj5M0sZ3CwmLjIrjxOZkOz0DFzE3
OMBJBhTYpxnmmD5HrZisE8gmhilA44SDVsiR1T6y6NIPtSypc26LQGG4HbGSQhOHfTCirVXhEgQK
uqv+ZvC4SvTMfurSFktvRA3Zt8+GYcRAYdUtQoRBVhguEdSXgo86agZjrWvkx+P2hVNXOvvRKY/m
YAb3RZysAnCAdYVUkRwSe2OWzbvjFf1JeQSLeZQrnlVsu+E9s25kEQEjLdDlOy4joJFUq8h5CYX1
0KRkoba8Vt6mGDWh8qG9kNMwBu5nZEEPMkbD29RZcy8g65yUyVKWjcmblWi/koY31KJP6gG+CK3i
rYK1z56uflUyYq6h52cCUEmeoODuOXNXyq4WY9PwLkSWRlGSYmkyIDrpK8JKLnDEx4XYloGrb9y8
IzOWnVOZTafeCr+dXvm4HD/9hM6On8BsYTO2yZpiPBuOOKtQA/LZoFLYmKJAclzQVGupeln8vfIO
Dhed4Civt8Ws7I3Ldu85pbYMDPRfGDatqaOJEbD3rHGIlNb4bA4Ks6IbNZiPa7H2rPJY6moNcO6N
IAaolSl5QILeUZ4lKIUAp+L81W4rrAWPsHnpFtVvaojrZWj06Cb7xNlaCPOTo91JSmjZHW2D60cT
SkwmgCXmHJB5LGJUsOfQp1lGRSAuUo0KFNey+9KnKV5qTcZfeteUeKB7LGWhGIO1bWEO7bsImeIY
wEf2KfUmIwHmZgMtb5nV8mnky9ZK1oSr1WuhmBhRRdPPdwmeo+zYG5p9C9ydfle9SfTxoKGbGBTj
IZchhUGVioRZEdeHQI1Cfs+Z7N3XxalKCeBo544bWkFOHjROBdFmYb83YBeGfsVYeQybO3oKT1oK
IM5U2s7w+QA1UdEDGdr3pM2IvzHdNbt5DVKrfoJRhhnAUqggaTeOiKUt+86mGjoI667XGYjF43MM
4cqDN7lwQvIqVEDkosXJLt113L9YQjOXoS+Q1XqzX7Z+xtw9HIm5jBYXM8s8AhUm8ulMqFsgtLaG
Pdx1naDyrtjM+EZMK7R0z4ZN7zXQgpvJnzfLgoOTfSmCnPqG41ytXHK6/NH7dKu2ohsVH4XW3caB
vOEPnxYuMXKAY2s87F15dvT4PTESArZIqwRPyOKXZ6gEneSePBPIxkaDtGTk/dXnz50guqUh/KP0
vfRFtwkUCbXmGDezT1F1TCDHdM5a0bZpAytw0Jm7DB69aT5Kk4iApQWa8WaY+3x1oZ2r8LMdgPiN
TXIkU4SjwzUZ61QBLh8krS5lRTAaDK0n3La94ezD+D4neYPJRvMV6mgqKpoDZUPR4zFXH8xmpTt4
+7Oedxf4WbshdyTm9GLgreUUF3aJa2sch2rHVQADNIxDNaJHtEu7vwlzZ1N4Vj+3MvB4S0RxkfTb
tU02CjYkme3bCn1da04Z1ba57A3U5LpfuNsWjUs1hxHkpo2pqvoZWXotLxxP8NIIQCMSAREj6qPe
s/wVwLn+DM1013XTzaTL5Ji56P6GqTh6bQMns/LRDvrR2or9O0j5tEYneQSI3jPYYmEyVf1spw4j
OH1l9y9TEOgHgCDP8MYRc3VgbHlR9oLPM9yZGrxh8n6YBxJiYGQtRqkG7fQIBapX2saw8DWMz0Zq
Y0XVp2EZFyiryFhbBBz1wB71zZAR50UV/II0o9Ar+TWVDySxifW86jt8oBhMl3V0llGEN9iI7nKE
HYVEYViM5a5O0lUpNP9Bhwe8IC6PmSxh1ulLahubbtobNd4KzYiObAvv6JhMiC36babLHxbK73Aq
gZdmVHdZ2wvOALXya1NbVA3x2bGERpiBjbYjj4LW9R6z0eIktDlQHYaFPTX8RbLYYM5yvqYoQhOC
8L0luGMj7f4NBxVgZKMiDtTijw1RVJcA8zZaGTPnABR5N9qfbnCPxaGgJ0UWU+utnV6+6w3DlH6e
Ho2vTk/lktr1u9Qp64pN7Zuvfo63FAvWQW/QeaRt+NHoNIVimAFxTnK37NlWxQwp67J85ZSjweQL
/CK6+VYZbb8QBsJT3c4kMnf907D7h6liptHY56TKkQJAjeWsR0DWJ9+hE2W3E1J9mTMqy+c61qKE
E+zhij44aRgn3J4WyJCKkz9F7oNVMRDpGV6NNL8CIxJnJxer3MJGVXdINZNiyB4mQ/90CxF+Utt8
Wz6ntLAfM8+iq2nU31zfoLvTe7EA4qKWAztZ7WhnWkMwbIIyejMJa8Ii3vZcUCMTM2/d0lZjaTgp
FC5jhm+/kSTFqHJrBWxiHFgNldFvuHQxmjDhWPWpu8xE9+nLmCQglOK5z+5k9Csf13W3Ax0sNgOo
Y3YM4iP1vadsivGvpNfFiuGTP5xht7+5ou63k63qE6hWl3kXCFY70sG+eeVH15vbucxY5hURmqNt
TkfPg2Acs28Bi5xtOuHfsNDFRwIqzUVQZDQ3XPFYeCW1oRo0pJ6Y4qz2lYtXdJcMzbi0XO/BdQJv
7U9EatVl/eRm2coeS3M15CW21Nx4MBvWv0yYkEGDYuvA09qiUZUF9ifyhBTXOXo8A2tfNugV1BGS
V1QFYznP4H+hPDBSp936GptQFyen4WesQkrHj8AuSY9yfPKUel3IiuI2JvlxBP5qQUG2bOztDPYW
hyA3vyKleZcoLm4nHVNnL41h4ymqvcnF8aIyNvIm6PPYInpU33Rjw8zSy5qz8dkjPFEs/PCu1UyN
T1bKqZk6+C/Q8tbuZCDS75hnhPFHVeTOrUs7mqphXNid8+whvlNY/fC8mCMxT9oPcMltb7s2lZt2
cdrqO6Dxts4rtBJ9YUxbDyXGVNCsJ+YhXc9d+1xX+SaA/bfow8DZ9f54dofBWPgOM1LLH9nIlWwO
HHCWC19DgzBKVgxB/4psKYmUddCWTtu+BYH2HOfAdFObKjksslc5TmonreTo+4TUjj32Q6OdRZZN
s1IkiXLVZCHNBc1mo76tNBcUQwDE3glCa1O/t1pLDifZLXLqMXXYFbyCuiV6JdTqVSfw8ujZVK8s
cjEXzUQ7YuAKt4yFl+5iqTvrUvKuaoP+ZRPEbNTKevM0NFZuXLzH9vChNxDHKvvEtfa255N9Bhp/
IDoJNHhWo1ipOQdVam7i7HWgKt75FRwZDTVDBscZI3+M9F31LP4NtiwuJMOCeoTrs11+pTM4MxIu
8mKiEOGB/dsvw7G6IzERQ9UMhBs8K48v16cHpeOODKrnIqLrxxWFf4Y7dH7SfPP7riLQAjPS/PAf
X15//N8+/vvHp67idf2+77hMGPut0Pof/ssQjwTkxCs+8TfMXptZd9WMjLt+73r3+tX1e7/v/rvv
/bun+NBmiu6L/Iv1mGAV9oixPPhJwV8zzn/iH19ev3u9PxkDD2kK2of08ocr+fN6w9GF4/b3fW3y
/3nfnH22+GiiV0fBAEwmAgM1vZZLcJrTIU2aib9Sa/amrxZpMbo7fzCg5bhMT1VXWodQD63DFPru
irRiJCvz3aac/nwgmZ/i2CaTB83Y/f6B69OudzWaQlu7D4/Xb0WWCcxfkkyI9CEx8S/D7bk+7/rI
9SZX5AggSSOZNzIwbtsZhi4SpK3D9eFGWtY+l1+jKS0Ew0C+FxMhl6sIitiRjQOUrZlW5JQM88kP
JSSxYPprxs1DEzOg6aqxWtpEfgHv40YODYKIMK8m9I0TChGoM4R/fQ8aWguiBuh+xiI6JlzAzYqJ
WVjXjAs1jby/UO6uILsr3O7Kobzevd4o1SPdbp2q2lUBKZ2iw95wfaQLMjGt/SL7lfZ05X//XHoF
542tffAJ3dwm199w/d1FoM3kEa078udE29//3x//y/XX/vGc60NDwyRFzMjK37/8ytf8/fKuD/zl
d/8fH/79Gwo3rrdeW+9/P/cv/yfpBjv46MdUsAGGmcXy5ypAChbhgWHgPfQmwkUp8Nk5Y3NKaD2D
k4Ke0bkZwzAtonX5kZii3Dmlz1QgD/dOMmZ7ghurk9b2TJUS5vgzvD3sCLJI91qAbqXMQXmBWFn5
nvbRVfqPbYbq0JUM4quUrX7FzoWK06LKhlRAYgU9MWaW0qfy9DJjgAADg6jz6q3P7IP8P/rtTUXj
zXtkA5afk54lzSshygpdXwdN4q+KoCsxKzGs77IK4SdhRcBugRrUMDwy9asLIm1dFWig2AsQ8EqE
Jy26FXZ51EV2/tjYDBDKEDKIQEnR0SVbselm3k1gGfpHM9iXg3iQTnZhe1svh1RHiAB+POUSvOuA
nS8a0kqXgrqMmGXkVC5+rry9TQUA9TLy2/MgGCy1TDCFwZiundXgaeAdunwgvy7BtBVraImtqZg4
tYDiOGiV4X6MCCXdQqtuc2aLfnwJ/SldqslDQiOab4t4ivUUl85KeqSIhn2L/NRHjA76NnAxgOiO
90IqOwwNM1oRWYqDqEXRQ6SmPWnEChFtV2X1p+5skjRtGDRaTPST5LYmpB5NQIGGOsSv66MGlQzX
jqb17ljGh0xazLM1zTRzFDvLRjse5ggD8ksHnXjlpOULLgO18ECoryuyExalS59UJJHFJZB04S5h
fdDMfNiXDrVDwAyWjNjq6PTamTlB1TWPpc6+WFCZNhkMk7GOSMoYzn0iTr3hWujH2njduPmN1hgl
kHH/oknzMyvnvi0vhzg0vGep1BZa3IIMzDDGJH7246QR/PEe43hQajdhRg+NyxlMoUjjPUnlOYAy
YujkDlQ17YASCcxYBHKZJeJVb4xfdqLtsgBzBT96QzuAEyacbpVmP3R2NdzSe5QBm7XEQgFmW463
c+DRlDRDCJXRR1xTSbIXLlVQ5mlHx39IzM66I77wx5K4+KP0KWCDgqM+Q7drvnU18d9eM72EOy0Q
lAmTjAllmHW9dvPFMHAu/Hpt7ZbUek2Oic9o03URs6oZSkwMV9izGhkjbSSwdeboK8ZYcp0nzlfQ
VeFzTnvL9yGgh320KXvAbT593Y2v/IOegBDX1JMsTX9f8g5pnqHR6sytJ5E3p5SsHz5eFlFT9djq
TDi2RujumsK/IcWxOphmxjqSk641YDDHhDXU3VuZVu96wStQBSJY5d8Vubitw4HSj/cbrnxnsRU0
2vFbJLZ2U0X4BGRNCw/0PWoadFhJhAw8tvzXMEJUPWU6TJ2QPAqFB7gJ/Zt8IiRU5/yAHqF9Ua6h
qND3mYfBN2iPJgq7HmNPXYFUYjnfGD00vkJTAZpaVX4qm7ZBDSFxRTCXuDHRtwlae4hfEsKoyFB+
UE2FyjBGKMN7i4C5CbUze3oAfgLR7ZgdGycKbp2Wa3LAWMg0o2AzGOLdjT0dNUyG/lImT6MZtds6
oQwXoWOdoR5/NbTQWmGBxJDIu4aW11W2pHM0BfjAycA967ec3UPXIYsZF15HZ8oKEE11vb+xpkGu
C6fpH1uCV3LZP5Z1raMtDX9JozXgzhrGprHQ/A5CCvbw/FKmxGhc2tmJ2HvessIzndaqgXcSy7XW
XXiJciVrv0ExSuvDHOpym8GoZIyPEnYYSVAI+gZ0HmpShBzbSdOsdR9jqoAGpBKUxjZRimSKARay
tPBCYjWp8cNMQmB6t/Fjt9k3gX4pJ3RhDKue2inF1NTd9TUx8tKl9zEWAnuhHpiH3iVSCFIqjbbs
e4hBEvZVSAZZpz9relnzrld4kCxImWUzHnXLxdjWEvIRt7Twc4MGj+HMGNAMs0U5PAyNRA9uRnSL
tdUki+nYIK4hnlPdzCIzjlwn76JTUkxqXSl1ok960fSrAD0y13lsl5QdTrVtCV8GYDglh7Hig/am
+mwGEXCaovNpIwxvDmG0EJmGS0Lf/tAXDFYUMcxyiA1Mw7m314fkrUfw6gzDW2ozTNft+KadNPTR
I1YLW2Jh0ivyGSyk8GM3ntoqTg/lZuzVXVoI1tTM+yAelWZ+g8XXrp4TV4/QzBAnxVArmwi/LG2u
zEpzvu35VLUlI5xEnaqeE4ieHbu9afj09fLc62MBNIe/PsbxLnQs2a7CglyGj2Q3WgKprlfu0eWo
EiECwXn8OnXobeB2jJmxQc3fuz4wubDxSsd8zOsmOHqh9RqlkA3jSm8P7Uyw6ecb0SeYKYLsKdTC
8BCqyjuM5vAaEuxBp98YD4LdHvISbirNCtaWQk4Qo4M6JmUm9qU3reTcPfRruR3mGkB3KA5K6ki3
zsVWnyGf1xv5v7663v3jJc4/UEcRg7n19RvdlZA9zK/c7cWjlqRAfpxeX7l4y9FFvqihORbZmG3Z
PgKtv5K9yUnkSwbp+SK3M2MlPA0ASeVtM5iIqnozArT/wkPned3SX29Ml0NBzjfXu6Hm0kGnYFuZ
DajpxH8PzHaY/nhRRk2Y7LoZ67twPsITk+tBQ4jxgoBeYGRzEVFK0CX5fHP96l++R44d100bg1El
Y5qTc/mkaQU9osBoUV8m1jloWwq63/GH16/quWxricxY6kyclybZGmonZjLrFZEaJAE1S6aTlkM6
QzffxI6FlOl6P5qhrFNJN8ZLjZ19he1PTgfgfCazquq+I/F7bzsQi9z5ZkoR8mpNmS57vZ9JVcBi
D22B66zKrRsS7VggbCkPBL0Zh+tXla7JQ9HbOc0MWrHBzIgtScxhL2ZRcnDv+hquX9nUt6TVI+EK
o1NhleLQ1K44oGPvQtvfWyU0E5kg+g2KEBN8KsxxHxr3jEXyQybckoQBFyhbDcKcfR61nloyNoBv
7ub6yg80LDtObRwKKYxDbcTVquUaumhs1AeOZKmc0cmwLj0ngxYA8Sb1oSmQVWsXTOvG2pRLo6OW
YY55W/h+tBXK4XDyKHnXTaT99DPw9nrTzl+J3kdMPxk0hv6JyXVIXV5VKQ2RqnKzY9YJ7EvEVxNI
FhMKEw9xhMKZG/qr+7yZxHZgPnqY5pvr+3+9a9BSTBXNHN7uAIDe/Bmwc/vzxhtgqLhoBZaTR9C7
k1IQydBAVNoTPofipWTD681k998H4PXuGOMpz8eJ0MjaJS29fysKPHXdNGsl4ymuN6E+fBrY41n3
HXJmiuN/KbOrQ6IzhrMERjh5e5o7wDcDrrz0rIFPJts8WSdrB3eY/j59hxQQMW3CNfJqeI5r77H8
1B7zI6MpHZEqSu15LwhzOWZDvMTR5JzCp+kNvNj3cGFi4T+Fjwqtx9YZIZwu1Q8QxfmkHLa0PZkg
FviSGAWQJWWu51T1eVhOj3XTvGYzcAwEyYZFfXqAJ131gF43rb6F6hh2O/1+ujRfOXdHZIOkjaxz
EEfMAN8kp69YIcxpXvmvbGZxyL+qhX6PGY0hocINjvDGPkWfgioGe6rHD03IGfAba0e8U028Zudc
DVscIdLchNYXYhjwtgWg0UfxdgfAah3dtozjFtiMEVo8EnMI+QTbeTyDptzT+BXcyhPqNMAFa/yx
EAlSRq/fBZezdGk/2N/WWT5o78bBf6Afz16vxo5lwN5d+OGJPQPLinyLX8aL/z3gDX/pYWA32+Ak
or2Jgb9d9izaNoXkxiQOhikWcvIT8NmpoOhe5K8cBzjgJ6YTTI1O6TH+xHFZLDN/LcxNUOEowBGL
3gJjL4CHVluUESOsJfI4QFH9LTsx1g0k8d7dCbXFdvgMiF67/+U1m2ZEKn8a8Xm7JRfDnVnuPOdB
S7d/wbXfsiMJ8ux/ZK26zaOsqf/xN+nCc2dfOH9///2PvyE80S2d7YTluEhThWXZPP71cR8hnfnH
38R/FeXQx6khMGrqh0JDsrJOfrRjvks+20NwD+U0Rbew0f3byFmNaktb0Tm5N9MXRwj7WjR66cx2
IW1abCqiL/go0pmTGgfb0N372S3Mzr6AoboytK3mkUHgsm/YSiR/rxBNUAY+Tz/Q/TZqo96gcNzg
Ad0Vz91dfK8ei+eGjsNSrqpf8QFi7Wv6YWJw2Xbn9MC1Hx2mzgGLsX5nbEcmElvnjsUMrcEO2Qx2
auTT+PYNjE3jlmwzc8XZsQTzhrJ0MnFHNc/ODRjmgW72ye6ItN/8qrpv+1GdwPGGPxgTMDQ4Pzig
rGlpH6nSVgDT3uJPxJD6N31r5K/9A4OFx5IPHasNrGIe4ayG16Ah60dKtscw65+sOw7ZhvHjPWKz
8gWJhXvON2eMEnh16Q2nvH8HJFFvTsQme5d+otXfaHfGMxTMjbcOfk2fNsZuYxs9pjOnUb66xjo6
tXt9RyLYGV+o+V4XS+xTa6z3zR0YQATP6iWHLILrBWXTGrkz5kjOUwc3wGe8Xkb7zALXuuAMGy8z
AuDR0Je/AJNFzprdwapZRqsdMEtgn0ywQwyEx3Y2XhzxKYBTX4t7hpUiZKdzokUOXXymN3DYIuM7
jyt2GSut3EFk2PMnBhvjVnwrtS93wwclOC+VC/jWOpRv49F7o67csnPbsDffaTiGVjNo4fxmvaMk
RCG6PsRbd/0fjvwZ7v/fDnxb6sK0Hdvz5L8kMwOyr1F0yf4s3e6MZylczWsMh9eT473KWWG6iKB1
vWObQdmE0egJR1I9E79nrfJ/eDEEIfy3FyNIh3Zc3ST74F/PQituBrvyuv4cSXqF/Gv0fZitR94i
EG04bLh+rPDZEZFMXRVciuYSMMDFZvmEfyS6XF/O/8+7+I95F65LRsT/Je8i+44+sv8tgFyY15/5
M/HCNf9OaoVhsS/y+ChtlyjxPxMvXPfvc6yFaeoI+a0/Hvpn5oX4u2N5jq47jsXhaLoci38GkBvO
3x0e8Dyyc11Pskz/v2ReGJ45H9Z/OezZmxvC5dchZZe2K+cY9L+u962kuTExVNpjdZuYZjHYZr2K
I3XxxxB3I5HQadg65zoecEPGRBiao8t5LSjXmGEjYzS3Zpr1mLmYUCOksQGWpFvV2ozVq4+mVvQS
EvlJcMu4MjNxV9nSJC0n+iidMNz0JGwsc9NtjjmRv6CjWhqHih5jb4fkPENannIIwWVW1/tmeG1Q
25x0WptFa3THsQ8YKkjYGQqSh3KYzhoKT2+aoYMcu1OHWmuj5+zXUle/IUkE9r9EF0MQ8ydCgnKp
0QRY1gOSC7/G/d609xoXrcrDdelEnU27ycIVTK+oMQzI/JIdU4icYLSc91wbIBcosQoKQjRKVFI8
pdzmQb8lLhB+YwcQWsAxqGYOo8kc2rbe4hTsu9ILOP3FT/fi6WJDtmd6bPOYNc4ktVOG1tqLlbMd
NeQytoZZgGEjb/EAzIhp766vxDr1eoN9G1CKnOBOHWZf6/2iN7IopXNSaQIkQFz0IJXbEvk9XZ7y
2SqzVVEkyPqa8MYXQ3PGl3OqWiToURTeMqFN1zI3PwMzbC6hiVfRSexylwf6g/agQhFsohrgjYGg
6hrd4YYCfkTmnT1/0O/K9iduLh6S5BdyFfOVohBeGY78ak3HoaBuAfTOmQpeNJ1N1W7V5NyPUQGB
maCKS5neJRjQnQ6ugp2k/bqenOC2ThtnrxrtXjNocpR58m2XyCK6qa1wmZIdG2t9sI0cdZ93OY5Z
IaZdGMUGEx3GUMIx7moXeVbKXJlg1/TLzz1A7U6xtTM2haLvSahwtBqFrPYUsUPzssq4+5/sncdy
4+iWrV/lxp3jBLyZEgRBb2U5QUhKCd57PH1/YHZVVp/o6+a3BiyKStEA4G/2XutbQQAFvu1SmBOj
n+06nTedgRapX3LkqRs5Ga8Nm5ulgjJ44xkEZ8h6sZdwvFu1R4lDwRczkPQuayOxr2LvHzMETg6B
ey16W/3Wx3nxitF3rFFyJxh0iiRXV57I7Nf5BAhkTdIsJ5rfkwGbm+YzNpGWpFchfImL/IagOVt6
A1Ixua5XQmLUpGtq+lq3AAhLcYY/PEDjhV8wU4SWCgRx71EwHXWmWFojT22HbtkDvDf58riJ0HyS
UCUuR5mYKkR6OBvLk2GqnT1kc00/BZ0vG8Ye3fmK4jhN8zTpiW5Ig30o1h/hpAObHsnH7KEhWO1d
jrpTNALSMmdUX9wUV8H0tX1SXmhzmMc4CvCSkoq30Dr0950BTDWMNn1KlO/Uya6kguMQGv9TIBMn
rsk2tab0S4jjY6AIuOXRPcmcb1wkASMNfTNFY8UM4CUEWx3HBUkYKEcQeEW6M4wqxaaeop7Wgh7M
IP/lak4TBh3KiqDLvjHQ85TNWzSWu6hFcZvU8NDN6SvDUgP2XT+w14SIh7AVJFJzabX2OxZ92jty
o7J7GpeGJgzE7aDdblSDFZuhXsuDwuFSkRPQtmmR4Sh0bJq9LNdHXxKXmT8emxLGfhZrmDXB1Rr0
O8lMY+dXMACpmm86EnLzrokOgoIKVdGLwMEnsqUxROyHBPtCSNnytf1e4urY4F1bRz7yNcHX+2WU
lZcgM0a7Q4gxE2SHVlMOasLQjm5fYIcVLDtJuYqF8U71FT5Nmu564TWRW4yRmEoEFXypRk4a8gF0
LlOsXgQL+1OjjP5bDIfIGooaMnfGGEGTKRCtt6AfNAetC1hwuTPdoSJTs5SPXRgAnY3zF3MsCCTu
KEsGcbZGlf8t5Xl/sYgyttXJfEo7wVupQmPeiABd+GHau2zcz97UXge0kXRSRLD7VdNvLcZxqc3I
2UEgQM4LOBvzx5dCj2JR+1w0SKW18NtsBoJv035R9BoMeGJp3Uht3yaEDvWkv1lFdMAmcUWocG3E
8pdqstwNu7RZGb259xKmvHBsm+04nKgXrkwJi6NfDHhZhKJzTHOADdm6Pkm/qwhNRiEe+zoE/yYR
YRJI0wHJDqjhIsA2AcBEVClUSMJeidkzxfn0MZRR4U5S8K1M+bCPjB9p8vFiWBusLeXS1JUNJWIn
i6T2YiiANkqycLxouuISnPMiPKelkM5RiMZ1NWHIRnyQu2GvnSILjKJmULREy04foWLHUmsLhdKb
PQzGze/HjYzkDtQKhuhBg6qQtCzGW4EqkjiVezLdPzw1mxVU8YtuiP3RKrSNX6QAaYuhuKZDuI5j
M3FVldFAJwnADH0NxWZ26fGl2WnNHgsNBU70in5RLRbfpG6L+yoGgkbynIe2v/3QK73ajqA9zVSO
yLeFauyZcutqLXvEBBlH1Hi0rTQFj75n5TtF7D8nRTuKtOlfFL1yWtX67Ax/cJrS1FwjkukjYBJY
ZHl2FjR9K/nMt6E1/Yq79jPCFODWeNEQWWbjjkFpG/lgQrDVIFrUbmNkDUvBozuCyggl7yT1CE7L
JzFmiSOkbAE10mELiebtQBzsUs4mdnaxgKkvORcpc6EwYviTc9GDtv4U0AhCfc5w1szpvRUEpUgX
dFJAMAQGUTDaRTyv3bEFLgfpRx6qAh27fjBmgX9r6MsRjE8woTqLKc0e2eFP0riOFcjEWQGHWFdE
w8WpQnkwiAPIMgA4BOyi0vhWV366pOcL7tyPaWQGSMIDcTcaOOhGYFry1LEr7BKU/p1M/DrbUt1o
jYPfoShVa0FyKcejD1ObX5KvDfuSMGBsrqRjaHwSnP6lVaB3qH4NBgTjXMqfdbW8N1Q013HNNOKr
iu40lLvzJrmFTQXFSb2aUm8u6UW9BmGJlbkDdDUmBUynDNwvfYIFYj08gcL0GdYBXu8oO1IeRdOj
gZCSQvVFbiR5hcSe9duqs6qX4ix6gpublLbCBruthB9jZTY0Rsm6clp/5s3k01fQRzKeLTZGSd7u
MBj7y8JATZoU1B2LuHQLfCnE5gCMQLDKIq5iYIvRAiI9Y4sv+5TARqg6BKl54IkniZ5ITrUnbzvx
lAwkheSKCeNDbzedFvYARGVGWhFKmsAaJJ+iF1MpxVNETppg3cK4ETYKYXFLXRqxFeFkmupdGpnE
Qo9ht5wm/LQDZAVrfJkY6AdQnoOV9wjhsGhJEgBlIZJXBJuSIZOzCjQGwDlVKW8aD9FvWhwpot8f
APyRVT5GX1SikaqHI5QNrXQHAaiMkd1kA5bUkJloe5WK8rYxUrq2ZBGnC1rj2hnS4FdKfPxWx+AJ
M817CtXgKfQQo41dBaGQEjnVJ7WiipfDeTO9EOf5fKPNApeVIFLsf/z8uGGNLUHcuCoPD/k/XOIk
fzpYk+ho5yF+cA3FhoNDio56zFibhY240lq6aC2xt8wi2Mzne//dj//dY0RrGiijUR48/jbBd2QX
NI/s/+WzPP6dV0rkNekD/D5WRFhF/n5NLU6xsv/5uWENv0S6OCeB/f2bf9z986Z8Hc5RaaKj+/PX
gkAD3/dzVBUmi6nfz/t/+yklH1ol7XHd5itwH0sdJOTfR+n3J3g8VVxAPksVwfr9wo/H8irT0RjG
pl2rNBMsjT1VAxZCe1wKlYJ34PGLfL4CHvdw+MMH9JjO/vyiqhhuqJ4AIETHRSsZM74uTVxSwcM1
UM1dm8eNF2W7nMW8K83xfPNQ94+bx2OWAhnNzyiqYSad3KZN1vLcAWjnBL04GcBQ0BJnjS6jQRez
Es1DmjzL8wmls5bbzdzQeWjWxFnD9rj3b4+pqrkWo651R4N1y04utcxFB7pVR1SgvVaMv6Vs+twY
+S1tozNpEBlHOH0AyrkLAfmgTEZrPyvm/tw8VHL53Cz881iuE85iTJr7O/147sb5E0Rxr4/3D33f
n8e7bgAZmCPDnhO3W6Ngx53ymg9lnxXo10DK8pWlqWi7fL+kt/X4jWIAvpK7av14w8V8rB/3/u1H
eRzb1aTuuKL3mgUQaH4HSY2i65F6/ojWftwz+cr+TtoOCsxg5hz+rM9R6BWTHWAHApsfP/5+jOtu
ic/RjTfncTVtqTAvzhHAhbRBCbJ6Fa2Fm/QssoIreLlVvMfNeHgdtlSnNuOKpIKlBkbOqZG8tuDG
Vudp+9qvXPxx1POBukC1GKO9RaV82ng3t4u36R4VtQsxxtEulFZXe+r+NvIHuxkX7rQlG2ZROe/z
i+0ZnNEGneNq+RqZ9n4g0+A1M5avprDST+MXD7RLXhCD0w2Y1ZT/InNNiOHWL9x0/+ph1qJ8AJyp
tQPTRqi4YRV84b1JLkuAi8tz4477ofu8wO+3nWyKoYjxYUwt82pZWDcgAnbAsRgVm08Hd7Q8qNmJ
wzKlLpCFXPvi8Iyx6EzTxtLeQG8M92E8ZVbvTGEDCAWVqdN4Tj6uRGFFn6FLCaRGSXDWia/0nWHa
iLLOIufIa3uHpPGdhJV6f+5XnBLcXD2SiGifxOuuWnQ/GS5zC0AoYgxI/CR+vPI+4n1rurwNGhnV
OJNY+5XOpLCJej4WwmY67liOTN/hDj9a6gqIN5EP8IhAA0EyUE8B3fx+B04V4CongSWBbh1MNsxf
WExkOjHgaPW1dEcrwKOYGYqefuKyim99Q64ipgcsuxCasyOL//nFhiMoVc5C/gZSGtdR3Nq8el5j
mV6i1vEBstIWXIqniXnt0PoOVFcuC5QvdgYHqGR8wkdWO+bNPJUwUk4JfQlCwPgfwU2O7DLeyReS
0bVy6WHxbNz4ZRzt8EU5weEEkQ7xcKFes4MMZfMQbLHuLoDJLPondpgS8SDmp/gltmsKq73p4ic4
A9HkgHXfJbjjO0cnHV+8K6PiwpLJHflonWkVPBHWEtvj57p+ElfOwMi6zzdhdWgElLffhD3IABJt
5Yo+5TMj0K1HIR+/4Lqr/AGk10G8EuGwDJf4ln/Q0aRLjfM12cfiEMjwzbLnpNgLmx+VL07Zv3eb
AbK5vDYIadtojBjkgUA15IruQN6WyF1SRVmyxNGSrfIz/Ci8c5pT0cfcr9Bo5RgbFWVV5LS37pj+
KvACvUgRuacu3awCjB6YhBe9uFiADOLiSSKGtrzU2Tt/ToEfAi/HQz0R4UZ/i7OO75mLdxjuAnbZ
8cT1yClr7ddpK365syn6jVrJHUhuZ3ds3uFr1w4XUjKtsx8rWZIrVV8lMOLZideORi7IZfLD6S/Q
783IGnwVF7U4cHHBhwtwF3OhcWbNWzYdghc+HE/JFyLgxBr1FVhAiVEFui32C2HFhT9Nh0wFw4V3
EFtOtar7nSqsGAxG+Ufo2Mu3H1zJdbVBVmQJe5i+XJSJsVQKG5QwD7YjlqHZZbRNHkcpi1FpP5fF
k1V8tcqvoLRdC5BYtcmrjQi6mMJWteIpw2gvVJ/oGFWeQKNzXK1S8JIs7jt8EJnkSv24ltoPxTt3
2ML4yqflJR5Bqg33MnsXycNK8rNcHMzbJKEKQnbEGelpwvL9loiNiaJNx148kFyeIsh/veLQzF/q
2vErFmKgkBi4+MwV38l4BeIU9CRta1v9MgEoruJq005n626eOMOIdDiunf0BtvnULI4hsTru+MU3
WCeqZi4ZsiGCrb5uqLquU+vUq86HcqFps6DRylAe7xEaSS73OB2G220xLTMGM8a+cynxGq60bb8Y
Vwc2RaPDH03b7EfjB4e3ss9eqDONKxxS+MX4pD6SoIBoIuEbCTtXD6ctXIxf4qoA/41zQI1Zkx8h
IN/A4h0QvHKdIEgDHMpAr2y5CHknw3Z8I0/9yDGg7kYVw53UtxZHje94p3HVw/N4YuQM95w4uAUc
LaN95i3AVGRnbUNb5eI1h9W4gr48fjH6MJQOfNeInTOZFr21tAXbwsyhwgdxQhs/AQ3sFwbLdsnm
HsId+7OAWcub8dXhXj+ZMTMpV73wrDZu9iPccyZ3YdVtOVmUceSTTvIN9GlMtaxL0QTc39WbcPge
PEf84tC1S97FCJ6YBRnmT54+eqWSwrCrhZvJ45tv81uG6sfLKySSGHa+p9v2Ydwdjr7wbFyaRf8G
nuRuXJj+OI+GywEKPvov7riAZ6p5FqFljbIW3CXzMBO7yImeZ8I5aoP+qvCMSA5UD82y7FzIXJGn
yFgymU2XiTPKpcV7zRahne7Z2HM5oAXgdCgcLpaS5A/xkW3x64Mrj+mCRIBFsy33zF/mibNkYayz
J2ZiINs2ub2XlOdjPnBfjTvbsD0mLTugE4v+oCADSDwJB+GZRE0GzXHxGr0M9hcHQb8NNueFw6Qd
OOLc5fPzsbj4Z3rDdv6earvCQfKDd/PC9EKjX8tfkhf5xmnM90zP3s04NMCibYUxCm8PQxbHyjgw
+2kXvmXpnqeNPoKMQMItnWEgjuOaV5xcpjITQyFvGknBvDzhc+JzPzBUUmddMYrWb+/8MWsUwjNg
S+wYKv1NNq3DPSeewSd5YRiUtnzz6Jfs+WSMAW9M7trhnU+hkOhA8WzBHMqRBVXr1MKKlzLu71W9
D5lQ79xQ8RxtBlT/ics+3SDQNC4gNke+RpyXDDXIKvjItF3NPLlpHEJmWCtAQEQkVHDaOMIpcIML
4z9/NcwXqT6suMySH94Wkz8vwVZ8WuOnK7xz/cXX2sOezZg9bZiy8Z7wxnhp6wCIFj77shH2/OWo
Ywi/zVepilgJ7A3kP0UkEGND0XhgsaCu+nPyQy3eZLXnX/HTTO44DTfqBwGF1/aZebNhTC3vyJjA
o/dnDgGpAOdotNFstZ2dbgib8J1s57WI/Rdw5haNRYOXMzn7P1MDyUJ7EK4E+IbrgUMM4KSw6j3F
j45aCW4M/l1FjlmnE94SrieFLfymwXGLX4iQTvxUJHToTwXtg2R2S8PCP3yYNzbp4EEWDA3DPMjJ
WPrtfjj6xjOZxW9Eus9BTPeeEy9SDcAVrcAPIYCRVM2m2QCo2c8HX8oeS7QVOPvXJKWyuGLZVMCD
s81uR/yntNfTE0OUQVmi/xq2iEiscC4CFDYdkXem056n6cMI12m3qJjVBvDjMAAPBTmvB93aFpxE
GiKS63noaY4kwavdfBkgRy8wKvBKzz6W68k8BtVqHM+szMXelcnv5nJlRazu1KWoECPMZhtOMfoW
aPNEVKe7IP1GUyC8MLUazxE7Si5g31H4nvpLWj+saeYLbF8yjrDW/+KaZTpnnc21m64Ha4kqRl3V
7x1SH1b+CGSgb2irEobIRtx4mLnIHl9H6mpQV8yBWbYLzGPDj6SpHyWRABR8F0tdcVzXZZBrqqvw
XFUrrrT8jfGKK2AAdkVNe1i11gFhD28rLA6YCxCCuAjQJ0YBhpXRRuMjyRuaguwwWK0MtvjLDF1F
xMj81Hc73jA7Dq4t/Nc4J9m3bshKIJ2c6JsnaEnUHVmkM2PU7Vo6QkNhbQDKJmAh3DNB2coB+pjs
L9N9/TXUPykQQ+FCdw9NxnRttK38JN3LJV9KwwUqGWObq3ZgGUyWxgzIKvzriRgmYZmIw7mkIt14
6tr4tCqJDX/wXso6WWGzWZWtTGjdkmirNS8xiJ2tzxZ1FabXqdpxKMxNei/yzWBsVW0ZkUCMFQmq
CZaR3QRh+CI4rC0djYtrzcK2crgAG5CeabgXWZAoh/qdEDquayZSVq3NVUfcRQ/ObgUbUPERsvAX
X7k8cvgSRwZgHp5bQ587QycxuBKjucyyGU6E+vaVetNIPR7PPtWhr+aHacrYWcDgmesODCac3EAl
AvaALdlHgwgR+tAfKD7S7KwvIuEE6Z3mbrml00L3JFiJFBBZuqSAiNDloCLTHbIMKkenJdZTrtU3
MPCxMAswrGnUHk3lLL7jqOASGvgqo/9vf5mwN88gAgJ1lQqUY3+ZAS4JKDwvPZ1ubRsJbzGXDRhs
5SCUOx4Z2Xm/5Njfj2T34atVGfnhpA5vgybbKJ+w7bRObX3rOqPQe6vZUuFG+Xb2LtE9igjZWImo
LttLE5ws8YOGOh9FD90iW/usnvWlgYkcA5ttPl0Rx66C42NhApyXzdHdOvLFMa6W5qbf/vN4ZsKD
HmOGO1XcRVR2SbxH+9pRCGDWxSJF9MY+UliGuJh1fvkU6a8t1LhdxjS4yF6FFqftwntCmINFt121
AWF6OTggMTJK+v89zZ6LdsXljJMqKl1y2eErw6ku7yTtUTTu4Dc0PjunYMnyHnWPVdna1QNmsVB+
EUiVvnh3VWDIQLIJYOnmH6jvalcL9m6Bq5vG2qYgZZhm5I2cM6VbMoxJd29vXRuQrHljEu3kdEQS
98yKnGa124SuKe+9hvFl2DL+cCkYeJDmvAPUvKWx1+CQ02ivdmN3Ic3J758mKKCdkwejGwTvCm+A
ii545kWqlnA7EB3sJciip+RrIhj1kr339zJhK79kBmaU3KF/RLI0gg9eWNuaNGlUOsQ4LKpP/h+c
kpP83JxpxNQE1qYLitF6d7K6I7IHD9V0PwdA+ZEjHFJs5oRBU2lDePDBiFGjY0PR2GNJs5EuZLJT
29qe+Dp3JDXARmu88O4T8RDaPmB0c5q9LzESdqBd55wE9+CvpyeUpoBULPREPkek29TGcgYWmdDP
ycQytuuoYK3Mfg9c10ctmGfR4DtVbFQ7v1sracWYyWTulC/g9hASP1NkcWRKw+JB1dhhbMlebF4b
HBGEVdNpp3BHHxVcEPhL9ldrGLKsUbylDggBKC1it1W881nQWydhtxvTDW0M/eLvStd/lts10aCx
G0dLjcLcidEU3tyB+PQ5CJ5QImWtLNOrBbgy2AcMZ9BlF8JOO0lLKt6MCjH/bNjnhDz5H3gsRS4f
og6yTUbzZ+m9l65IZh5GemwC28JVUdDhRSrPN++oLYO9cRIoKSyMU+7kOwIch1u4buF3sQqV9+nP
wPbuVA7L4QkoxErvbX96I8b03j43uKXJVFqWz1D/GH0OnKxo2ovoETCKwt07FK/SlcCl/DDGR0x0
JFZU9Y0TDf2X0WMBngqsMPF7GMmFdZWjxGCx5eYHfDjzmJjbFmP+sWhQFBpO/Ra9MoqK73TIfJcY
8UbZhBHjNyFt6DAWZee05b0InyDX8C2WrqV6HgtgS/A78d39zLCxCpn/Qqw26AUzVt0pilyqoeLi
na0T0x8rBKGbNzFpjuijAihHS3j+/+zjE1gULaO96WRb8q9Tu95gN4sZM9EGkgCyFXgv/ibVFbbz
uGhB6rf7/s1AgsCa1nxN96GbgkZsCcirXtEo5D5RJ7C+5oxZYUczi10VLR1abSbCIKIoF+1FNZfj
QbZs2AAY81Si04DBN5usXcvgQA0XgS+NwWeWm+zQxzeCqGZdbrsoHMM6T9KFUj8+qnnPjpLECXkR
0I4EQPZL4TCuPrgKCOti2Zu6tG3G6E7QGdhvJzgGa9iNEOreGBZig77Jwn8mnEu9GQ4B1jp8QGsR
vmDWgWuoHsgJfZ9HbzJGaQ0tlNXwFv+ErySEUIWh/L6UvjSqJ0trHY9gW21o5WK9j8d7/ZMUpBui
mGActw4CHwcW1oUoNQSReH4p0S2yvVRiHFrQgJJrQFT0+dZZ4MB32NBmQh9E+QAFECsERnkUHQX4
jbfihjOqdns6GGtzwyKf6KttbafXkCsDzlHxkV8qEiIKxDg79E8Uh6xjcFIhe2Tr5NVkruptDIuW
sfB+RRlJKZvUbPe1ogFPIFisXQ7b8L2FV+X6yrx7CV46yW3lJaLZ6EpOWMf22SrfixdKql9NdGGl
Jbipem5B+KpHK99KcAqHgjbTtGboiLcWKd7wC7tNf5RezXd0027psr3f85UEw3JrXvX3gFGUlvgq
9zWksq02rP3oHLeo1wiMYOf+zRFgF0iunJx/axArG3WvkK62s54N8BXdIf6Q2ff6zsQlQoTmCloc
zjCHJkFOe/mVyMnP/Ms6wPthZ09d44RcALWAUt4SvtDkTBJV47BU+Y6suT7Sh2frqOy4OsI1wUSm
q52G4oI+Otw2mHh+CLz5DJ+L18KZV2Un7ylT1j4qTlIACSAf4qXufZeAoWb7H76H/om8ykx+NgFn
fROti4537e8oDRiojB1wJQxuC1YADMDr0O0+SbRZdHx9eNYA3jK5aA05wmxL5uO4ZiTxLyxvD9YR
GMgTfJJjbLxNlNFWokqmX0cWYne7Aoe7068KDPqq7+KNGtvLBw0gfR5tX4JXllAkPWN0tY2ckc48
k5kItpVkQob97tU4EitKXfykMJLHJOuyboiIA3NqNz1or8MvbAf5Xbnmz96mBdv4Gm6HJ67E7zI6
dxnZUdGL6m+N65NKmN7iq7TDZ2iiR5yXE2rmY7wVji0zMpeCd06WDcmhLiDI3PbvKZLFxWlGFMmO
LL5NO93WtyzOqG7E8qXpidntNw3m61zYN4J/9ucGkJ8O7P0fd0EjgTWoMCkh0SQHsscjIDakV/dz
p2lsBezJWkfro5/tYo/uUxnuCnQ8hIzTwgpmXwsSCQoyMhg5Rv5+xMj/128AYc8drr9+VP0O3YP4
1IigUJq5O/f4+8fN4582asQzjTHxvcqAE+ff/j6WK2mDrSUUowozk17+vvHnHx+PeUXPEj0wtQ8L
zZCjsx022uAf//Tf/vLxHFpe//PZ8srLV0lc3zTN3GJcDRwatWuvpFv0uPHL+TUedzUa9pLzuAuS
A8abIWLRqIdg9+efd3+/zT+PWb5Q/udTPB58/Js0qcI1Uw0gl79e6vH4nx9/3wswr9r/9ptYDRDX
10xNf35hKriyFo+fc4wOC6nAuPR4in+8/OMAoAglIEEY+VrVPgtIvtNpYXUOyiiKX3MNNySRqiuw
DVdluom6cq1pRgApHOSmrJQHP51pKRG1qwn/SiywHu1vtWSt24LtX0xqu9A1Ghkn7KN0bQZvQvIK
zGvoC59m3BxqVb5bkKHHDB1lA6e+EsgQbJXXQKmABdGysLAwswOi/jMKwOzQ8oLntKKJWrPpdqk0
Jyl1KrxVaS1WyApiD/+2oiGTDYgS6gmJwNG6acYKDZ74hI0JrU/c4RNSh2cF2ixZadENM+cu9Vie
iYTIduOSEDw5shxoZXu/jM9R+oYNf6VS5ejZvEEQ2gj1wFIRt1bQJ9XKAjpWBOEpqFMQggZjl+Kf
pw/RVLdGi9dFi4StmlbPRSh8iPp0wdgO7f2z73CAghv10QjoFtmIFekEaFSAtuaa7OhtczBaiQLo
RFHHM+4DclGQQdkZqRmUnarQ2ByhjmQHQPeVWUSzYOYg1itUCjp532GWJ+nFMwDwDvB2C/kXSpKD
6BtvfoyEVW4ngpu+JGnr98lX1legCbOJRUBA3l/a/gSZ+UkbOdu1otK5uTjNyM1wDuuaSqSJmsZ2
upGR6TbZqzFC/m6kbUUiMGISCEX0WSZvP4Tyta46Ej/JRukr1FHZdozpCFVkW4vNKiUPuOp11mIM
916FqlGVn1vL7cwncE+EIRO/3WqTK+mgmah5Ntqdw/RZI/oDy3OS5OhTZbWVzKTnCZyyDPWtoOqR
csyUSPouovaz9kWsX5PKao85vkLkwhEbdWPfGJgDhUqDqDLhOmkkHDJIZ6E+KvqyGC6lX6hfEwEj
ladd02Z8S4uKOqjVUk1VEnRG2bfkY70NWmEHwX85qHm2jkvDHVLKYBr8SNDl9KlZWEaRgEOxjH7l
2LJlTP1+2j8XJrPr2GiA6rt62AD32g/ogZa1Nkf2VQVxW0lxDGvxfSpAc5SySfyLwn4ylV+GVso3
dTrdY31iSJEltDI1MEFjEJZoA9/Z69N98m0pQXkZVuSsKuo3V5IjScRb9uZHM+onj670ZCDVmMTh
eRi6XYedu9JLlLtdSpKviLXav+Hf3qYSuaslZJoD9vsrIS0pBZ3E6mSAabVTyI1s+6H6rLQmYCVN
/ii/RMX6KeOUrMScwzUAJg8MQKqa5K36kie3xpHJq/N2jRaSrVpin4VLA871OIneCoWvd0T8urOi
5lvqLXnpsXkAQ/qMmrxCiIn6diwBLHbah54hXxhy1tF0xCbA/Y5QiXQtRkI5gQCPntKeYjE3MU0f
ET+fpBJHklSN1kr1vR9P6aN9375pEsNcKQ5bLdF1R1LobgejZKJGJ/AuSX8qw7Mbq2cWN81LBTR3
zk4Xs+5HracbaucQHQPbQtyg+B1zosD0+jVs2V2kcg/wG0UvHWuaHYlZxk7xkkgp6VnadCwE4SXg
u8nRxXKtWwRwCFRkQnFj+iO9SsAibRvdx156hTmADx02hysK7JjDQMOcAOayicm+8WrYmbV+0Exp
p4cyHqtRhPiZsFLt/XP+3VXFL6+hz6PRgEy3SjCJy1INDTswfNuQPbvFEkt8IHhIQ5PnJSEdF4ia
W8ts7/lE91MTKHsKjD3rKvGomA3hOUjKu1bUz2XWHznmR/hd0DG95dBGdE0F8dU3KXoBgYHNfE6n
yRWK4hyq8NtA4MO5N+AEeWn4ow43JR9AuAHUJIsnOMuqEiMNTqjIizFoIglwMgpTW9A6FF06gcIq
ySVil3wJuYlzaWp+VJ3yVpmUG1+NP2MGb7tRAhCbxJYiDR4gd7DlZ/xOSqy6BfQ0ROGkXDW3ug1/
mlAez1LD1T/5qNVVq6cEwSyI7CFfpWYXUh4EXhLV5Vs8FD3O/eyknBUqIQIBWX76raWybP/SVdoF
ZfCeNJ96MPFVFzE+5qNIqAQQVIT6Wzm9CF519IeyPqKunlWlFNSlfGRn41Vrr4eR7zXpixC0n5qs
FPiR51bXXKuDR9elCYbrPMNWOfbPoQ6tTKA3iexTJlo7YAsbU69HwA4OIim2wmAYrpirtIFjgUgG
KuZFQxHERNs7FPlZyeh9IcXNwBT3r+IApzRUzU2VezPbjoiU0NJexUpkxS5mXLVtQyGkip9gmnzl
XeDkdbsF8DX4FGsLkv0IJDEJh4xREIy6tsdYvRobdp8BFTEnJ2DE7ryk22RqLtl9bSvKVmj3huLR
bhJpM/iehdZkSNZSrHkHn5KjlSL6NJTxC1N6uRBrSkZpSom2o6Afm4C1c3KLutbi3dInybIBME8p
UWgvsmtbk1vdqUTC6zUlAFPeit7EgBgOwzL0hIVekYcSIg5z6rb4Al6y/v+WsqwJm/H/ZCnT4ZH8
7yxlu4+s/qj/5//4fjzb7MmVfv/JfzrKLPVfrKEwhokmDDNLlqy/HWWSKP+LoV8WdbD+uAc1vL1/
OcrEf4nzf4aOQd/iN7yHvxxl+r8sSzQlU5QV3ZR0Vfp/cZTNvoP/6igTeQGEyKYiIdM2ZV2fjZb/
cBCjODGTyB/0neR5GyVKxH2vtuIemMuwhaNh+2Kou9lYUFdpy24XtrA31XrOnTE0s0AON3uLJrDL
tR6yjpgfi+d/87jXhW35jx9zOaWuWmnrxy8z7x56arF5wAUebIfHvQdYoGpbZcMa/c/Df373eCyZ
RoR2f37d5HXsFkq8qx4KxMAssWTTjNeo9FImf+/SnFB2C/B/KZBkwcYwJv+BYblKbfPBWGtnhWIm
z0g2Rm1n0stiXVkiodustjOfvBZJFZbwmYNdIoeDo+v6T9e0pWtIXaDuq7RGhVGxH081cfu4qb05
8sdMXqUUO8j4wPSJHO9NQdfqcYy8bIWXQoD5PysuZ+0lr1egKv4vPw4FpXFWfjithpORYFLRAmTl
ydQekhoxr4RMhYVi7c5E2e3jJtFUCpImOZcqK//Em/vl2LDsSGab+bgRJonGzOOuJrbFmlQhhjW/
xjnLGubP23i8l2l+Q497jxveR7OqxZ5WP8SFB/fjz83jsSYvl0OfNOsMf9e6bKhezbv2iC6TnjOv
mbauJYGjCgpOPHOGmOiCQYN6vhGVfslWplsPDcq2Ji2o8gBTXU1dcMOTNpDsoIXbSSS6pxrQVKJ+
RJ889kG3ZcVSUTwr0P1MSoIQj22gyt7fNekOixHhWyHcoh5t9Xo4+cDzt1bJyhwPEuGpLaVXJScb
WCR5aRGLKAvRjUkp6uRsssStWrAmQlqfOZkXwgSStNYuSunTys39A2zizSrSx43cpuJaNDFEzw+F
eW6SLx8cojyhFujPMtLHjTcTax738hF2vJRcvUll/zGy7uVbhdPTpLDJfmGjzLYTMA+BF64zgyvT
ilrH8kiRivSEzgX8UcTyFptGqLxLAXDuNjBpCDay9WOVCEtwGszgNjQJxe9/XaQ+8/TjX6r191C/
Q6tgea6su0j1OLqUbFuPAAD8rQTAyf/B3nktR45kW/ZX5gfQ5lAO+LWxeWBoSc1M5gssVUE7tPz6
WYisKVZX9e22eb8PiYwIgsEQgMP9nL3X/m40EHGsrB7XhbmEDCZ4fNA0A0rJ5wmzomYqXxJtkQc1
fb6F8yInn3OpWsCYt4/BTc1yK8ry6S/v/QZ8CUkw2bVBbdDao+Fwo7wgD/id93I7NxepPJXU5TSl
dUpHVrv7Drix3auDExs/6h7VsZGfZUOQtdX69O4bBWY5UooWL/3PgMnLZg5MOGUgybmS03+RXeQi
lC1f5JiggOk94CJ1/wobGGUTxE8QhNUuTWOK+uN2tAKCgttBHAea/Ujvd41ggWhpXR5vgJlfrBlr
UYz7hK4tB7lFN5/5m6+RfAQwhSlqM9WKk6heV7077D2Rr2tzqGF1WfReMSHdtcvdMh/xbObh1xwY
5bEOS6iUtcq2xhh+I1uhIupIMQ1rZbzvwSwS2UNoN0UO0HMNs3FCj82FEmMvm9i2fr91ewy+UL9J
ZfL9dvb7FaWjqkoZDeaCvMJemkgoyp6ZqCuwbjSsDSqbyCe8+Hiqajowv14Squ99RWbcbQy6PeQp
VlaOYTK5y76a3Tgc7WWDD4mGJfSgJMczWTZkc1cu9WXN13k7Fn7ddCrkTjdW0MJLMlPaVzq2N6lN
XF6qWHaH1qGzZuqQI2sXUjggCDORHnEJ9deoZISwRDcd09CE9uw/KLO0NreP0sGuCRf0NMTLYtkN
X6X1OOd0EWAGMr4QwCUytIa38fc2vmnMOKMjk1/jsg91HtwablavjvVekAmzw3/yaFCBH7DJ3Tll
eYkh9a7KuHNWeYCclCnBtLJrGDxihkNQj161dhdqpSWH3c1x8WHAYG2PzMpo93kH1NZZKnkmLTIY
q4zVt7tYmX9UoujQH5RE1y5/ql28Fq5n/5xS29wUBO2cBorqJ4rDHSecG3LhHZOM6tnt5m3jLQ/+
umUBiggkw2YdQh4bJXHuERZf9C12sAozpzjYFnKQWWT5aTK7/NQNstwURgH/tXWHjdSshTThV8cR
TNwhyBEAhMuA0gZRckRjM9s5WbeCETbkKNo6af6kG4R1LXTTilUnJRo8cXie86Jtj3bSFAfPo1xx
A1rdHpsAFK0VKT8UbhnnGx9irCncg6eXhW3VK4h7nPE7+IH3OhuWeJfs0uNU2g8g0TAmUBafkoor
PkjKpAHgE9hQvPwUlB+ukzlwwl3FXqekJIZCoQipxk3K6twcSyK9w8IQq9s3lddgwz6sMqRN0Mzw
EFSpVd7OA15czI80uRKJaQv6/76rAI6SPw6UXZEyCKPleNtov4S1X+q3bikbx0vZOVvqyrcNRlZ9
JCclObiaZeutHP3rB4qakF61efazHod74HnD2TJjxi8yu1IL31RTm09JgSJy9PqvFnWYeqlSlln/
KQ6Lr1PD5M0eaurhRoeOeoKa5Zgbf/KeqZAuQlYCu5rJO8ZBuQnG4S1zaUbjYEyQ43ya0qzZuF1w
rnFUUhlEQ6KWU9pgfMHnu69deCi9fEmDcYHRNsDPoumbm8EDoX08cDKiYosvbeBmOyuis+M71i6j
5rxyY/WWmzFMnnnaSwCB5WT/1liSZJ3ZPXSBtRl7KnutGc9vtQoRRzj91p6TgAG6epM9qqs4e/Pa
Mb/mzPFs9AEazBsVSurIWNZJPRBn+Kj9Ng6jL9B7K3JE1cZm/rRhDUfXT+f7xMPPJUcWtcwYwcrb
Oa4QCNzFmK2LpliuA1/LognJa6+ovZL4tmqrjbkf09Z6qCL5mhNyyl/2ory8D2LAnm67XH0Ul5a5
xwOA337lO0qSKZ92yGj6Zu1BUbgbnfwltlS6LuMBBcA8mm8N1yS/X3C1GGlVZnxvhS23fVat6xr+
TDBL9NABs79R/jB7/o9V+2KaWYUKmswJfK9QYHG7JzOTDDXOcpPP8aYoQCL1DSedGZ7G8hAk1Eaz
UCLwFOhtGvvzRD3msackv6Jy041ILSRsWIBgXyq3iChz1Qc1YZxTHp5r1/PuLSq9B2eY+HhV8NUv
3KODV/nO8+CbFHmcre0HCR71KY3z5s6yMRF2uXewfSR1oyvazYiPVLr0N9HrjQu/MWDisDVciodT
i4qgIvmLgyBbNZqKc+ujlEbOig7cWoGlt7fZ6Kyj2Yt3caTf+wKxdpxwyUuijfZqk24ymjQaDMhG
jf6L36EvU5F4G1yENIl8wkmUE9/tv6cwXFnEONgbKMw3F2mBV6BWg9ppJKaoQ6yru37tlZN5J2yi
gcxZvWf+cDEUr7R/6WjKyfgUybYghxBRbx3VFqWq6NXxIXaVjSDclhirOC4eWht8apFSlHAGdh/x
RFMJab54/BuSsl1kTW5J+31OvFcyYEmRn5Nz62ZMSZsywpeZrOzBxq9o9Y9TSNiTNyHerGmCjq76
0YQ1A6GDsd8pvHQn+0DsDDHKdUGCTSDv+6RQnMVopbLcoSafotn1KjRJHXSfTqU4J91dNpF1LgJv
gs0cIKsBdjiEd0PePxe5+wNq3640eeOi8bc2mROhIgx01N/CCAjIDCET+7OhcHp7GFi96FvhjcS9
9d27KZzsm9nKrz3ChoHlMj5tfAUKkaX0MBe3OtlOACbXVMGjCREdeUIJolo8XGW1MNxv/q1+TJKt
w2WDJZYLqA5d099NXh+P6dtvfpi+bs/x8ePbrf//x3J8IQo+5EiRsrWZHd0akPZyxTXHgC7kr97k
stSJb13KPza/mpS3H0vmjFtLeZd6CRMmLrQ+3m61UhCbJWhjpfJi5KwZbg/fNvmy18euH4/dblGf
Zfb23/7442mSwv39j03PIJDzX3/49uTCcLF+wZS97f2x45/+wMfz9GmwTBcdmbI6/uMNFMycd0HW
HuakV5u5rD7dYOI3wHhHT2qd1jQufhHNP6jjH/t8PFZMy+r+4/5f9vF6dIHaaEGWEnb+sdvt1se+
f4Klf+xza9R+7KO7Ei7lrz3/5SvrlB2D/dfIwG/rj9uvAqhpt+mQPJYOSVebYiAL3g+HrTaZaPd4
Mf+0kcus6/ZYNU2kQQb0vuPbXKsvlzLKx89/3f/XP3P+eJbb/mkd0X0eC9ayDu2Eimt1TiU57gXl
yNtSONNJOtzfbs6Ox6JirNBJLqRMd6Fg3m59bG64yo+7gtTgjMF0//HQ7ZY26NJJUjLJWoax+fHT
2+//q8c4Y/Cbfjz9xz5Qkx5LuvB46GwT+EnPptY/DZnjYioN/xcr73+oWP+hhGlR2fu3Jczrz+F/
vRd1+uci5u+/9HsR0zP/4bum5Xs+HV8liXf6o4jpqX94UjhgepVj8p/Fj/5fEdP9hzBBEwohPRCj
xKD+UcR0xD8cpWxXkQXru8rmCf/P//4+/lf4s3j4Rbtq/nL/zxREk7fzz1AsV9oO3HfbFa7y/1bC
NHtZ9UKExWGConTfi6x9CrC1AF6/G6hOgAQIZhpWhEvQI3Ml+tk5g3Xwp7rv76/qn17FXwqpjs+r
8JUp+Jj4LMyFHfbnQmrfCGNmkoVYMVPVlpTR517lNPUm8+qyGlrABZda4kyKLM55MrNDt/1tGks6
0S41KMciJ+7fvyTL+/sHQ/qRRQ/Wc6gk+3+p7daGbXmlL/TBmpi8QxQmsgxsxirLvB85uRcP2Yhi
E0jyji7/N8f1lnw8CczQt+60azwF2vM2nR5Y77huwBMwVyMPg4aKwP/sCWOg5IqMl8k1CysiYtZc
AvbUVvYDqQ5HIxxf//07Mhee5T/xz+BuURZ3lM8BRdX8Lx9yRUbJyAJZH4SaxYlVGAsZYjo2ZRwQ
N62cPY2nGLT5aO3N0iEuAxEuNriiLc/kkL/E9ODvteV/Ciyh/gOS0ORQ/9tr40C3HWBvnCTL8f7n
A6Bt2qQefA+jSTg8BfivWVhlh0LIaRcKGrKNApsxAZqh694eMxcRrkXUYiYhMgLmn+9z4z4U0398
XX87MKXJScircsC/8UX9hRGaCGMsraZW+O4OkFU8GlQ0cF3SdEEUaSaZxKdHLRdsUyc7KxzeynxA
JK7Ryc3ubF6Id/oPB6a7fE3/9DXSEKF9Ybmg7OiKLMS8P39UU2Oi9IBVsaf2MWyJnjNOFOI3JBca
2L3i+jkLLqllh4/wN5IXbcrN5GJhZMKBu6VG80Lo3IjTCJpt0Ru4zMfMOU42FqxiFp9qpq1MEeoL
NeAZmBw2Ojd1XuQ0Yr3pKeR2uE/MpL6Y433ikxszIlIBA0QyUwziZPLJG+2D6VvR6X7lG2rcNkVx
dhoPN07ZHFy7eI/aluV2Q0hMhsIGHcOVFbaxLYp6utZ67U/Tb3FSWRsREWoweiXLCEezPutGJr1o
bHBOANMd9ED2seW//PuzxHL+fp6AIjR5nPMebKF14wj+qaujc7IRkrxFXTt0LOfy4mqHwanSZKJa
iY1smHh7zMt+/zCSXjZq4sjmVOuHJALM09F/lK2RrrVphCfV1z/rHDTxVPEBTd2PISp471MVnIi9
Dk5R4H0vq4TVWDwpPl+Uo9Cu19IzyvcASUwUUYnN6MDuisACL2c5D6lvvagpIi218cTVqNncbqXU
kI6t7B56JauVHZEAC+wmur9tskhdiYopQLLiGO5kcfIa/cTX2F2zlu5M07rmS+/o6TEK7sc7r3vQ
bQ6GPZ3NlxkXbNrUGDKSkinYJIwNB8+8bnA1Wdig3JaY4VK4NWF2ZbhCTVdtowXCW+rk4DhzemlV
mV4s99tEMsJ6HM3wYmWR2M5zlx24wK0F9ZItJ3e8Elad7qOpcc4Sp1hyJh61PUufV4+WLSZsEvGu
FYaPefJpMrAXcWlr4OHN00nXvXnFOE0Ux3QF6vTguxUqmbL21ybwPmJ38Sk7buEdsQ15NNpLE9sy
YvtW5BS7HPBppt/RYYnihnx7uj3tTIop+rAl9RYgR2fD/wm+6r5/9cvCP96+I5lF9aqKbGjQQ9Nu
bVu8uxGRv2GFF3JEL3lOWsqBuXGlBg2sHo7dmavqQVVe/Oi1/ilvcxv/Qho/BkYfP4oEy00hqivl
z2pnGJX53GkvYGT2cUlh/DItGZ7dkvdY+Xq6DgZHi+XAwuqy6Wx5CZPV0KkelYQ2V9i12HVl+yVu
Q31uRrx1E3FDRPU6cGNcVBAeAnx74iqfGBSv/d6x+CNZcgZUk5zB3dnoEKJrOnusGE2AxORtMsz6
41MyaFj0rgkMV0SEA/T47+aO3BRNmNqhj2xIEDoWD4HEshonMSkk3VeAadNDlxvjQ4+wQaXpae5a
ez+bo/3kiMq4j6lM3+7ZDl3DeeRDNgt1P7Fal2WjUOSQnx4q7/62IUg6Pigf/evt7qy0/+sHKY1j
ypsD8TrLY7A+BtT/5bjLrWI+33a2lQD65GsHpW7sb3NPEBsWNuFjvWyyJd2Zk2Sp8HJ3qhhMEbeO
F6eWu9tDjtAR4E4TaHw+IET0o50FfOk51ZGHAtgRGOgc4+m2EYl7jLJpvoplj8gHspD5C5qsvMCe
lw+3TUsfhASF6fvtXl7785W3h5LMZGxuekomcZQ93zZjH7z7Myhjkm1JPOlafF9GIhAMt86mzvL8
OI9V+aAy5EbuqNrnUCPXb9oZdog+Jp2t3sxYgCkfmgG1TU+/MHwrNe72CKravoPISyACWYMty7s7
oRrEx03aUZywKL4EVfnukyQSyx9DnMav7cRBLPpm5WTum+li8/ELClamA7qdWq63prn5HTiVesDi
lHnWF5+e0wM68KCb3jrZnhzZ7cCj4gZHo6qRcO2nFjleoDDldSoj8Sc5jJwXGwOJuAtw9eBm4O6a
oXVJmXYJ1YBAHnt1vUvJmoS3NA8kL+FyU9UwQcVPZ1TNYrzrE4rXoox/sxjatoRcO4xcnb/OBsaJ
2vLlytwBYMVtaGvMv2PwGGX5l9Ymgchh8N3ni0ul7oBXEzgKSo2AbtHnOwHxFIOI9Zq0lBgZuqoH
GenHWAwvwWhITLzoOGFeBUdUphpTtoo2gR9esNaCq1s+zcyZ6aoT7GGi8zkgSBrocH2i4NQ+EEuK
sYxcm9v4NGe+/TJxLNfNZ18Y5SNXqmtuz8MJCyzKIn989uQQ7zr3NLIO2c0ZjzJ1l5uaWPcjlf0v
TuPMWydurp01hNgxGSQA+a6dGSJ8Uw4IlfA0Rz7lXBMxd88TvIfZ/CzD0DnHYaM2WtvFLqVfKcZB
bYSKDdpfq8hsIJVGZk6uTP/ghyTbt6H34JUzlA+qYptqIg/Ljzz8AUs6o4kBhqnwTgeU6x0/kEw0
bDqIOZqkkbr7nRFRM6gN85swNGwJ1W3KBJXtoLvilPR2wl5tdB5t89RG/oAXfYNzeL6aXX/S0MM+
zfN+UrmD/ima9nDA0j2RENe58/EXLkHyHhlZoBij4zxM2yil2F9MTFfG4EWgNwtT4T6nIRDfjpoO
h6PxFnY4wKKxIK+thwZPXvaDXz3WbmKSBEh8jAc4kD9vYR9ofS6s/Xzyxzo9RBO903Ews3uR+xIA
wnxBpLUKg2g4pFXuHks/ZwYecmWdykKdo2UegDdnbCk2ydAhKLDpvZUIdVJ8F/7SExvKZG935aXK
rOIq1M9oIGwjCOzPTGrcQ+rWP+MEJ2olQCwarbo36c0f3WkmA17m7ibMkoHWrz0+Iaw1T9pzuBz7
S4HfImBctGP9UHcB/k8tna9klZfvsYetJR3co93UmJKcMl53GcZSado2YQFhfeyCI7RDEH+QU/Fb
9umBMt2ViqVXQkrWTbG4H/O9TuWDCfIYGv66LPHeVqqkiegV/tpLEHL6XlBj5lrIn23YPJbYlIuw
NI6iQorgToVYtV0sLipPd3OYm9tIvZCMTdh13scHu11y2Xwn2qNEf6+iybi0aQNTg0/WqNt7J4ka
+F5xfhpJLV+jAcAWzhy16np7r+zqPiMPmprNtmmM8lD0Zb/vx5+1qzGiFf6wRpX8Wzn79t0QcgEn
X43iXXUwoTVu/RCYBaQ8+8hFTW8cvryVMlGCylCT75h63rppGAq7YPxk9SRSRBNvgQo/aEqjMA6k
u3DS8BxtEOiV1ma14wg62B20BTXD+XWskART0n3DIXU3Y0jzinFFEcMrCerF4B6UxjnrF1Nx7abr
rvE2HCbEzQCyT+TPzInnh6jdgJT1Dlar/F2dOHDNJp+kFiCbUewn4IWpgfV0FxrVZy/dgFq/8jcg
n6vTAHKiiOyXujNxtREMO3bFp2Aeym0bqxerCyDfLCEhA1ZNXo59x7hRb33pJ6/dJH6r3ZAOzOQl
T3VHcnkz2V/73oDQYuaLyJWSPkGMS2pBX56ymL+TwbkkqSDl0tQmV9l4zE1tUkKMaDELLXe7rofc
aPGNy94/RS3XqN5Nx+cOzn5qkA5TDRIzbTScSun20DFkcGGaaqGiTPPPZhQ8APLtf9pec6D2cPHr
ciSIg1p+nWt5snzlnlTTdRvRW8eRZdztkXgYJAnDACmq2U43SRaXCGaWfcvbb3Xlqe4VWYs5aZGZ
jgeg02G5JpVz8Ym3w0l6ExJ9COQbp7a4awQ/lGll22EoEeS4+ZeaBdmJvMPwfLt123gRaoJBeN3K
pa2KJEM4BmroHNNev2QN8xtNnNJKbkknntVvXmvF615MV4PMMERB0vq10RnfXtVXwTrucTnBXMVc
SBtk7Yoiu/fn+F1UqDgMcTVZ0j061cOIABrSKFefIiifRGa5+4oKDiKJqXy6PYb3rF6FNTDcprQN
ptIGcrYpqp8KoJ1+21YPt3uBaZlH6RMPd7sb7l0dtlsOY72uZB5vpO+Sk71AqVNp2Y9TiuczxQ2z
isi5uaupthwqWkO02s3xKob23Imweg4XMKhvP3lUj4/FVNGYcng5dW1WZ1+lr2YweGcTxZjvDN7a
EWUI8SAyn9rUFE+RNEF08QKDFvxXMQhWYEBMKE0Nd1a3nD6+3ljwfFluFGef8XflkqOL9tm4NxsE
TdMsULLMBeEmt/teSXnec0pEtYW8S1ggnYzJh8mVZ5A5KKIdHSN8Qhdf78ic9U/0q4AhMLHrbg33
ZYPACdPGx/1omuCAhAjiLT5nLpmT/BmbDbYmcy+9KsKb4xIk1kF04SQ6MS/v4c9Hd9BacaeMdXLy
orAm5qm6Wihet1bsfjbEzOmATWnNvAGmskw2JBAtRNH8bHXZ57qQ34JahCcjq/cYbCTPFp/7QkCn
n8JHMSRXNcdX6IhQQ60XZnh7CL7XMealTia0qQyHAOHy2RkT2cF3AQUkSzMU2vCqspJPBhIdcyY0
Nkmw6GqWXrV9sJmj9YF0UFMXmCxy9d2dna/eDEDP718NHUGJm99zLDNrqWMsgvBnaWL0bVKAysYH
EfkhR2kDSbcZIGS0j0xOPiH3KA6ZMxC2jt7OqtZltbfAfYXZwaqjh1TLANEUM1wLl4ypITAEKKoZ
K5Yw9ukweA3Kp/4oGvG16J6Y50PFqZAqzDScsQ145iGxA2vl9uO+d5x0l/WGuc8k51RFJFQsinol
/O6nY3gdmN/06wgJHxSV/8kCIoodF2P4YggIM3mg1Laa+mydUFNC/Mlwedvk7lrWEZi5RP1sZt5n
0qFTRM5m+pikUMU+ypgIpBZ5glWYIHpBmdMwF9uh9/Eq2oaxLhNrn8iFLB81OBZ7TLxF9m1UHZP4
pbyT+6sq9d+EpQw0LX6MiQwSiUQff+eim7oriKAlMxEwXs9yqMhxc/JRl0Og1zOK+7VhMhFo0+pr
+m4nZf5QCqy7YTXm26WCrMu5/cHAcc8wFN2VtqXufSNEhT541Z78gt8GF/9UkLjW1iSm+g2O6FWh
FShiALtwvs2jziKH9VVkv+KI+Fx3ZL7FJUtgRwWYrhSWDYsIwaYqvcfUW2Zfuv4Sa8jzfCUXIwve
6qqniwyqGxsVYYeymnfN4MYr2WcBzokUBwFjCIv29OR45ggY16Zg5tnR1cgUaaxWfW3TzNs2LWAX
hh+orf4pmXoflCyXLz8o6zXpYTUG2iDaI7VUu1k8qfnalfCqG68sH0kdWLn1eAd2XOLeRorfldLa
9ZAOyiLIz31WArDoXoXZogoY0PpzCMNJg3GfdFZ9cqq2PpXEFoAprsliNkQPWrH9oikc3Q1+syTI
RVvGPcYvV9zbJAY/RBSotSEflv6/M4mvJeFskEA855RkatonQn+pmEsRM+k/ille5sCiU+fSyfZN
FCxZr1x6dD3MypeBovLeiBMs8WVQ3RdV/Ow56ZpAbNAQo+pBXFJPCoTyFn3Qxk8KpPrdLE9Oytl/
8MYUiE/vtevbdSM0rFcA3vaBicKZtLJhneKX3BKw8Ui0avBaJBiby+kNORy0xhDbhEA7TaEaDuoc
J3pN8uCjaSjGrXHpHCOONUuCoK0ByUMTYF9ZhLt2WN33RXNNjRwwEE3KOJ2Y08YiCFgWVfuhqaxV
oMkxoDYxtOQgGcUMAawcIXUtSXWSILdt4M2vvoso26V0PeM45mZjLkqvJsCE3JYIJGAmjOKlAPpg
pIODamfJpyvzzDpGJWvKkhZjVn1DpPstoRhxnJkDQlyzXP94u49mGr5cHB0+yKY3qOwH7RRiIU3A
//bHwaIi/th78BSY5yF69i29MzGoVD3JSikBb42TQcaRkDrzSUPPrHK1r5cdFnXkXPgJV5PprlZA
fNsIWfBt0yeTuZ1+RKzBSUgamawBju/iQ2ZgoJT3XUm3pov7Rx2U51Ql/lHnxNxnZf51yuEcG3bj
c9h3xnG27ptcdaw0DR8lT23cmTIatmEI8T2o8kW0RXijOYSP3q5ugvw59vrXWvgkXi2aVbGIzscQ
oFhdW4jq5iU1SQ3ec1fTVlG9j2klL15UMBUvs4ePDkxW3A8HAzDvcUA9c0Whh4qQFIw1uRRQ9iDo
VH12DEQEkbwFDT80HZUMErJnJzCoaLc5UITRyI++TTiSCp1nAEyaYJGjKuYffNkeQ7bhouXRPrau
pAWmNH3G46WuQzTbu0xJ1MJkJseLV7RuClaAk7PuC5+ybkZlpcvC4t5NmotfFPpUdXqH6nJGf6wV
e8ULuz4i8hQvlj+nn2We16dAU2wI4gbmD/2yc5rpq01QwltJkPzWY45wgJfaP2KWJdLOndvvYwop
BBZoP7fOs+dFEPRFoPdBFOk3SCEnrROipDESrLBZ9NcRnxiRuGTCsAiAUxtHX0lceGXVtUKRQqZx
GD0i5vN+5lDoMCOsLMYYsCF2fyZ6trqrBSFYTiO/5dpecIYLr0lQSM+66EmNNHR6bLArFtQg88Im
PVjGAD49d+CoBWrezZqhY7Izm2tLCyuTwmRRDgngknFHiaM5NnrBBEWdvIZVmFEPLMy1ITvj7NUG
BNVGOWsW+7/ZVbNnQSkPsrKTu5Dk79TszReKbceQggJzFDWdXFZwk11Ez3UbdJvlnlfRjuvy1rvi
ZjVhJ81I9JwOENWkXyLWCKukYxUc1nm8Svy+2DmAKmUAXQUNi/E4hpcpcT0srcAvhCG/E0wwHdwv
emzbK3Fp5jji7neFdSqXyERPmc4BYzKozrL3LkOdX/xEx2czU3AkxQi0CCUpY+alN5Pu0colce5M
iR2g3AUV34dENMbKQoDbmqN/V8kOpxMXY7wO/poo1B9Nlfd7JwCrQszuIvmO9FYKGrh1HRHnSoiW
N8bNxfZT4jRQ90sDE96QTvW+66b3KGqZog+1eb2VpZRr72gbySdTfK1sp9zqouAS1vqfZZmSQV1G
9jGLZ5cqBoo1hJX7YCRfKA3nt3iq9N6ahme+rekgtWINlPYziIduMVFOA6irDn5tKOYt3O9HhgjE
36Al5pTqcFOwPzbwT6r14KTQRqom0WFQbc+UOd3zaL57XX6v3aZ+jGb83lqGLQogFPUOl7R6aMad
O71PargqoqTPYdpuXD5eUFX6czb7A8k3EnJ+Iq96Gj6F2igeuio4exGhIfYgCe4eadmkuGQVMmlE
oxKxUNjcz5S2QyIGgBgRKTIXVXRq4+5plimVdPdHZY8b7cLlGUKDyXYCjQDl37JSJ8yjMnzmx/mm
G2xvJ6Ub4vdov4thik6z4cbrph+JQ90XNSTrvBi7S1Sh38vQ+W+MGS4OeRD2BKgIQ0C0uVUOmjyH
Wd1WEVJiske8QaP7Q5IXk+K+n1I+DiLYrnHue+/1K5EPuRu09xOE7ePUp8/haMXXZCqtU9pCDqkc
sRmnhVcZlcUlMFZYYi3slpbcG0685E05x4iC3tB1Yjc3LP8pFZefGO2ZhYtkO9uJ/tLOhymOj53t
xFdp0GtmkgTsRNSBuCe5gSkunaeHqGE4BNJvnJPa4Emt8GFwKQaMNQEjTmDuu6ZLtyaLkE1IVwLE
C58fE1t5igq/I01KvQ6jqnaVVQdEu2oi7JwJebvml0qcpVHQqZ6OSmKdxiD5iV1bbsssMY66e4pH
v/vcT+Jz13KF9bC87yKTr9jJHHiu9RxBcoymRSqMl4DWGGE79q4g3GE1IFm8SiBCZcnEL4GvMoel
d1Bj8eaYSXR2myUeVltqk5UBYNIcrII7Gemjz1OsY3/EvmsnwU5EOzzoq3709jHr/1PTRkAd1SRP
BXPGoKVwlPZWu2OFW11cAyn1GFE1dQvzEkfyTeROt2eseqNVgWhZFxgdx2VqYdY0fC2/ob5kcfRZ
SKNJ68CzPLZDvOHqYCAmDlMKJwHc78WO4cTWfCydtN858XQ2mVCc7WUTExA91WF3CgZmhKXwq7uO
ttQxJuJdlbH5MuQZtLHEiIk8PFFJzU+hTYhVMxi/ZQHElaYLyhfb8ft70o12rv8u3Ml9wdUuX2aK
/u2Qvseih3CQmfUZrfTeG0xIWotUmU8EHg/rxHYqXegtM/08v03XAYWzU545EBdD6Iy6Dp1VZVb6
NBoWC8R8vBAoNq8igZsnc2U3rq0w/ikT8kgxrDhHKTL/oNq3PCzoHJhJsJLAO/I7yYWdcqvFzToL
cTClJaJuShZ3smHA4AXCeG/oCtypxtyOfUjRz0smh8CcsD8k1IXqocK7W+I4xQnmwr5CS4F5i+vL
bAWQT522HK4RzuxtktGI73X7atnxsNdDACBu0LSYMm0PF8hts2JIThvvHlxbc98um9uwk3EGo0NJ
9954T9OSuXpFKsjVW9rUzmg2F3e8t0I32vsJI3yiEfVMk5kCNOeWFxs/04JFt24HucdiTG9U9eu+
Jjz4LtAXWfTN2Umync809lRLGMvlnGaHKAGq3kdEydQeK1Blv+o64zLpCJiQTkCAvA7lZWjHZA9e
45JiulGNzk9qSKNDJbJ+z7g3bwBtQLRibN5lBARFnk1CtZ+r586ML7qtxXtgz5q4Tak3YjYfuoaF
f553sNf5IFdNXJFpUBfGsRTZl8EkqDIdFLHerl665t6bAtnAfP9I2mv4UrfmKR7G6RS68JiiBNsV
Ip/vU+TUO+JAho0BYTyib/Q+wsGcJYlPNVPSq1mGwcUZEzCMLtRECijHnqme6RXmt3SotnOc0z1g
EoohgUpoZ9T0Ni0qO7veRlCcV416SbTaKViSA3PX85hRT+hz62iadXWPE+WeEv0mTa3y69iLn1hK
vruFLvaBaqaXkvI0pYWXuLTj/dBSXLodD7cjIxBQ2/4ve2ey3TiyZdl/yTleATDAAAxywr4R1Xfu
Eyy5XI7G0LcGfH1u0F+lx4vMlblqXoNgUBQlF0nAcO3ec/ah5NhWXQa0I8/DI1J0zvMo4Yhv1YvT
4B3xaWfs28JpHgp2plNMGpEpJkhstMqYQ30f4iVxhuvGimF8cxOl1jMDcBPFIvMcpM5orWb+jYxx
J5Cy9nFQuXOsSzoVqQZnOGDlei0C9wu3Ag9lmbmnzrRf5p6qtZhtCB3LIixKpkqJT03n6u5zRJZy
yZvW3OO9KjdTwWSzSUliAy/kXubWe41R2j8XZuBcYmG/qvpBMv9/kspNnuF60qEuEoss7wCZwOLu
ccaqMmkLcPf6tVh8P9d78xQ0p+uX8QSiz0uSgGtdxyUhSYOjcAIPwepiH73eFAU88UbBYkeC4QQE
SJBQweT+6uD8fVcx1sZle6HZ/E+35tWMeTVqXu+ZPUH0K6K5Q9jUOl1d3YwYmvFnMQhFifv7fpFI
yBCNgKZgG9nx6l68mveuN4GfQAmV9dnqavPYiv6n6nIyva5G3at792rqu97D3CVZw+Vbek1tH/67
APfaYzWKW7KvmCvjPuWi9dtkd/3yzw0Un2RbK2a117j1qyb1+guv9/481jjBhqTC8pCzAZvXmYLn
6mJ3uT5NXR+7PlmZJWSpq2L1zw9ff6GqEGchZnyt6ZGeSjnyQRgpPqzfXy8PRjGRxSOijE0xCOwc
WVGs28UBeY1zv97782UYGxSqS6718ow/j1/f/r899ufLP88TjHlAmi0a8+uDWQS6jPkgiR2L//Jq
wvz9yV2/RsG/iKrb6MTBbzK4xMQaOo1zysZYCmi9OYKMQO3HESoQ+9LrEwznR2C3FYjZJZMlWJx5
19/rXd1717tXc+f1O9d7VkyYmZl2n38euj7u/6c7tg38lpCX8vjn112f8ft3lprGn7Pkl/xxPqaL
zfnqgbzeXL/RJ+zAM4XjLqmeAoafx66K6eAOMtsGS1YKiTjtibpoZUcQbq4fc3w93P58rJnaDctJ
dT2T9GJWv95cbeuOnBRTkiTeGtGof9uqbdrzNPX48s/N9bE8ntkZGnTNVRdCks9yGJTLC7n6G683
k9dE20g1GrmIX7wE6YDUCb1Atvi90LkQU78kIWgCpZudJ6EJTgntvsCctj4JoyJwUWz5zwYmc9Kc
5D7NC80lmjSKuv6ZJ/GLVRSPQtGCHaFXM8rHlBSBUYssZAfTngLNPvsuW3xLIRFnh7didPiSJfYd
4W7+zp4UsFz2OwzCX2TJP5iD3al7zmmjKN/8SRyHgjy0IoyjfSsEQYV0QVGBXVQEEIcu6Ktdu3ed
nUY3kRPt4nlpNifhTahkfPL4A1ekx0/tD3pxzMoZjK4QgKkq5JPhF6IiWLUtARAYCFf5VDt0N8E3
ZkSwVlTax1CKS+g44LX7i17Gqz1kzFamdyDfzs7UhqCfz0NXMyPtp43b9m9O1tzTMdv34Ytl4gmN
J/+zct86mZPI1AXHNlKfrNbwVkZeT5TsU+IvkSpMn/PM9N7J9clmMOtPgb+KKvfFHr0Pw9ybLXgn
7XWf8KdGyIiesbIt5gVhq2byRZjgxDabBS7jiQPGDXIS2QbwjAmu2/b0gC5RmHyvkxr2SQ8fxbL1
sURskTK5GXL2liGZKD7zxGiilC8ccKYVCQDBRmRkAzLNoSED/2M30kB1OgNeJy1jtm5Wh9TBf8rI
F7cE71zLTuwU2sPRiEiWZK4Q76o4Y34eWN9KucegFq9ETolfNeGuHcKHpLstygkoeK7WTtDDwaau
2XRkTrCnzVo/3VB+MQiUDAcF8G/ENitd1z0TK7qStp1cgkY8TRjO16Hs+jXaiEdaVBdeOzD2KUFR
DLhu54E113h/Vqk726tKFq+cnb+sDiIgfdIUXtdS4B+diIPLsuwDhnhmGCLez0NSb2VvEmyvW05Z
G5cxxzao0iIqN/TlV3oHE+ht6kRBTzr5kVQjvEnf3KCQJEXI9WAB59bj5Lk/Qxlu3PFENiB42Y73
uG9Me0vQIJz+Ig/3jXYODiIv0knCFH9CrXZd3GniJXp7p8ky3VIl2/siLsxNU5fgiyMdrJ24c571
AtoZzeI8BzFqgDx3n+fCah+Yqu/mZdtwfSjCftj0o/VoFpPBVcgNtm09f7ND273kc+cdsdLBlHVo
F5D96h0jV3vPRh/XTNBDc8dcEUGnGz5r1MXHgE0iXIKCE1QsrALpWsh9HDBTvILWqYoHRxbzE95h
8o/g1hgT7jB6OPMuQOOHrgW9kmCMRmeiHZ61ntLboUpfuFAMz9ebTp+0bs2nFEh/yG9Ka/Gz9kXA
Hiscnz2nodtvYpFM568sIWHOTsBpJsIAb5/jdw1t1qosOHjevJwmRvIYxd4pdsRNyWDWH9zhXM/g
sZwOVGjuPYpOeI/aSnZTNg/3Zm8/1UXzGZt5wLdgNOtJFHfSIc5mNK0RIK4SrBqwbZvS0hsrb2Dt
B82+dFpBYBGNw7Igr9qzP2gzkwNKG5G+n04oF53xxktf8wr+3oyzbBu2mqNgfEboAal3GGGo+gGl
U0VZmJmXGpLLBZ6Ucyls5IoaXcNOGpPkTE7dNV3sjLa/t8Zuat04lvNQDwPTJUn8Je0qLI3Gm9CD
vIjOv9Horg7zXCebPCf3B6dEtWmSblGr5/EWffjXlNlPKCvia9pVHHb5iySjGHbVk0soSeyqt9ya
xpswmKpLaliPV9VN3dCVTEqTLLPmMEj++f9ZWWwtjoF/EW77qK484eLmsKQJnOpfhdvzYKdB4onq
oCxfHcaBoXeXAyBCM/jiI1p80jlIs2aedu4i7tCyS/6XP2Hh7/z9T/BZUE3LtaAOmuJvcvYgjLs+
RdB/yEn+88PevvOI6NsYRJNvuJB9y2zqcwQB1S6A63TrBARE2jko1aoc1i0OX5RxUXxexKbmYOV3
gx89dwyXj2xXzdtFBXrtRv3Pb5y9KNr/9sb5JMHjnkCHj993+f5fBNm4GTKRlpo3LujkNnMt/xgN
4a0lSN5BvODs3cXsrAeLzAKilNk2qW+zADmjfiTjdBO2TvChCW/w4x/SNl9Lmjk0f9wvBCquw/pF
CUw35r4tYeXmSTKf/pe//7+YG3yfAHtcBH4geRlXwflf/v6pTfHMWLJkqSso3R2jhHXe8iLchiHb
ZB5RZWBSj9phN2fe+yATlgfnknZBty3t0tmi7b8Z/R+uSpvDLP33YOmAkK/7jTPvPiW3eQ/FCxhZ
Hi9WXufW6bJ+fX0R/98C9jxVX//+bx9UeQWpLV2TfHZ/dXNBiVqsP//n/3qqNh/dxz+JVbcfOT95
Bl/Vf6rpv/mhf1rAfOsfAd182w086V5dXuNX2/37vxl+8A/Xsz0sJiwKC8SK0/WfBjAR/MPCdgRz
ipNU2pYJ++oPxQoLD+gp18K7wKks/18MYGJx1vzLyWWblrQXJxnOG8u2/7YqCSli1MZhdKLyTYsF
eqHqhQEktXEsq/ASBtHJ9Wa2BJ7znFekwlGBxwdTPyQGKfPGqI/0bgayDVJwjR4pdVlQavjkzKDk
CF3bEYuaq8rhU6O7i1XK0ox2d9Q5cXcSBEpowq0JkvA41uNXY4Mm6uePv3wk979fzl8NZjZAvf/y
OnmnXJP+h8TbwRnzr4uIbikgFDLfY9jg4gLlvtOJyuH60jpgeA1A2BeAJ4LIIwyNHVBk8VhU+g5z
oXYzqDk7FJb5WoTiNLu0YqrGzZHbpMReN5TjMtw2gehPfWC9yM5r14yRnwrD/AHOwrm/3pAxLGky
anMbBgSBE5Sk7fGYGAs2oaoXK3exJYk5L2nBqBEFDqa82egPyUwrAKAnzHousAjTVMTf7nwogdqo
Ueyr+XuffSNGZLXcBPQKTjmJn2ZB1M5y03Zgd8gk8o6z8fDn4cBrFlBmVGzTTmzaAKS6WPrA15sY
1wDW9oBAuf/sl1z3dlRRDxpkyy50O5A5FhCCXRmKb+Wh8uwvZCIEAjpQsJledKeI7B/EQ8E2je3u
FPe8Z0XgkSHNQnmqjCjaFzK4BSbDPk73PhrTvnbX7MXnT8vBzNqVD5nSCp1u7BPdkj3KbADYVeaE
y0lRbV2FC5ixIdSlzgz+cnN9zKhQXjqTd0CgF+8T0d7r5Vm4XbZtNGLw0TGYeLz7qzIT0I9tSAKe
xZPp3E7RUTUEdPWkD9TZ4J6u96Z5RvT/pox62HVQeqAUhR34e8QHyAqqaAY6dfUNU1sMp5bTYTMa
6LL8JJHwEZDVMKT5sFVvbc064h2xwMBMwnpgTIp2zrR3eRb1N4H0kBbGQ7W93lTSJDIkKpMzE+eE
qUerd6rqX68PXW+iSPNNJpZkqYqH2YyXMecyeL/eVP4vi7YvVVvQ4g/5Xinoi+V4I1GJISjU3iaZ
SbOIq5nwvNG1mNvRpmrmcyKQXg+1ODdlswSrlmuQot99SQu6VVsdmzDaFnzWFYXFOIB9uCAAxqBX
QhMipavgwPBOMJRWCOiKOT01w/naxUKnz1B58EmPaoPXQKb5juk2hyo4sy6f5bFNO/rNUyR3Ikie
o7QBC+FyWdNYSKwENL26ZH2e0I2OEGbX/sEOXDT5zDe9FC6mkemRmIiAf5pZRbChJz3tjS67yUyj
IaOHgD+jmcYjIL3e6S2yvfyJJhi4M4a5tBAX9BOdYdR9NUEmpS4fjEVpUQVwUWND4kQr3/h5jx5s
b59mCFirxu31Nq4hO3UT1+GYUUMacIriAbRWZgkR2a5BmZHg5ASajV57VnVJ3VV1r5SvH/B7jROe
Uj371jH09broveHcj3EGbhm5YzUNZ5dwEqqsnTEWLzUulQ190HnVduztJUoTJ/e3bjQGK5lV38QY
i51NzwlgVEvaHE6l2BBsjhcP72wFkLstVjwGJ68FG/udVthrhuiznKR3qpebjKCZ0ZzQlM/sorOy
XV8XSi6YNVu8ATmcW+9nnT+0Xu9tcnORiqEH3+bFc5O1zH4wlKy7RVmvaJZjudcuaWODwb4muzMW
JlrpY3kIopd4Ed5oVZxlp34FEalCE/HIKjS2yh6+0hJJ2xylO2QWN601QirLgvcYG1NhWRaqzuxV
lGN5jMcKhWmIBNP3BOQLTBd+Qk+R4e5H1wr4ZxVS+bg27HVaq+cRfZtfM8uws9M8QRIESHhb9jUe
Mz/8AvHjRMV3Ng81+vzf3LcpAziUNO1ekkpdYN7e1sugKAoQPjaFh0w6ajmEG/luyJm/kgQAHFkd
x0OPoL4FiNvHWP8ZkzJLbXdRa7+GCX1M1olHT7y2VkOcYma0VN+IjDggaL/7PJe4vtkm4II/ZlsV
Zgyarl/4c8UxaIgEQ8W2CULT28x1795a4OEdiOhs7k2a7TS3+XBGV7mHpIKy0bv9NjOEXBfBbEP+
t4kFajp0/BxehXiED6M3hTQveSy+OST/pQMJlNUXhfWt4xvWJmpTCZOrpgFZuBe5qCjyvka62VeE
Q8JWq/gJJg4e9bkRb0WSdaRwzvMaj3bIJLbdwnNHOKc9QjWUTSzNFPygK7VLIKs8zFHTr0xA3ZvA
He4qLzoLE+ctqLIdsL7tFb+gYgQFLRKDhijLrkLNlhNoYgUhSpRMsYer32wrRhgW4NMUxAM3CeVL
PDQ/vIapjIgEdgRtsNM10m6bZMOMZlxSnFeHWIx0DGlisynrrUMZzhfdEDKvamJFSdZtBWYMUbHV
BdfCejRn+7CD3xkxCwWDXQP6wR87sAEhE5LISTqrq7kwjAfZLt9HZFAyCbIRrPmExqIRCcOI/yNS
X7c2bBbJ860Ow483JNMBVuG2V7pgy2O3a4/0qN7z6X3VBTNTKrPxEeJuBBRSYMHxw/tR2vWTrLKL
4+Hewmq0bgixx/2Dn4SlbCe68k7bMn+hy93a6k0GAdWeHIdVYrtyOzTN/YyQelOqUzwPJrBgwNoV
EgaPuMpZ92RENNne6Kvy3A/f3c59TTKC3+Ese0w5OSzZcRkbs7OgADP6KbEKtEk/bhmOEI6ZpGKb
YFDd1QVFoQmoHTWtuqmp2N4ylFDxY0gwwN0Y+d/qgo1wO+f9Fp+1KsedFXjvGb2atVMYzbZvhbO3
JyR5nu+9p3ZArCkNoVWcS+sedKB9jz5pj2vrPUbxsK+q8bke03QjBudXRk+2nPB4Kt/c4bYE0tfX
/WYqmaRlljttWq+QR6Ss0ab9ZajOOfdFhDcBrTCcBxQBAg9UjlsmcUrsMeSuQlgHJ4Vg5aBLC4aV
CgkByVq1zhcZFuNvmu9Rd+MFNZeQZ8fO7YOscqST9cW3eWPwOqN1aY+QBclODNjGmdH4fSJiavSn
V9x0R1/35Fv12NRky3HqzptBVt7ZY3YB9ucnHh3o0XPxDq0THBQxW9IpL10Gxr4wWqiNiU/EmhLT
NvBi+YF/jH6xN0fwkBygrW0LNKdm2ldONxUDqz3lH35Suuu5y41RoUwiz6zu+veyyX/4mB3XPrV7
2v7kQ38qxfBAXgfCkyy/X9LMaDsXu9ZOCakIHDrQ1kt7rfOilIBQa6OngnjfYPoxL/FoFgK1whW7
umYKHzkPHkLBufCsQ16Y1lopZjRKB3cRorVyxlne65QNg0/uczGgdRbFF+k5Vh3JB+yictMX9sWA
MuVL5gBlh2i+i4OdHfaEJvjUUup9ytBJe+mH7Ij2oY/G4KHbMXIoNko6MQTv9t4qcdrgj3NhtPfo
Tyuz34cGcUthjR4aUZHRMDDzsl5t7KZ866afU0GfmL397VTTPBsKm8l7X7/Ytn7V2nsvqvCptDN7
FXTE1cBp3Xlz3hwCje2SrFHt+AdBsz2JjXWBbHqtSo7s5tj1nMGJQCluW/lGtBqWO2ktmAHhf1Ho
J5xO3c6d7HQ7WtrcMKWh+RgdIj7lXcH4bKfggkd1sL0q/Fy3PYs5e63r6tYTzhZBAqnUVjRvnSG5
cYoIg0VhF2fLQTsR+F9l/zG29gvXG+YnqIuk2/+qaIrXM/3aORmBMswzSbCz8cvrM7ScOVELY06k
oAwuQYmFQD1A3h0fW8oxZjRyUyQzltjkEYpauJImw7vY/ZyLb/DEc1DclEGDTX4ihWnkVo8xhksj
M1/yEJE2gL+jCVmNTyN9q016thKVkIz8+Vik5NMAB13FXd7sepjkK3QnUxzx2Vrzmet+9RAqZGzH
OiJZQVbix2ipx0YKc59ngp2cm1zCyafthj/N7pxxO44163BNXzymfjLnEV18dNRpUdN+ASU7egYb
p1rpfV0B8FIu0Qahha8PPB36xORoK5CIU4aeMPRFvaEhR8snGgikCWpGaujpUUNi58IhVWflg3DH
8dhY9yOjVLQn5ovbIAxzCo/4MfR7snTPBqkdM77bMFp2Ve5AJ5/splAmCDxbEGw0SrUW6GLn1NpW
cfvuldGdJoQoLImFzClimpgXrXNnZ5ashZ05M+rLgu+OqOwLkL55BoJI4tmMR/Wu0PWrnaP0H2DT
rxsaVUSCXWnQX71xmMTC3ivCgLxZtCQVioLAdDQ7O+MxDs1mp+vJx+TX5LvZy6p10zjPql7eUtZC
TAbrNsT3F+hu4xXkCajF/mAU8q40wEXpjJq4b5tbtNUkS9KdW9mJ/REVg8bkCYFkZvVCaH6uDfcl
Y7JlNv5nCFLUS+kfy4xVAqVzhsLiM7U8dwPr8JuL92ZlxrmisCJ61mKUX1Dvmg3xs3Nx6DPiJRGj
1BXBfZkjyx17s5UBM/GWxXGOqBwjiwBAxjzIMSgFp2pt6F/9lHzDAz2SDG+9Bg09kImZaTx+ItCo
juQhE7WR7INxob8U0XrbpQk6+XEpSizHWSnCVpC43AT4XUoGd6Jni1hmZbQp+2M/wqMLDGB+Acsf
BoOzByrUwjGRIRMxDGoO04bV2h4FbkBg+LLZN1n56YYARpWc7g2JyaYz3a3VYhyJ3SVJd5Z7qdFo
+qzvsBiSTcX8jllK4gAuIz1hMeoLmyFTbKJOCgNLrWha6bWvKOG9HAivcFWyVTh3O2Y6jEU1OT5B
80Cf/qUQib9OAyj6Sj1WRfUlJElk7EWcvIHlsXO86fvAJGTVph4n/fg96/2nBOTgYKhbG4IABz5h
MKIMwrUhv3tU8OYI4brQHvz/0HjP2vmAiP0OhkKxdpr6iV9M2ZSygCEifDfbcVsp/OdQaPUG5TjO
Umxou66Dz15235IMTSTcZiKDDXvLaVyw1aWGjm6kgtRTYFCkKIpucS4Q3DFWKEmR2VQx2FukxGtg
CPG6rIEgOKzu+BW5ymYT2tpoJImICtsNwATZtJThX6L2nefqeXHt7mRuE1TPjKOPkVFn4Xy7/JeD
pEaa0msF+bOomJG53+ggcrjqZI3eDV8YBcnUz8fYjN+xpXN9NcozoSGIzbnGVqjQoPkoKgZOB8qC
nrl5Qth77nH6L2+kquw3/2bAgr0BCsT8Dg6qa4ftGjtiyqZbswQIuTIC+zuMDgDPKsNNUlYnOvk1
vyL4hWfrqSLnJ86+DHoBtWaIngqbpAXHvXdNgNkFAuCVdGdCOXITWk/7mjL89t3wJRBy2uqAPGCK
yLVomOvHZfhAXAnBXqRKuGyLyHnP7urZ/xkaCdDbx2AI1v1iqJ5Kyo2RoZqZEqJYgN2AU0caG8JM
3E4H0x7KdUvjkYvjZ2Il4aa0wY87Xs0ISNns5blOwJzXhxA+B64uPGeK2JdwsYeMQBbou5EtZlYa
nWkt3d3ci4T4SeGtR5cBfYjPvRI5uaGyQsDBCzbiBCgRZyQwUEKfqxRwSy/QkcW0T3C1kd9WRc5r
Nlhqjxr1phqNz3FsucYC34gh42AkLLvh0rjOWk0X1pChN55cSMUrM8mfp+iukg7xikgWwiHgaeMB
V+0tEAIaduMuVL74rhT1625W0/iL0iI26kc3JSjWd/W8hp4o1tBSV3i54HUbgn3IuYGNOgneQKr8
F+AfJ7z/+Am5UHLVc1ap5LNrUHdsOhbROWSlS9gJZDU5R35JjPwY/qKuGm6LYHqsuzA6ZCpUpxwg
eG1g+W7aQxuUN7ZDNU/2lj4E1vwiav2EH/6uY/i0iWX8VTnOXhIvADfGfXSz+tWJnYeUyA+3fy1d
565Fz4Bpd6WpKTydnR1PPXWIpNYDVX+c24/EsJPlVW4ZLZNeFnnnQLNrRS1QYH6ysxDNoLEzegx3
RLu4hYGni6CgZmTXYhastPmxL/tDYHR35nKuifKrboq30mMvMYNCdYfucy5JnEwt4onZld93fVtt
h6B7bsggDK0nQzok65bGLwQWFz/CIpcY6GY4evQG2AZX3kZ/Yu074FdEymsRtNYYH9owO6KP0RjY
uYAOhm8+genbt9F7LZPj1Ccem+jeXHVDcg/bWabylz2oW68k7Lmyoo9YBPchO86krO5k4fwyjPyp
XF6zMXZITNJN3rOQ+yBXLA+BXMsntfZSVBN2hk6t8MkLxXGAxWZwup+Wo4/kGJS3lXnRUWKTVVEd
FWUq4lk/3DUIG3Zo4kEiG3IHYHjc6YbGGf19diCZXhICQP22U0ILMfVniCRnAV0K69WEqbwb6Op3
xjEygqeEvYKoTa7S6asRWqRaUnLgDocsWxPODJ+wP6Lthl/bVrvIVOZdVFQMz3Mc4g6jxy6s134y
rbVNGFFGyexjEVvpvOH7fdfushkJxkQA5lAp2PIATUovjw8JaJWNNttzSLTVihKbFuY8fuYdkZJD
r7ZwdhE2jOzNZe43tAgwtrYme7rb0alfF614An+DzK2dmTivKH0YeQ6mXOsqu60VGA1hzD+yagFc
cRitkqHAxspWYufj4E2SGkrurN7aFNqQ0T7WIRYWiZfmSTNN1pqZZYuoZek+QYwrv5cMpIOmLFHS
lz8dat218QDJ7GJVkICv6si4w9/ux83PLo4QRyQI0ssJslQtlHcJKfKpteYPnQcaJnHGwG/mQKj9
iWwlaFQB7CQDYdIFtxLuUKJz7IlrCCto3sHDiTFOq54QDI9wk31ZSSJ9RTSuw9maDmiac93dJnNH
L80ic6/35MYnANEcnYvdK7JMsl8ixqgTdIWzzgB+rTtKS143xtSW6KV+QROHE+3mYAbEM5bPttmH
m9lBem8ZCRKPIb2fDHQlYaSfR7xmpCIkLnOieRsy/9iyxuFnKfi5asSTByQEfdJQIdIM9Cb33SdG
0vE5IWY+TtMTXKXpTJXM8jX1Do7L5keS658VbZmTV7gnBJ33GcSy1TAP1a4KTXfvoS7dhqn3AwD3
tvX88LXwxS2E9x+a3s+5Lmf481Igph8NtN5L2iN4Y5Z73ER+06aXmhpJ2ppVsGw/UoRSOPp0v2bj
ON+0fv6VTm62DTG4rmyfHYETElZqVNkDLC7nIuG+OrSvdyq14Hpz9HY6w1DfcHJrKY4J8IJb04hf
w8JIoJrrjy6t65sGwTFu4araOBpdp7cQhAzTvIvH6TjppVmJxgkKkOjIazLtGFzxAnsTKXBlSEF3
Se0V+wIJAmetpw+9V1Pux8HWGW00j6kzPU7lnTGA2UvNqn9ICnNrNsS6yQ7fnHlETuUei+ZXExnj
DR/ez5H5M9ntM8OMAIq0hQnLHJKz578LZiJgBCnxPaOeL33rvoy2KPHP3BYCvwwbZwDEe9NknJBH
Cq4xCEToMG110kPDGXpX+1l3CtEPUXDKG1qz7U74PTE5Zv3T66fHaEofqym+dLN8N7l6KKd/V4Z2
9/XIJ+qxBw063e1l8lV3ufNQ2f0L2+XwFPq/cMKtMgjSK7fCEIihFfumGk+R0ZfbKQEebsz9o1NG
97SOIDQmZNmTMvNUDEa4c2f/OQwKJNdlOT60Y/KVqOLQsUcixY5L/KjK1zGJaXhxSlpB+1EogTqG
aeEGKTq4IjN4T2T5bHVFR+Ze1a6IoFj1gnjpKGTHYSrnYR4nrPVJPDAEs51VmCRvFVOCXTS9RbMC
q0MTda68b70lHts03sSBMKjtpnA79q64UEH0PrUhzKdpnRT1QypMrHoJdk1EwAf4KNNxQLnT0cfM
yKNcVz62kDhsT55S8baxwSx4VnzR43Rw3cjf+lVLHC15r9vMC2Gp5WC0FU6QriaZIRtvR7h2YHtu
3ZOBgHqVhjUyw449p+15N9VFMZZ4hH2yeLyomJfdZKw04rPKwU/r+es8brHI83fGYMzLISUs3XQu
aL4RGvnzZw42XfV+fBBheS6C+t3BzQkHmP5KLneloVzWxDY+OL28d0cgbtR3M4bsVDLIs4x1qqjK
4wIVtkANBqnQI6wiN4n7K6186zGzs3oHxmSmbjGgfrK5ivfEvaAhRTJS2YLpDD43p+xJ9Qap5jVf
2TgQBZwkig1YsHiRHNJ/w/smF86NWRePSi10wElweqbDnR/03yMy7gdoauvJ8N8w5X2U8RjfKKbd
uFuYdtooqwTv1pDXDXMPwquNDh4ZvaU7xbZ5W7chwQDS3Ai40QMyriMZa+VqID2cD08/e+53Fc+Y
uxw0VMLoT5aLEZlLia2wkHvBZK8F4ppDlDOWFm27M3REKPBcgaOqyqfeSF6rfjwEzuQAgKmyzVCx
COS0Z9J+6dsvSHzwzs5OIU7cSF2ozbeSVvVbPDj8NKSwxoRZnfR5dJubFewnVGIEe5K9Okqu9COA
GlXe5NbYbgi7asm/rK0NQrfHUUXAD567TM3bFFGlHMnNIJ9G7zoz7lmoDPthAv0lp+BFZU570Elj
b2o8uytjKkGumUxuzOSTsmHedD7YENsDIlKH7QbqHBZtiwqkGkq2cF7+SC4txb0b1Otx7gnSq0kl
aUr1M3IwLBWd8dgRrMr74kX3nspGeHgoJDME+032MOeOvJuTyl4Xs/fo5lwNgmS+xZpPHIGET+F4
3snxbOJTKdS1Ro8U2nb0prq7pv8VUps/zHYR3OLbJaiaUJYZ0cOkyE7o7Z7D7QF/7ZMYphoGEG25
MRLtXW9aP/JpyraJMu7aHjcfFf+NYXF5xv4YX+pKHWRdbExnrF8bws+tiEyQsbCI9FD7xvZAAsW0
t4MvFX+MHtnlJmdT5dQCrI+59UrnEAHIWvfW6Own3CDkbRkU/ymKaSt2t8TtYi4tU/hgTpudfdPa
9W/pXP0Cg0aJ3GH0bsQ3qCjFTyHzk4ufcWrKSxp7iGYFVLcZkFFjsLxUTXaec2tTGVj9Z9djU4SI
dEBjyjsFI4XlIkdBs8aBKvE++3SkE/Tp4/hYhiw/C+EOFWe7nlp0Egm4XW9KCZMYLBvAxXxRRksb
fgrULpmGG1dG+Ft1ftP3UOt8Ng6MNzRemMg4LrSUs6Xmfd+76qbX703RtkeT2mjdGQnhCrF5o/Iy
WmxHGiVsH20qx+/OZOjGbEk9PqnJ+E7LmAirfH6Q2GU3wzj/oNowVk3zkfUSJv+4TIWKxWycRMu+
G0SjhqfrwB9yJit/EEt9I9Fgmi3aMxzO3q2kXU7CERtsLIp3Opw9egzdvna2tpIHZmuf6ZJQ6DVk
FUJ8pSXG9gOqDPo83z55BBuODpNg/vl2VxXZY9LO9zMO0LveoEnheHycaT3/YFx5IeEh/Zo988ge
j4sZ5saYV0GB0z4CnLkxq3ZTua73I20RAfS+OkqzjG5dp+faB/mELaO1TZXYmbSKLlw1Vszaujsp
Gz4+i1Na1ZcmWZjMrBUtXmSaBPii7L68t2NaJ3jQxDarfaKXwurA1J2hsU1Xu9AQPQLOXMMqvgVp
ceeWeblp7YbhS3qTaUs9eWTDJTq7ud4YRvof7J1ZV+NKuqZ/kXpJERpvLc8YMGAg8Y1WQiaa51m/
vp9wVvXeVdXnnNX3fbHZJBhbQyjii++d8pPlBOwsEOFGFWOhhcNBEduCSqLpIbsTDD1OekyS2MzH
uYhBjtzyDjtLX2TOsHUq+4qrMdgtgv2zp9fMmuCKsAZAItpav+sm6wcuRXdkKwzrJAqRGSf5e55x
rzvA98KOCZ7vLHgkCuk0wKvEYIvXlFCe+bEBIiQ0lYILFnzKzNxivesh9e9te+XF9UX2s7NpK09b
06kjv+iotTS9XEvsauyy/XEose8acXLLBpIsnHQ6p2Lx5dTNmKxOj7abYcXXku2GVcYGs8MDRdzv
qVjALeljIs4dUNyBHtg4W65c2yIZ11hQScwUKBj4rExjvIOXsuy8It+FYkgeQs19TnX4nsEyaJTJ
Ho27zqT5RUzHvpoGYgEVcljGq7ZKcZq3xcFDffBw+6I7yQYV62awZHwwK3Om6R/pu2pimqUnh+GY
lzTvERWVPQ/FTg/o4tSRXPWFGzz0eisxnOrFSfkipZKWq0RwiGKiG/GFg2BqwZmWOVuBomjO4UC4
yWSjI6J2mtBNbOZw7xYFPjLwCeZwueuS7C2sMWAVUUy+S0vyVaRnP5H01Js8q1KwHQz+gpnMIjEm
7yXA5pyl+gah9Qka92oqq/qgvSUm3I1Ky4ctfedxD6U7Qbob8JAtQ7TLjAnkrSLwY6LyDrHdAYYe
lmeZda5vLPIU9qnzgo/Bl7vyemG+VZKyttJ8vajQP9h9jj8sJmw290em3i7G5QEprnPGgdBvhFtv
PImfDmHx2t6aqm+Zxr+cWne3mPuRtuw05saKZ4cOCoz1aCmr3cJoKoX1icUBRJs8oYsJ/UzXnFPb
QEUpQufgpvZHEePhBEXvHjPa8CUBeEyK3KcsZmbMXmtslB4gf4mkxHoqJChZsqMr3AN7f1YZJn5g
WJWQS2Z5pZqF5byFIw5hHpO2SnDTESCSGjwAqMUNf4J54lZM9rZbwnMPQEb7bm61XVtDDyww8GAV
eyD9G8la396Fi9gGNAtXvY7zWRPRQ6k6gktod2ekcO602cm2op84UpPuG7oPYEDAasoDDWR325TP
YRxA0I9jc68XPRYRc/FhuxdpAA3pQ3oqMwu8pqC7QV/dIzRKFvkVyxZ22/SAvG5+ZssfHLoENMbw
IDg0+DxVQdM8O67OXqk90G0hFjvBMBO99XEsPVrxwBHskXvqW31+XCLyMpPsqWwLdkpTdIyg8+08
E32FHNsBFJRNLzrX3MUo3MYPM0v0eQ3j/sNOXW2vW9QPfaw91hbKy8Bi3l1y2ma6a29Ks4ouAwI6
362WJ3Nq442UASzMctBWvdVSui3eXd7HwV61vKdK2Ut35i8PZwc4AcV+GEtjh0KUiNJsPiaF8ZYa
CeF4ipDjqS+370yVB9fZEYlHiz6gLCFYmt46/ikqveL25cbGgJowoAjUJ0DoCI5RI5OcLhQspT+y
Q+QWFKwR+ynYYQU2zj7daHAhFInsSP7xpZ3qcNtp7iuHDuR7k9x5U0Hr02jPN6Hc7UeYkWwJL8Pj
S1HbYhPiUIZPj5ktgFTMGTTi025L1blZSm/NpNweF/UFTiEEkMTS2YeRHzzNeKbR4e7/fHnLOk7a
VeyzQksuTtN3OBrby58feR6Zh/+fS33L8P0fuNRQ4F1iFv5rLvX9z2bOfha//s6l/scf/TNOg2AM
SmndZhcINdrTUTD8g01NnIbp6SwDloWLGmDJ38nUDmQ2w3GFK218VeBZ/5NM7fwvRQYzHBvEwdEd
Xf6/kKmNfw+N8HQSiXVIxh4JLAJO97+SjAu9B9uOUjYdi3LQHIDXehOCJxBWivAdHqFI14hnLb8m
5h3jhzE4ZqkDplMTHDnbv7woB4rvJOt98j9lLPy7+IODcyQzlCU4TRc1wr8eXIf1cKct9rxny3YU
DhCkHAxAIUg3SM+IL8ybt9kEd86HnYGH5aqiB/Y/pBeou/AvdHMOgkxngY4Dyvt/0s07C9fk2oom
XJ7J0NKx31jVFa3kmQQM3wkuFdVCHsqHoLF/fyZlAcV3oO2mvesph5hhu2x6xkuJ7TuWS7ThXfwA
lR9A1l1NNLo+E1gLOQKa1N8G4v+NQW5Z/3noSrbjubhVCEaapxjmf5Nx4IqDtS1B8XsLz/rA698H
wO2NkHKfBSGKswkWl5vTAsN8bR3qjbXWSVC0F8hanGWnZedxGgfsjziRJYVfRUYliCHLKZ+3h0Tg
ruFPvA6GfplEBCHdY0+H2TcXScJx6+4cTAohtMRPnTeM7GuRq0x1SkBGT85jL2ZfqLI6dotytewN
qgPl1EoJJzGXAFOTxBritOhWz8KU2J+ZRrq1F0ScUTLCLyeo04OMJvUFpzi6M0V6z3Z7E+g5fYoA
Tx5jmLctFExIg8GwDi1y7PrqJQy1Mw2FiimX12Q5tYwo2k2Wgnk4sdinDScPZcdd0eW8wlkiTQlc
w8E7O8l1yL4LjrWWNx5Jk4UpYakrqV7d2PSLknPloZXsll5JTMMOVFNhvmaA1WMa3lWO3GCH562j
1nZJJ/xB2yveR/ADAVrhxA4ihE1aJgeC2ABfXAubdrhA4Wj+KF2KgVoN8EDA2c7od4KFysEn5eA6
xiXXLr1DSfyV6ZjdycRNwf0xIIusR/6cSgWylV8LejgOVHvCkunayWrZxskbFFhwG0fD0mHmqSol
QjmRwpapzrUdeVghg0riBLOjh09rGTjRb69Gu5aR+2iaGuwVJMfdWAFAjq5vVUBKaQcTua3Eb1IH
VMBvwPtCnZ7BNv88paAV3xoRgnDBzhhuXEPXutQIjaidx3ekvleriB6qAnjCS6+0a3xZA3cGuXfp
JaS1OrKUVR37bpO2RKjvZ95khfELO197G7cJij2ZvE9Wer39Jje4TWj8thOytbnmnnt97vcLZA+k
vGKTuv1qiIZmFdpY1hZj+2qCz6/nxHwjBWtT20G2HYphn5pFuXZTdt811w61LoeyRN9OFZ4IYH0V
JvCyZhE80KuwLxe6YtnEW0BODFVEi+P9YzZq+K44TB60DCIci+qHwGAgFiNtQoMYws4EKCAaGMyL
EBFKH6blyl3fziCMnRAl9/xijhMNV4+RmjQWDyagXKru+wJjcLSx0WrGk0zGy7jkma8ZxGCE3Loy
tSHuKZ89pqUGC45nTBajYFKVh3MoxrFfB3azLSQ4nyurc1tPYuM4mE9bwT1Z6Vxh14SGkNabvlQD
Y3DCDaAJARxhDmm6KbF8HJePZJhHX+jw0KdooAuFqBrPRG8V0nBZ6h304Gob1O6EcGV+HKB4JZZh
HcUoP4WBsyTRaSnsrPK1aWyfmeN32CPzxMxKHpJxfCtmasaKMAfsdq2VRPy3SQLiZEvJ6MVYHhvG
OH/tcgwW40zpQwtQIpj0a6xOuKUuiqHbNF7qFr5xuUi3uhlkdEFKZAy0cmJCpZBorFHUs+dRk1+N
NsLXAkGK+Jupu1+9BW6Zme6pgeAUNWQiddmWoJ+33mBmcxOsim/3puoZH6WXXbEoAZR3d6VMdnUr
qlXV85CMuBGsspAPiNjyQjYy7old/sSuLcdOeBYbl2enn2GiJxOPc/I4OGPnJx3Lr5nyaN/uSN8x
MY8jGfaT9pvcHChTzBFzwdRuctQEY+R+vHeNqsePi7MriMfCxLFjduPdozHdYcyC3Jt7VIrku6xu
w5Q2qN1xURCu4HnWrKfyFUXLLxOXhGVMr4aE6Xv7IKoUnujpaPVSbGoG+y7T47fWrR9lwvJyGyas
DWITjuHzImAVFwuPBrHV7FR+JmN0LOvwx22ILPjCU5eH3y3ch5zAFWDYcOsasFWd+DkaOUKnKq5e
1qRbCHHfQmcBqloWjz6ZcLgVqKiBsx8tLNB9WFRIZlJc8dQNpN3H8eKk6D0G6TBAiZlKuuprT60V
Wo7biiG+Qqnr0GTJ2lNjXwY5E4GZkZJFJwSBPGyFpYNeOZrvLftoVoUAdi3jCyoeIy1Mv7Ug0qFe
FJtZTvRPlvazI2aXmOOG9O/+5TaKpMe0YobLTxmlj02DtyQEOTrz3E42zfLQpth6mEt+moUx+H0d
4bICx9rt8borG8Z2kzCTaXZ5Fcp3Dz71tsExE5zs2xNMKrmaossGjANuMVakxbGoYV/efof/K/ug
+gv9rufXSZasyKcJjrS73ZypeMnIs/GURy4Bvn4+wNMp4jdbffJcAsz26WMui2vFskrO8kznL7gM
OnfFyrGjLAGLWRuYknWL1bBSC4c31FBVFxjXIetOUidrQ1seDRMEnVCBX2bAa4aqfm25tvAOaXGD
125qi392IjyVLH02QvbGTCWudq3ux54Dh4HZGz4atvFe9BuT/C22MeMaFh4soVxuzcB6HZS73IDm
4VYHaBPjftJZJrkn7EsF833xMIdl7wcO2XByeu9oIWDnIXng2/QbqdJHZTrn3NLoXHWnGTFxAnxO
YGv6XUwX4LTan+rgqk0MrtmpVOmM6fRUblhqFQ9nl4f0gPuKiUws+aHQsWWjalmrayb18OcQK9ya
E4HVn9ba7GcaqxBGRnJVQw8ktyT2ekirXN1l5JrGQuwcZhtoCFzcPyWIAaSDK+oagxdMF1qGRQdV
YK5sb+Mkj5UMdpiTb6OIxzwc65ehW5AtHSFUopYyHyTG/9B86KrpDoXsZFHde8hk7GiNNYdLDDED
qUfQUsJqDKz0vpGwhbVfbEoGnk4elZ7Ap13mYg9pQq3qzek9zOATVGpaNSLODUaXAiyqqxcy29VS
YUS445e0yqKF+Yxr0WI2DwcMX1v8UBJfcyAn5tRX0uIQkukYkXLt3x5ZAYYWJhbN9ZRnWQt5Mxh6
v0JXJ/PKZCLt2IrAXgW57iztt0cIOUDctE/J6Vtj1s186JNDxk7fyCa8+VB9jdm347K0Wh7jp0TX
SLHxzX5ja1UejRyW4LkQP7pm78wYW+lO+IRjBWkbejPvFlXHT2a7zbvsUmnZgoSEkyzKcB/186EV
zMqaBRUBh6FtN5t7mmqURRET6DDTZU/S8LG0kaPRD6IX1OZf2Pc/01emSIt5zKXDdU2sd6TX7iCX
B9F/tGpiTxJswtzS8c2pn3f9+Jb2kOLq4RslCSWtCSorp/6OR5BgGNE9dhR6qyCLvl31+fmAFwXi
B1sfx01m5zS3smuSFOdK+8ymuPZF4D2WyW0dJcc4xGvWcRkidgr7MaOBjBnsmnCKY57A/UbmJDZ5
b97NMYkf5qRvQ4OxiqsBpMmSEjEtr7fh5w1QZVptnZcwipf6Jz28DQ/lPRQehpGq58opP9/KoFh8
ID0nll5NxonhXm41yG0ST1oWVyPRnwLZ8WcptnsouK4iDMhkzb77voWkgnFkQVzjShbupcrj81S0
14Q0IuVf7RB+Fr1KxMK07GKMJ1mdc50MLuxcvm61r4NH/CbQWMOldpcP1OCgT+We+QAqA0atUOt5
uim4kUt8eGxvVsZACWnrmP/18TduO9cIN3o2xvlTHZj+SAusNGFwNmcky9sSBq5fwNFf05PDTx21
BonO6XVR0/+Spvuwtguf9Yhqw21Wk2N8QK9ja9EMe8yxrqlippqz/ZJ56RPWui0lQHYFTKFF3fiS
1rTZ4sA7uhcCwS5TIZkjO/sOdd/1tjrCzWP82/1DPsbHmhKcDUUMamqdTTO7xpBVV6WDEauo1o6q
4rM8uIiQU1bnPoEBeyFRSKpuIKuG+rPloSqTb6pEtiGse5aJmz+q5auhlgAPDJXOB0UAZJDW3mAf
r5OhbP0Uxe8+ZpJYSvuuQPyS7iot/X0b+7c8oDhQTFP1iixem9TK/tBTxRR9+wLifO8Uan1JF4qW
+IeqF/Auu+AWB2MmZsxIO13n6tq4I9k1GtRhaxo+y+4KxT3zb7d5iZ5Swgm4k+GybazoDFsap9CM
0DXmHpyNr6LlWBtByoisnF0be+W2ar/0ABJVTKSmlnyrLdKangoT2su4MNvdxrFah2uTNu7MYeWk
NeVpfh5G3BCMJ5hYMcUhJdIs+t+UmlfTRl3UDnKbW9l3JwdoOcOMhEjtc8cITDgED2XLd4y16XmM
UkCz7oRjfayIUjDsuREmydG1jfEvJpcfMrZeO939GXneg5OV58zm+SppjuMjn/0qLGfYJYzc7SM4
7khNcokXTGHTaMRF86CpzZ+udilxKQD3Rh+DcWF1G0I6YC46MMhgOiPBAi5WRaXqARgt2/XSgkpk
GuGfTWcZQoiJPMo8CkJoam+pFcDtn0+9JBjR1SgthB282iyQcCygV7Qpi+SCggX4DHWsKWEtixkm
i3HCrrtf6wFd+RoH9T0KCZBi73sgtlyx0ddJasHM+RTQnHfBwFND5is+lzqk/L44sVifyJhIt0h0
D0RdFhuvWXjYYQKs4gLIBHvfn3qjIrUY546DUmRInJVuVx5ePt0LDyP5ycpkr7uZ7EH0h7lboqTQ
ixzrxmlxynVCS5rzyAYwoKQ5jmcCAEoddyc8Mz3NfvjL6fz2XaVc+fRiwnQOIgpIDRrpNVMDPyTf
iiAWa1/GBQle9fCKjLgimI+DCATFyv7ms377YR+AS5YOghpw4uqYDfFjPSA8xnl+OA4UYmQydN0q
lE6/Tm+WfOiH0aeqL7ohkBBCUPnrR39e4t4SrwXClT8v1NoIVbQuYnbAsI5QXFEC/p+3uX3314v/
+sUwL8VxUl9uP7v98/bdXz/zbu/81w//es1/+bN/e9cYM/7VQKfmH6eX305ygB+U0iz/52ffDq91
UO93XZr8+cXttwE0jCiBkEEYRNPe3d48JVcl//tF8X6VXjwdpNJBG5AfImlrKYhGbiYbo5GQE5ub
198wBgijgXSQiuPsFzr2U1+5NUgAUhzwYRgOGbqbruiPenTtO4cw8RrMMCBrh4zuYPKzKLOPvWMS
5mG7nX3kuK3j7Ye3LzVhJGsZJtrKCqV2pAsGmxKF6qZtJ+dIPJZ7vH3HdOoQNqH7YuqMvWW0564K
yIqZQ3HUmgqDfxoykNWHJzF7w1az2WG2Tf2Vsv5WARuOQwihvcXVwM+dnNAWNDgG3nYrLJJ3PLec
oM5WJNeQEgQ2+jYPm1SSE3d2kaZ+jPcUHuHma4ac6lc/b5JZHpsGdWaYuC0BYoNviCrfWHZub8wk
vocw/YYe2FqUBygqPuKBUEVBpxWBhp0PIVJd9GC1Ac2UQlNeUuLIsyp56GMKCHQZ9BMvSTo8wZdx
yLQpHjQ3ayEIew8YdGyc+DXUMQnJOo3A3T5hQsPirAVQ3ktX285aBNdrPMVkEa0zx/5qg/RcSRNH
NdfooWosbGky2p0poGEPkW6F5QjhkfGT7MPzokE60OBpLxhWQTlI78YsJp+OjMutlO5vbKO+XJLK
QEI1QqDH/BfpTMOqrbuvOkeGgjRoqkEDNavakR1yhifz0FYGVXA+nUJC+cCKmXgB09ZVb7oHYAIM
Z+HFtSWbUjlO67H/lRnz8Ny2rdxIEgB8lBSbGtc3mpDu0c0g8AcGTojWCFiPMq3JYDROuVMzVVMB
ziFRQU1srLrKSMkK9HadSoKxXCelt+PgwdxEz1Nuw1nD1O1Ot0hDnDNYebA24Um1SeGP7ovVpYgE
c2IEooEFepAVOAF26W5LvKYnE1K/THq++fww5ITNYD7crsfa2NY92jOzQ4Xrhh81CNnGbIc7z4Ng
WQ4Sxl+GnBbEWad7uwrkcDVM7LI1urij94LgB/YM9bEYB4O+7XiqOuluusrFhxnFWyWxYsxtNplV
0P3iCNivGIG3S2V1Z0G7LjCNXNUgrmytIrhr887Uo2PqQf0Io6bjMJJNHqeHJYy7S4IhgwoUPQ3d
mtAIKvy0/Ek/DljVdDeD3lkqGxWlQ0eSR1t9sTXchxUSFZbGXUolVtQjXoABkVoIVrZD0vBRdbyh
nRqROmvcRbrrPgz0rhlAEVR8veYSxluhD3uL/CBnLM2t1RIK11vG1bVQijSh+aiPwbZoccU2WgMT
GDm+2V10po3wagfurpdMFnZUn0vbu88N50JMW4m2OqBejR9RoqDIavVPNq60VOzkrtfKdyNCyAnp
8YxYnF4WGGJmVoNfxoN7gMf4mY3J3hi9CMMC2WMFaT84nZf46QjNq2tGax1OB3Yqn7SGPqMlIQRA
4ghjMxiKB/vBjJJ+i6wYk7YxZjFW0XvBCYiZeSZGiDdpT22e/jSwZffbNmTYQke0CcidwgF6PO2q
0B7h3OiQK6jL903tvEMizh6F5W5Vd66wUSTXZf079/LNoPa8GBCckLGdynzB6A3+yipZYFUtgX1u
ZNXs615uZxFduiq/9xLsMJTCjFaf8TgOA8kI2FkvTNwyThtlPcCDSnSKlRDP1YabJajEqh8XGDpV
hOmr6ZOsBVFQGVekun4qsiS6F4riMmnxocvTM6EtMMk1o9+g3G7untB2Wy/QMkk0swf4A8FZ7zya
TWGWbbrZfrNM63Uq8Dxj91K2wwYVu9+J8W2evTOV3NojBgD/D2teFVB24/Yn0n8rTy51ae6Y6i6E
vxFCRe+vDN4dwD3fscR7N9Dvra09CpqjN5RHvFV9OWhQrClI0jJM16GsXyr4yNAkiMDbQ0rfYkQF
wsEeMQfri2Lhi2q4mIiXF+Gc9YAtTsoihq7nCdLllzSHTRyUD3MOZtDPK50qvp5yvzaydWrEPlTp
3VhTq5j9V0Kw4SqsS9Jvc+8E6P1pql6GRoeR1jpICRFt6QaU7AGX8/uqrC6dbVyLXDyCbSGI6A7B
kH96IIRQaS+agePGacBX6NSVEh/UgCyDgFU6P3UVMr/2wwiyzeRoZ3LwHl1TklKQXuC4sqUroQEO
a3MQn5GgDMYLdI+e+20MxZNC/0PI65YMyT+yrRoeEmV5G8UPU1vfpQkcuwpnzKE7qmueNyUGSOKH
MVVnAyttaKOPwqZ/APULHnEpjqWJL2uWPzl6dmpCarWOJRapVpKi0ieWnYKcNhXBpus2wyCRPddq
4LmEM6Cy+DZJ07xhX3OX048oTPNN3Rr1VrEz7mtmNpfOmGjuE/eHCSmHHTuCj2b4CFz7a6qdSwvP
DLkfMu/XjNvRT9XHzDM0LsvGNV6tIPq00OyTKL4OMgvEC+W4kWFKudjYH+WEwvZrI0XnQuz3PT34
lWkaW5cWeD91B226TvNQriWtU5R/mzQKIf+HP+mnPEPXDzP2jHpirul4kvMRQrgJd9HiPWs5CAXT
UrfLspqtKqESxbIeufBzxswWO0+IFH4WC3nh5dmlqZO1zcFK6qsG4ZdmkvazZSYjXQ39p4t512Ig
nwC5v5eatWvuu0mcRi1lDUQpgEw6fZ6s+Tc9sXdKlXVdVV9NfOcmDMOC5QqPFvcwl0a6wbB/yvP9
lOEN6rV3ODgGW9tIsQ5L3aeZBoeD/I4dNvGkjYnNQprUWDI4Z3MudNSTFsYN+CYETp3QHbHubNpr
yqNL42EeTQhfLipO5DoTa9Jst8sa4/1rPdW/K5ijdocytDFCe60bmzrXrLtp1vcJOlXwHyVi1CoI
xNNnm9afdsuqX5gMQj0FYrVoKlewl6cNumHEl/M6Kp3T1I7f0VDlu8IQfouwEkIRiofUCj9GzDzX
42IArFIe4OiwGTXoQihXlrXek5rTO1G74nYcMCJ4lTP7ozoXu3wy2V4gBl1rE1uqvMneILs7d7ZB
5zjRnulwP9maJDovY6G3J3q0IuXOz+PRSIznmSJJdV7SNfwHGspsByPHL2eY3Ymm3yVTau6Y/b4M
I3izQi3eddXw0Rcy3NJfgtY59dcSADWauKXxuSyXDx0CzqorWNOxHjqZY76zELEwQndaWb4PgjEy
QofsPRqnKaKPLZGXpELRbmNxvRekU6+Dsf+YowhVfgaoRUaKv0B8gJWpvYaZyTXJ6lcVcYPg4TXX
0YMLZ0Jrhp9zN/aksli70RY4A4vHNKBv4uhY9oxlvAEti1fmMnzDzslWawusa1W60aW2vPOYu68I
DmyZfpoL9TW1nu3QlZpz9sJpHj8lU70bA1xqRfUx9I+4/5LI8FkvIK/8N8OLoF4nHFmAwI1b2xpe
dND3lVvhQwKVFYyXrhgWJfhjQEBDSqmP6Ub9mcvaLf7xuxiZokl532S00RNwJzcnYZn5m4+weXv1
bjE+M3VFAkf0sxk0LP3/vK2IKmYjyCLqJR7Y1UTYJx9XWt5evUWP4jJFyjrj8oJB3IpKXv1TkFst
49dlOav3DZHbC/6vXhzwGX1EcmdgqERcjmqSxduSEg+TXmCqNyWNOXpnnkpNYUGqIht5P6IELcFK
gO/V7/iv8hpUyPFOIo6+/Zwi1aih/yc0LPTPcd+UaFFkdPt/BbzLrgI6DhxwBiMKfI+/Vy+pDGer
vlePIw4sGBWheR3avYTK1d4J85F5iDhr8PtO/1YfXnRzCkRJmzcen4g0pDeH/Rp/YSTw94Q/5B4t
nIIHZ1dBPFSvUJ9XRdUxInRbHavVYl+w5MFVxt5efXjVECqtTgDgWqbTASx5gkyv3k4dl/pYsnlp
fBL3oc6d96itXchuS/115OqPDUi2oTwF+HUzBr66POr01CX856l6HJWYqObom9ULmwki27EdhAhk
ksQ8bGuUSDk/a0HAZgd7Vb5XrynB+3X7U2fbYpZ0M3hpm/55eRxipB0HcHTxxvEC1PwdnEyK9g4Y
39mqH8F/9IluxgCa88RFdunZoegQrY3sS72Vjhoxh45n03Sfm+aT3Muzekv1Gq98yJZH9Qp1TEX5
O3r450GF/FAdMDqag/ooPuIeNQwzNfKN1rh9nHo7G2s93kY26YotCmGI+zHKqV6SjV2gA2l+6CUg
FnTd8yRoLDZYaHUSVK8gA7rom3o9CJCOUMbfDsW25KlKRhSdi2ZXu4gEL5Z7lI6KglB1yTfL7UVD
lELXD15hlOMVJ7w7Pdf3JFz4AleLCHY9Y4letF4wFN2ou0+QZOygI3xXHqqSSSUnY1O4LVKMSdCQ
7S0USJzrqQ7R9xEjDBX6id3CZz5MOYC783ijQZg1A3XIH1gkaZYpUMSsLybufMAQxIc27VyykW+L
Q0GqusgjzBqKF6z8L8HiwtbpCG+hxqHdkB3bcnhS/+VeLTaVookpKhiy0bNIWuJRt4bTgmCxiPhj
FH0r9vQ2dr40r6v9xprfMXEeQGpoUesxne+Fig3rBrGRjfOKJ8iHLBBb2QiMMjYMI6TmobrOVkfM
OfUQDtI8qQK0SeKCUJrwmDX94EyFhVKZBatJDDWj0KW0K2pPN9Qvt3a3i1EpTwlaZryJ8hxdILfT
UAgMDbvMb0zwmFjuZ1Kj9gheI0SQzH6YSKznfEZpje1AkpX3YUZhS9iM5esdDIq2SL8QSLabMmT3
KEaOv/hduiVgrcw+4E9sdK2jYgLcP4yNsddzACQR69A/g02NjXlBjOppNNNkHVTxqpHmdsFxmfW9
L32z11+qjJ42YNo1KLFRW1BLrxRIUeIuv6+V9fYNnKR23qOiAwCJaHQLeH2rLpC7JehAYjOWYY+m
yjzOO2mXBfTm4U6vMvNQNfpd49GMmMcYEr8CMy1Rnm4t/OyQlxzmjXlVQhXDg2CE/zds46mlUxrQ
y77Fv40GvLesfAkDitTbQHedaMLdyN40hmdtzCnotzk7mRmfsF3RAvoVedVSYYE792rIV5pjsx+3
kq1Vn+yZvM1Z4672mCaNmD+Ch7j7wppHBBzhGljFetQdgg21tyWYvmJ3MTYxYSu3j64n+Bd2quQx
Au3jgCveQae+torah84AiWSS5cMvtoJqX+nAY+Rhheam6GBFcZ9gFbRuQ/cujxkXo24jKHcbvyLA
Z9Nn1nbwqFuW+DEoy3kXz/ylg/zf0qmoYIRdpGJmjMzRSbztJs24MRl2hVVf8oJWc4QVz0rMwVGa
gvCG4YACJ13H71ZQorGhu0FKF1FzRlTsxumLihOVZzKLHZyGu65dVsEkfmCErsPcyE7sAy1/JuZm
24/FGZHzF3g3MjpIgYihCIcJ6rNybDHs5NvN7j2P0qjOGhNhH11n9SwEPWNby6dXuC69X9nMAQZR
Z7ChKcv07uQZByOkTzhFsLfywlrZitL3B05VgOKNJZWXHA9Fnt8u8RVJHLpw7xmpInbhI+UREs8E
Ctkhp20TeZG+ShV6bNr4kABBke8aH3sX8xjgohto0GTgcpQf15SCCVI/iIH6F+mCZ2uxnnMYhIA9
ADc8wH0lHrpevlkJG7hC2+lAjulQngYbobQxbXVM+Oj8IeANHBCBskdsX6ILPE9kUtERGdb4iNI9
kFRl6kNGkOgiMN7RGV7bzHpJI3hAiuXF0kH1CFi2dJDgYx7g3GaYZW62DXL9t8LPbsScBY0XO/oM
50t4E/SK70MVS8HtccwoxZLnxN6DLpLa5+JsgPyZPPg6Sa/CyM+yYiwUXvSBv3mxIviAaO/E2WYj
0QACq86u19dWwILfLV5/ajt2oPr0HoXtR6TaQNYAkyeO8D5yFUcGEsrFUMlpBWfYTCTG9xGUc2RB
LNkhxEovjH9BEJOAqgbeTrTIiDDmQejhRNjNuB97hLlmnXmnXHO3lSVO5K09L0DftA4ZIPbAScTq
JplIv5lHm01Zly3mBfKlaj2VWTTjB4EwzTZgepSJlR0wS3+UpXVNbPFV9e2nnoAhYzMb0NtBPTRw
CzxMU+rQN/BbvMGMdY4aIRC4gfYD8vqU+pdkFayeXMXTUjBT37B7MHt364BJYZKI6Lt9w4Ztl1hc
ucYB03a67yJxL3/IUyNK5+pbG5/i8lCY/V2aKV6sgvyymGhhYZDfyjBvFdMzjRyymAz6JtUAoaZt
II1gs6kQO1uB7BPgzWae428FCtpu9daK8SU1PJo17DeGmdFLIzgmt8Z+Ytw8FwTZ6JpJ4aqwsx6W
SFV6P/A++TFOTEBlAvZZe8SVWgYunkOW7P57XvDNMv/v/tmebtgGlv5Qqx1Xwjv/V1ZwI3jQ4MB2
+6CCQzH3N1AU5NclzXPNCvpCXjg3uKWNaGrolhfPv3EXkp6LVGig7ooepXdMfBMLu+Iq1TGjoWzK
s6aYjE5IWRR4zuH2LyuY1HDPrlyT+hiF9k5EnX1PrINaTY5J1rN/G4AjPQXg1SqVxxufl5Dr9t+f
uPWfdPI/p01ok8G5e/+WJQCNqyT9oe72bNP2RFg/TItx7zmQR/Geolpr7tPqG9cKF+WOhUzbNSSK
XsW5UJJSm50crADKlRL+HaY8TMEwATYgS98UIT/rVhVgi/fp1iQxDO62t7h6/5uyM9utY0mz86sY
vs9yzpFptOtizxPJzXm4SVAimfMYOT+9v0gdG6jTQLkNNKolHYmi9t4Z8Q9rfWu5RRmwrQk3JwOU
a82M8se+CXgQkCADEvpRZVOkPqep0gONFu/HH629EjgUBaOgoJ6uVFnvQ8OJrU643DVpiUjUAWwb
H9LoXH3X8XzXaJn9/3jRLLDtf5O/Gy7/UNNyPcdnufu3F80TXip6gjIPWmwhgKsC4oqdA6ERnGVq
lzs2j63JWmwRUy7yCLYuR/JeSTDh99CwXETpu5xB2nNfaOTgmrtFHLPImuaZw0O4BN4bcUaWp+SV
c/kIwZC6Z0z6/kfNZlvP4CpYEisoGqPNcIgPc9rcwxzhUo2OTbkLI4bS6gn8958Z8Z8/M5bDoYEL
w0PJ+J8sCGFXp6Yfh/Kg6xLQO+jTwAP0EnFN5FrIfqtXiCzOCt3Evy69+LyI9MDVcjJiadonSk2O
UfbOqeaLVYsthx9MPo66vD/ixMvo5SgYxnq6H1EalOpSCe38A1go15LvPxVZzl9oMG5BA8H5o52D
HN5gBKpzkQ45SYRkjrYiq/SQNBq5HURJ9LSHkioZUXiAdxZ6cUiI6VA6pASAzMkh5Mv1arSF6m7D
Mujvndg+giX3QHYQGGpkrIEsxkcxLfjeb1B/ph96gPYonJ5TpAmzkGSjqtuVdRXkFSet0ZPzjgPs
2KDjZgBGDB9KrM2/f0dMXaiP3L8eYMIyMa1YGDMsV+h/s4U4nQaOeRqaA+F/nJAUq/vWSwjNtNHs
FMOtO7vWqm0FV2lNSrBbm5umj364k6sOYbPZhs+T0tRVSmdVEMMZ+UQZO6G71kr+kBYXr41J81+w
v/pzKEnjaLuwuvo62WqG+akP85eIww+0Z7tBxk+mn/14KQdHrhFfI7lQSQVYVGVp4+prWRKybHcf
c04+JyFavB/ue610nHbAbAiGSYzJNdvmQnsOWkDAOXiDO1+M23Zuz1rd6jtSVTdeUzjnwhics4Pc
NU2t/NCwJon40qAYxlPg9w2/UgDjHsxNnNd3klkdaT8ZnGsKBGDGUkdNjnZ2Uw2MGzM933K0Yd4o
P5QGX9Quw04OPKUMW+RsVosC3bG+1InfZNRIqkhzm+wn87G/eZxNjk0VuCiplv9uUsiBIr/X+/Cn
wFanJdYKYuvXUlCGeXV1NTaYoBbC1eKzUMKtRhCbFDQX1RdjmHsTSXP0y+CZk/JDtaZ00UTSqtlQ
lLVvxLq+BQBKUgdPf9MHWEdAmDKGvNQzFZcP6Y7WGJvzXIJR9J+o+Ne2FlGmOemP3Y/3sCXPph65
NIlo6GN4YsPsQ0QNX8ImOyxK1Tb6LMPuFzhsvlZED+ETqlBgiXDyfKTd1LZ9yidljtjY6XBYtJRO
lLTPS+OKp1RDwatUXarilJk0lRiEJGhG9F4WHT1M6oH+R9/Wqb6j6Hno9AVJ3dSHGA2pxxBBgHPB
MlJ+2BFrpxRakl3w7Zoyn3fsntDe29VTZ6DnryXJOKoVppLdQq7Vd7Kz7r2gfAvUKSRm/nK9rV/i
2nxbHvCoqaKNU4z3UdKjAFBma7M2r1UyBicyEAz2Kkqu7ZCH2bx64XB1LMUkp+9ZOUOyd+jJPa2h
lMsp/wxyRLaG0B/Gunyo4vI6Kd9Eyyq5pT32JZe/HmTDJraDJ43h+SYwDKyP0EaXtrvVGJz0BqOA
mfLeUPLHUuMPJuMR4/WlCz+Z9Gva8rElztUwGm4PdkYYa8+Vi8I/aa343PAi23OFSKIo3uAcbGsP
I1s6sLhmM/7cpaUBFXnrOFq5HoY0vibmcJwmbziUps+gR9G8hrknDkQXjCy69IG0PO4T3Xf2MOiu
Dr3lUUvdDP6OzgLQGy5kAhBvM5mP6cwsOe0vWoQXbMbE0hKOFNUcRw0JIqJl4hSj9wTmuWlE1TLe
KhjItrG9KyIJbcq04NK3vrdJMVZ0XbZ3W81h/d+Rmu6Pakra0qnaLO5aJexBpFkchHS2izCoxdYz
AbHhndhCPQtOqMpO8GPrHWlnp3mOFflct1YjKdwmU/N9hOU2sgrAku1ECoA/38BJSiFkmletM2Ae
2qC+c3iZYLngtyRv1QSblu413A2O/BlNftXRmDGUID5PSNKskxDyrx+xNjTSID9ppn4/G665Q752
qHQQSpFrPbkqrdhvX4Y6dpkvIUUZptohXkP9sGUZ1BEeThjHiF6x1s6maM5IHsZDHczaORaJODXz
z/ITqX5l+RGOOpagjY3MtpiSLfe4gwDQu5kRrx9sm7TAoJuTvVdYr3Htp5cxhElGCtPGN3KH1dSk
n0NZ3gBxRM4yzLehEECfk8zAOdIhNydV8pxpQPrKPq7WjBGdc9SbV0R05CWo73L5LixBAnNhyZ8S
7NYqKIsG8UPMSsWbIBPQhq7LwXL2udfvzXCKjm5GLnhbpxeAUf7aifnrdKIy4PO3hypjcG6wPATP
gI5XohA8e/lLDdjDwtp+TEXjnitVhARGiZ5uJC4es9m9DWb3MDjeXhiMVFLqThYt44uf6CQAK4Ck
+WUNSbpNOpPwtbptzmNk/K4Rp+/ysezOUTV2KxQy4Q5EwTYdyaYS8HzPLlPC82DaYp2ErA05ix+D
0HtJ4z5WCH/kLJDS+txddwU9pGUlAI3unXa6LSSPS+QbV1OjtWBign5Qk8lhfAwhPpy8+DTzDZAm
XjAYItUbkVO/l0Z2Crup3eu5S5dc17M8OZrAEB1Y8NBYoqyTybgWKJzg1AXJMSkDtMc4F5gRGmAs
aAtTTCYnj5OaiycRm+VrhEh5DwO2DHg7ZIRmcXQboxCnWGEESjMWrwpKs0Iap0UBnEqcKCT8osxS
oYEyZKwuosNi4SrbVvHH+58QF7wSxF2WU6tQ3gzk1V9Z5D7b+fy8VBd5P5Ub9mT7wWSdF7byrQ9R
O3qs+1ByZx/exDE1wxXWlZ/BKZccwJYpz3aRRmfjGO8jDFWTU+6GJv01heF5kWcTAeGuBYU06zoy
TExMa4Or3aKP2i3f5SKYViOiOcivY7RB1HgyIuPWsKEWsVRZz53P+ks+LXVSM3F9DGG+jxLkVlkA
uF8j1UCJneFaSRWEcq+uz0VDjvkFVX/D2c+/ImFK8TAHTH9zmX4MShqsIzunTG+e5prMCfSwSn1O
aNOPh7GJVeK4kVgCYkyQQUn2ppqaD5AtuPUppV2+UjUgzSmzi4SGyqQDK07KHq6q12lNfhNzxRVm
eta9SJ9JfoK53dW0VvzKYpKB1KWvPhZtPzSGNhbxTmTMCPJ02Bvd8DS3cX8scjAwsRXdQAQDnix3
i2drEQiPDTaCRqcX7dHZbwXJxEpI+WNVIZoSyZwzt+hva1JPgOjnJ6PF+QpWDg+qbx5Grb5tdP8p
dGZ2leaV7hZviDs8gUW4ECzzM9cZzyorqE57SkcmDi4E6F0DathDodICpyA341oL+1BMLkYT57A0
0EKpjTvS1VFL3A25tHa9RMXViuZIpDXTNOUH9LVjEzRXPWN+AzgYS4TLdJX4Dr/azJn1mKmBZqXc
NQQZ+yu99s9D1FG0WBfHRDdFp99LnC/8/3hgVjmJgjButt+JTihmHTBFM8eTFVgpCxlcVGHw3UcD
dbH6RMyRxSySMnKVmNUtRfSwWoYtY0B/IvrsVfgtpLLmDWvaMWS/gq84HTZ6AlQp4ZuWx7xDrmJD
X2ENT13kYhiwFM8LaOmH1LSdzLTX5S8IHVCMSq1sFSOZ3o58UqYdm/OB07Z+VbXnMj8IbCqR2gk3
qj6H3fGYsrrGJEPtmzO0SRLa+kgj57LRyAEcxEM2Wbe11t7EAhV00KB0lo3/pIcxolr2tyoKi4je
CuNMcuuATkYgz1yyc54GJ4vW4fiqG8x0TMHL0Q68PaFDEmoz8RsNps9rfRJfDLfQ8w/KBAa7nHfI
/fZ6INS9ytBrlRU1VlakQLf41mz2dEuLqPElyEK48frwSwtvSjznTKufdSv4qbRZ0eTTfYl9ZzOK
kpp8mK9DwfcaTMTCe5EghqIv7zL2rZw+WF1GEF1a+MsoeA1VlcqFDbJMfMxD/XEoJ/8dRuGPYWIW
UM9ta0T3rpcf+rb6hqgL1JsBSM7kF1+vfkyn5qtncmqp73Gk/q0Af28SH2xhqQEiTQq6j3wuCbxq
qmNuAW9sXVun0TgMGo+OH9jORtOGTQQpbp10NemIZK7hYkl+lomIh9Ih1OBACwaBG5ul+/LLWjTB
HjYevdT79Eb/lhnUVtVLUd9t9d4D0KVGVYt1qAw/CsfGIdmlhELO51Q17H/OspA3eiiTD39MP70w
+i4it2YaXeGk7opNIAKw68ZugoS9RyTOcSjxTUxsQyEWY9baQ9yiwVGeO6khaexrsVOmFdWPq5bE
mWivqcn4S2CY1uhnpnKiVVD++sT6jNMJw6ByeCz9URVxa4cR2cgl4DzR+0+LcWpxYBjqQ1UT0VKY
SJOwUy8DuGVubaqqWUhMKe2A+wagArrSEMsvhV+u5sz2UKRriwc1ZRB56EYDm30a/VkALP4cHZ/j
KkD9BeAEKa3qOmzTW8eS5OFj4zrUvVT2vaHZeJ/vyT/r5nafl5CnDLQnx1gaiLFcjy1OnJ3iKSq4
Wp47OExR75wTOzwatulA8oODk7gu/RjCf0y62m0/uw8tYH7w2switbZn6m39ntQpm9KDDi3wSK1B
eE6/hp/MJZSLUYY97ioVtqDHrtjaIA9b3sXFEavHEzdR4ROAhL/VINQOyg5DEbq95VuwE07cIajf
bRJmV+rh1kaYzmPB7cqJRC6Pva5tXPuCAa0uKQ7Swd7WwXQ1JgMBBq6LbvaLo1XpglQWjESYNYCq
0jMP4cF2oPR57Qarp1bcLQvOpck1CR2oLHHptJQ9O9P3Ji/frVbbheV8Kwce1MV1Gwj2lU49djvr
V+ePT76mmOc2BrV4LOxjog/4Ft2vEhvErs3FpSoQ0E6CQX4F7P1YBr/sMmL2oJs4fWHpKEzH1GnT
DRwn4rv1dT70GEvUxMcJbTx/0isuzKZPAv4uSvT0h3ywnxIu6c4RKQ8dVPMsuyYxKiGPqqlUFsPF
s7w4T6K5PnKiPfl2/b6s3KaJu85rp/fZNy6JPt8T75askMIzGPNTpVIoNrWfvC9jK5yi3KtR90sE
892IbnsoxVNbjy92VmxF6j4NAfjx0tl7qn/tGFWgGsOzpbgOQaiV21y5vNS62a0xy/LNL/2kpsNr
GDSgV1GZMvKJSwTnNUxc7rvl5kuqBnw122O2mUBz/vI3pda0s2t59goT6VL6bIf8U8qEzKgODZ2K
iFTlXd1yPC+PXK42MstSQy2Kuv6XcAnMKBHv7rPpJbPp3Vs+XFZyjR39q+h4LjUt2vUub4mfQztQ
k2NPoHXVfWQf6kqGG/1LI7B5WWH+WUkbzbBCEuW6Q7zvZu0SaA7oK87s5T1EasGuPmHo3LDMb6rm
2Al2E1I8sWjiZlE1UkloBnst7HLor4/jCLpKLeM1Xfvu7f6tDYZ7xmEsHGCAbqBSuzweBGUz1uUF
1Zq42i7PxTJD0FiwsPLhCzKf3E+6eFA1M6LNdLNsLpYFVut8Bl77uHiJiE0klAJRozMncjOCL2OQ
OL9Eo4akIYh2BfUws0e+V1tRfrOMHMVJ6ShSHidSRtApQV38M8RsqQqWoeo4X0L1gaw6emdVS3cW
PAV60KPWFFfYgjwjHLxGxuFLZBQWKg3FA2pvCqHxYKkbz0PyiZU7u6p6zCrHTQ66RvkFYUOo2Zeq
tAxKz+VVTiL7daDu9EYGPovFy3gWs0t6Tqqzl5QatxhpG1Q7RtCdJzv8Ubu+OEKfMte3VZ/sl69F
biHB7RWb1KSpn2j8fwoNS/SoiZPHO79ejMW5Osc59Rnb7TMZ75cZ0IjqZJk3j6GB4NSgmecdRH9G
2gDVHhvcapfgPayHdt6pFSZSM3ZeHm9L3lyxN79Jmtu59p+xPnAgMMtAUW/epFn0tjxDtWEMO8I6
MayArQ9L8sRaHCaKUaMsce5Y8vH3wutipPWUAV+5eYX2lTGkwMXk7/GWUGaoJ9Prsw8GR0Ta9H/o
Bh0LbWMatymF0piY6sV4WVYccw6UoHIfp+i5+3ZIs1qNNndPIG7x5XwUtNQEtPJYSJa8dQHBWxQf
cT5cY3/CbhmSnUVzY4tdDUlsvfgnNY9L1STKZJXL4jIpmEAu0mJXjXvosnlp0zeoD+sEc3PdqumU
KlvYkcWbSba7xVWo6rlYoRBAYV9b5UBcZCOOReSpInZXZBFtkU/h1tQOliBdElfQtogDxsYJn1r1
YLH2OTmjfW+G7Mt0bRp2xFVshso+EHz5swgGkNizMy2I2rSA1n40jUaUJo1aPHcUKKH7gRfmoF4y
Tro33QdWx5g0Vt5aW+bXSFAdq+W3OvWSqtui9i9ojkJrNYzZl5pBDh015OLg5v54CVU+RVXyufZS
rME6Xh9Vp5OEvvhE58A5wr0lJkr9E6Ie+q9fzKu6JGvMiR6XDUahPpujFzwtXIsUmzV3JOrfNjyU
MAFSIqfWqWN++BPtUsZzFZfM071wfhg1Fmc1SSH8d9gCtCGViV81lJqLGBhPi43bXIX1EFlTP0yZ
W9Px0vx1vC0+aZwjsQG9hpGYj8VSrOCEuhaFh482+lGvqPrbIquhI1OODmnqf2bSijDI9qxaOYBT
CybIs1Nku2XMr9OYGpuiyb+6DCIoldOcUqJR2+6yJMZVXPDZYa3yohuMYQI8oqCAh5U5v9YdBlzB
oMNVhYRj2gb8jvm8nBlS+dKTBEFTin9yhY/lTE79jrE4AWwejR7L9D+2eCqbsYM5Kz1muQaEpcZl
TFqOUNypNlIsFXS7QPAV+YIxEesd5XDIm/ZbZ+GhgTFZq6DGJv9BOspwNxDHziBLVnVgtjLcOiQc
oCWDUwjaCzVG/9tNkr36uC9nIhnA/HVdslv2Ia6O6z8TrJQowZYyU488pPzOb6/EAqGQjzZgS88r
ghM7TdL8NHejZuALssCLnR191O2CKjCUKT6amPKWUBjHnBpyeX4iS2DgYMxLkkduKRAjdEf/yRbs
Q4mgvR2HNFjLuEHFJ56nWlbIuJ+XYcIyx9DkFKIEMh8XOEaTTahtUwjryg/Upxyjnh/RQ1viFKls
KqLhp5nLhhDpcCefZpurO01xZuVeh13jZyKnl+AIrKe14zxGbMBXhTYfxpbPQFFwset+b+yIqukU
5iUX5Y3WEWrFmvLTG74Xl3pQp8hLfF5zuIxbBZmEzn6JcOp6Xs9VMOPr8gezXithQEtHxBi+WhPc
yFgpYAwZcQ5ZQc11HbcsFUjV7dijFRu1fdcF08eecnccqpeWI1lNVnICu/g0Hmo6I+Ej+kM8/LM0
0O0sHy2re+mH0V6bvD8puTj7hYQWsC7R2NoOnbUZh5F4nhrx7UCDIdz0O62Ia850SkAyJ2yhpL5q
UI+67B2u/CdUTHwQOviFYdY565BsmQJxhoZJJ663doWQa8jccxzoE5I6+z5Xig9g47d1A/V1MmMV
vxnzZqODy5V4qgop3h2eSoaz256rJZxcIKsz0zcA2MZG94PNIrloIcWuXIegI4qUde1zHgfzt6Cw
RZuD66UQhC//2brO+Vte48ZwGihAjeDrjYmz4QlF2JW620U8FLlo6cjl5ZQJOJTsLHsbHWtRMUij
/0xaue5IkV6L5oOwoIy3kuJY3eRqJ7aQd2KXBUjt8EU1W/vRbH27DFB4q2GdWq8LXCUGI6yV/aO6
NwmMBBJtdWcIVdjIVQufsB0SBo+5DLPfZfe6HKHLeVYkH7FLU2BVaCntV2KW9kHMfMDtCasam+ZG
sHvd0eZ/aECRjby6j+rv3us+q5q9upfwnmUmJVuMqm49CgyYVnqRthIncdAsqBCK8WoFzY/564fq
7orQP3jxsOoR6liFy5An3NfzxewjhQcgTkagX97ZlX/WtGCfG+mvBcqRa5xwuRpN4yGAeM3IMgy8
J7+lAgssKjCP41xNvwRQgEXTMczRafDiNxSHDPfG1TLmrFj1rPET7v1exIcFDLUovQYyn0LugUU4
oJZ/qYpF8cL0G8kTlVHQBSu7Tr8XsJDjcqP4JbElkfVKRPF3IrNnBTBS1yaBcZg0yubLK+UNIsqv
ZV2H2m8/yep19qiDoO5UsF0Ut4HxmdIM9S1qS8lmN1IPH/DqJyyax2UBbAg2dgxoVrbvX2EB3gXI
/Uhj5VtwQjTvbfCoCuZxpLwvATKxkmSY1wtFsKI6zJXEr7NzkjR8Ex6w9r0Mh01X2YnHnvEUEFYX
vFnp8L4bEiU8MTdorBVcpw/RybCfw1TU7SDu08mrDymL0X7t9C44X4NotcR96CLUs+rV58ONrocF
ZN5WF8aEF6VVwr1wWGq/pXcrNej7wXb22GlmLlkm+D7xfzUIHxFmWwCakOjG+9EmOC1xXw2TIxm1
6a9ISWojo9n60mRFSh1iNd6DR097ivvqtTW8esN6Z+277S1aM4TwCiWmurRRIZHw+9krO35XM98e
fu2WIda8U+P1Uj5JMuf/CFlbRRpb1qhdZ345dlFsOucrc0YchQonoTobNR2NuQELCY/BGgW2RFq2
jP8slH1WSUEIejomvXc3dfpNVM5IBSz6M9upT9A6OUYL8akeiCRHmmbiq1FV9CKASyWVFnHf7/Vd
0tBQ5OofGqkKoO3utIPb5MU2GD0oIYa8X/hd6cx1HXs7dPMeHaAJu49169ZFGi6BSvMsB9qumDBO
m6ys1lWHcdN0n9R0fC7FFxmxn4popXpGFh/PeFoOdVZfFVOkjJ3LzNCDITI142izPfUfwZa+4SLE
h8lJznHHuXLNZ/1pYR9m6tv3tcuoa+ChUzzEUtHoIInk+wCUeSnPDDE/lymLMXJyRHKmEW2eyRya
MZ7GyABja6NewmlOCfNM+gdPiXnKMrBYoCCCodUCE/+S6ctWfZFQqsZzeXJnRddTPdgye2JGAVsc
rped/7bU/FS9yl413+SVdxIV67rZ/Z0PNTYZJLp6/jMp5pGwvwDG36u3h0CVdBex3mT4wDLA5XPI
u6ExZGJnUwvqQ95Tu37AwseFzhpP/WeTEo30SxpbVVmpl3mpiNU4femvR8FDv9CK1O+eoMOhFqdk
XjrAFrwCzuP0PKmDQt3geI7SFvIeYa6IJCoiSybi6nHwchRqWyenH6Zr+MCX/O5IDl6tgapPiKfa
v8+q1PbU+B7W5R1xhhz0vGezgkE3tfew3CQ9Kh9wRzqlPPv9pKIS4SP67gIszGcI20EIs40jqrtJ
i+5dnTXL3e8QzGchPNqiE7WnnUKxdchxCOyMfwI4GCtHj89GBdswLqq3tnycLOdpIUipote15o+s
8M848BR+EBb9HIav7a0uo/dKs76qexI07NLZNAS/LFXFctlopCYG07RDEukFqlRV0wvzVgJLWNl9
f0yK4YhN6g6J/oscSE3GXf9UDA9RziYZS8RTbZoWi8SEoyv9WOpbrbC1tYo9kM5z2dTDn2mcYTAM
cBycjWZo/VFB/o/f4/8Mv8u/8Kjyn//Bz3+X1dTgnW7/9tN/Iv3g//5D/Zn/+3v+9U/88yb+3ZSy
/Gn/7e/af5e3n/m3/Ptv+pevzN/+13e3+Ww//+Un24VFfN99N9PDt+yydvku+Heo3/lf/Y//7fu/
RDQ2HCX4/DdE41hCGm7ifyEa//lDfxGNPf8f6B58skFcx1W43L9wxr7zD0SVJtNswS8WKEWi//Xf
bf0frmEoDC1aU1O31F/+f0jG7j903Vb6LsPQPcv37P8fkrFpmvq/6sJ0XwjTsHUHtpCFAPHvurAG
lTvy0TA6cUwDPwzvcVW0+wX8nbGTPE0phlbSrvfLz5b/cSODK1NP4PWk1bE3CIgmo3r5HyIFORaX
H+qNVzHtn2/TON9Ao5lXcZu5h8QrP1qdhakfFs2Fmn8TWfk3fLN1GBfNjV4jAYT9vZtIPWOjiPkp
zpNLMIZY5c1N73bGXZDXsGrcsL7o2N6KZqjQ/GE7mgzQK6wzH3uaqX01z+euU9uY1PWPgUaacA2t
ZcPIsZYRzlnX4CH16S9BxKRk8GzdQZzqxp9f9RH+HzBOVL6XMuUPF8EvWbkuw93gMvtM2+Nu50pm
cHC5UJzEkPZMbyo26IbdldXBKTFZQK6CoOq3owZjiXGhdYiOfYOeTEk51h7Pq6lRHFnUn/AE2x10
Kohb4bg3zOBuDKNPSHUA4hqYEWOlf1vmky+NaZdAV0OwNNFKcZetTIdgqNnrcM1CMduCGDrMVf9c
6Xm0BkjYbD1z2nXlubKqdJ+EiK0T8ZBymBwZV21iHAvb1hLXLAqvXjUdWwNJoFp7h2mNi4bhrmF2
PePkLW13dBdmpFFvdVGam5wUprqIq407DcHNELgSchpQsaQWV6EJAzdfi6culQhsObljgwugT/mO
xczrwdTgaSYFm+yeoT/FYXLKy4fE6OZPBKNjPXyPfhwc2R2VLEuY+ExNhq+bnNuszB6dwd8wINfX
ZSFt5stdhJYuwiHhl+OW2A9MnE0SwJhriLwnQPQYEXE4j/eTV0RImLNlU/Hk501zCgg0tHvvJm8q
7chLcxY1qqfQsb6hAGBwDVoSMg3eXs3BAN/zbTpckpOxH3X+dU2W9QcBpWvndwLxXNonh8AGA8I2
HbFAWEzHgayCbdoY9/NsUKomoBM8DdHEVMi1WVvYBTO9XeVtq93pAMRccqWOjt6/M8CZNpbuEhng
4c9TIQID8S0DoQJ48PEdqKCBXkUOFGQPxNn9pKIIGK8SSrDEE5BT0KvAgoHkAtbFeBEhKG565Tc3
jXVrWc2DGyaE69FvRy3PmYe58ZiDRniomJF3nv2VAeP5iORR1s6ZQvxkT9yJBskKtopYEOgOSfU2
VPQC+WX2IVJxDJJYhop4hpKcBl8FNtQaYD+TFtNkPpugz9uxqLT2OSwGYq02tQp+IAcrwghHGIQ2
ke0Rdec+DqZVnFW3JcP3VgVItCpKYgBR2jDVD68WOROm4+5cG0dKriIoyCnkCVexFK3KpxBAGmoS
KyIVXVG4wIeHJtwRqAsWjehz0/KPrJ/TGxO2hzlCOrDXcWwNt/n03Ept3jtVQ+vnHUwUy48ovX3Y
AMmtrnvvAraHHLoaLKeAk2FfWRB0q1xFcVRkcuhkc8QqpAMyjFxfYqbZ61hRYjxH949h/BwPsgPE
10TQeuV9ABqA/Mp1GJIoZ83IZ/SiB2zdacQL5Ti/c+c69fN810v5huj1NbEZZEjsvdtZ1iXaBW9X
8jUqp/zVkHdp6G5GNK63NcN52oYF02bN1z9DgxTkGhQ0kzqbdOqtbPOfCABX51dfAdmGtyZArdXQ
R+bKSYkCbUbhrqtpjjamTucQTCwm6wYPLOFSfYcpzLY18sUrTF6ZGG7IVTqwsRCkNBh4/t07C4gr
wmy0uymGFTvXyl3p+9+EaL51NVpVs4iJDTGrO2MiDjwa53oTmXq1t4amXNl2sik42hg7u8co6SAP
TdMn9gFrLar5EPQCbbniIupxdGOF1nnolxz48VLGrDjqYmh3XpqfzAZ3chabVwaQjRUcEqGX+6pl
tspwbGdW4XQL4KSdX8RIUHGA0JexlPc1UHqXJlcE24lLNChlSVgjnM6+6j7+nRRecg76qGNVX/Sk
e76KNvW2zUQotOON/ADuhe3Mn01Mr2E05Kqx6vXB9elsNE2y7BpSqg+pPvxMY1lujdS+GSTz6rjV
CSIb63VfzNq2GJv6yNVyr9uPxIk6X0JBHbI3JNrp4xD7zootNWf0EIbwf4fv1s978Ib9A6g2Usz9
kX7Y8s9yNjXgRfpH3FwGL8XvFZx01jcj/IxmzOdNFxgnww0RSmaVmg/5dEaMv/yKV6nt+9+58xqS
Ef+oR7QJUnKq5LeTb1p7fUaoN/r6iyXvO6vJYNIEhMD6KIzHcJpX/i/Dm5G64jVFV9/vp9h61Muc
GPAo4mCu00NbjWKnVvTgLiSPX22wSak/tGmawbybdMQ+xB6dEFjkVVhdI3d8dqP5DWoW+Mg43iDr
RqSdwDTwTGtb6u07UzCPHNHQXbWGGNZtluxo9XfCYluNIZQlrkGalhGhPZxiCQvfYM4izOTsuNqX
ww5nmzq6xOtuzRv6RaYFfl3fxhP8OrAo8c3gZ1sHAyKoO+taGkN+DAveVlGbaPkwAk4JGy+3ootN
ZX9C550g42HrnlaOu2eOC9YFFEYoVSqtkdw5dUT2Z8OuSC+jk25mR62z2HCFfnUh+KeGVSMPdQNN
K+0IVhWl/tLp/ZsV61whstjqVqavkCXQ4KXW72jqsaA5t5pkBcCUYo9FFg+cy3leFeIoOu3B9frr
wMeIaPCz3pC6ZsdS+w2SyLIH7cnXk7vQ6sObWdLRtJsMKf2JhJ1pG8WIQ+Q0vxEr3hxtdM2IvhPQ
LoV8U0s9+vQmYF3JZSYceEONDrKgRWTD9o8ENN0D3MpMRsIUCIQsTugTnJVeGqeizQaEUYVkz1sd
m1F+BDNjr2YS8alxjO+4pc4IZqwYWo2Mmmy22iph4ktPP2I3m2kkWYOBECvXwjaMq6GWt4jJycLO
q90sUjjjpk7K9lDMWxTD2ELEnF5SoHesMIN2Hb1phvXGdzmtpT9zVhta+CKdZtoKf2+Hwtp3PUVk
Uxaw8/WIpZyTnHi8oKbrjCaccj7qmRJjcFtvWLxxgnnWxc4DsJVpzC1YhRqj0pSKdDDTe0QLJweq
Cpkn/i7NDVpVIJCN7xIU0G47aTgH2JZENTnGbeLH5lkfA8T2jv3VeH55cCVmSoeKBf0Un0+GQXDm
0BQyaLZLRMSo5lEsdAZB0Ah5Rqvd1GbYbj3fKyjNDlavR2cfLS/jNXLQGs38VotjdAHuh93aSKEa
ls5FOhzrcCSUl1RZrC/TrkrLHXdOxO41dFS/Lbcxryc4F3pndXRmAnG9Lu+syv4YTT4rsd2cZz9P
YHk6H4WXtWRPyP6JxEd9Y3Zcj8tP677Ao57wNLa1zg3CpBCtrXmcHOfY8nBsuqRDDYVJWsdmvstF
PF8GhQeRme+tK+bp5Jc1MCCH8qFGxoyrKsP20dcveShPo1s5W6dugVbaMjnrOj7lloLdcSJSBhm6
1feaPlSbrBDRzklnC1TQTGNQJ2e3EFeDHmMdsNDfWrzlmK4JuKvigA9h+QJCGs9jEN9Z+fxaaSCN
S4Q+ZwOrJdGVniwP3mAOWwJpNJzO6V4GHdVwGSSX2Ux/jckcIJNFcwzgJd9kvnm2jda9UIjc+VEv
t4afuxuXra3VsX6Luxp2ijnfyfoSjph0kdrubeX4dMm3o+eQrzNpt6s0z84EVlIU6OUjaqtga0RW
i6quOLdG6V4GVLNbmTZ7W/DFIe2Y/5u9M1mOG9my7a88q/HDNbg72kFNGH1LMihRIicwipLQ9472
62shMu/Nl/eV1RfUBBlBMsVgBOA4fs7ea3vyNkogybGPxc59m0rc+2YaKfDtNPtL4rmTgWV0xJmJ
+gL9JCaIWcURr/TSoKG7mlCHMw8Joh3OnGZtu5nD96iapmODLo1A0GVe973xrGTXSm6rUvc7lsZP
upDWcybyU5P7Ccj68oBrBglpRaCiZVf7EO6iG8CB6D/Jj/Uughv7igiTh2Syghcj6X9mflsTTIG5
ODZufdjo1whK4i6OfpLHbm67uhnP85ygRId5Nx3JWwDH2RFkmffkdj2adJsvbj0gUjcQjMSgVPGl
MXqbv/d8ah9TohiOpsXvcGMm/YXPfBmhi27n1/NjpV2u6YhmpgRisc3wfq5nHz/5hlPJPrjmUCJ+
kSEysHhPJync8IHj/Aq9T+lgcBwMCcXHYWWs+/ZrWKHwtpEOCS7SCBTjWk6cRyCeXISmBRSfB1Id
uQ+4Hh5BAXnPa2+GiezFH33rI09sDEkl8kqj+CmTeOX02Jobpu5UuLDQ5pwrmT0w7pT0Ok6gEsP4
sdEy+6IdmD5MJwGXCaM5qrFHLyKDA0h9ewPJm1qZ9wW0ZOauZxPIwpwJwghdfPtT+4iT5KVbIozZ
7oc70+zPQTqqfZtzW51KOCtIsFXF1NaUWK2ghG1jqalnW/LEy2IprNoCSELB5SjmTWjSCYva6Vn2
qAQLM3vN3YYgdzb3oyWdLa11vSnc/jD2FVkllk0yXB4OG8cB0AZubhMFw3AwMjk8+OIT33nGdZr/
Bg+2jcjcvoi+f5RstqkyUwLUEtke+qD/4qfCIVdcw0VOucePyl2H1AXnQg4UYzk5ZqSuqQPhsqBn
2l+VYxDNFumNnbkvccebnSgjIwhFmDDk6QD4RVVf6iRajUPz2rhhvGGiSYCK5aitMHtx8TByadNE
XQO3TmOSGDMXDSZNSKCa3xoHPfdsMDg1TPmC5ZfasXePE4h3zIMutY5BieUaLcD3GjGC6H/Ryv/a
jqF1oNWqiHKB/BtTzLGFMTdMQ4xoneE0WAMFtnedTG/k/wLfmertELf5hh6EXjnBhL59BJZgpu3R
pfWPYRZCfFzSrjRSoqqrhcRhF18Jhfw1S/65XCHC7xQX/5j9oPL9kNImEzXQ5xDfA0AZrjYz9yGd
NZV1Ra4lWI72yGUZRFK81W7H5eDyJxQhZrSqNr8xXOijKqS4n5gx1c2jseD4UhJNA69bTaJ7Khwp
j7VpSPSgpYtTYXk+oyM83h/dDxWU1Q5orOe0gFGN57opEwJTInG8H2q7FsdyOdyfsnjjIkGyu8J2
J4/VcoiyAeWLbqKrQzd5J60Iu03mPzlBGhzuv61dXsL9UKm6PZKx/deLMDV+UjsjnH1Eo8f3ONwf
/XdP2wEXQmG0B3d5gWZum8fW/ShNzIj3J/cvj3JECdQ3v8xGADlymedC1qdwWl7s/ZGCZJxR5m/x
xav8j+8aMaAGIq4PqCzkMQ87+cebpJLCWgkp0pXVQTx1dId61CeG7NhFT1qTpuRqaRGChKuma4rN
3QhSLo6S+yPSU/981PAx3X9CUwAg326CeO0MFmrWRuvj3Vai2pB8IJNJttH1oUCuBR2S9ONqP44t
G1A+JivwzX0DNq0s6v4IWfTPw6hTH7XFv77Yc0fhLGFox173yWjIcg+YslNG8shfDn99raBa3xdW
snJgp5NtKP48ZAax86kXfxmdpd3milu4YKLvgGgU+WClO+w5coQN/ddBZNjtKbKrY+0zp/XMcJE+
O/EBXz7EKCOt9hO35yOg//roUqNzQiOXtxqj5hMqCoJ7i+6Pp0aKIc/v6OdbS4cwyR0iULkSD8J5
68JwADIdFrs6AnahyuHYL4f7170yhROFeYiJnzfbq1IXSwW8YKvvDG1YEx3nc6pxpOVvIrkMVtMd
UzwB7b5aknENF4PpMAwMrMJKH/86ZIslKHWmcVuOxfP96/z+5Oj7uBfmAcMlTn7CFbv2WBVmRBdv
AIYziWoXlkyobPisSRV1zCQc0g3+dbjH8baWZqhz/+ITceXtUdQhsMflH6yXV9Eho6CGXp43xtSt
iswlMqMpv5Q2511iYTE0xngdohfTLsQ5ZbJNKgqT6X04lttIv/oDmVqxDwsvEtY7g39sDelAX4Th
mKzpzrqJOgypcQn69uA1RN0ZwTQSGaBB9hrpjHq2ble9Hbx5bvkMxXbXm729xdf2Uiv/24QtehPk
WyNOol1Zo0qd+pGtdK0vkbYQBjvOz8R4sXxZb8YF3u7Y3uuEAEMlRLR3VOuw+QZ/m08/c/KMdx7X
cd4vgaEyu2aGhQQIh+N+KHo812wa9okVyDVWREPmyaZUJNt6IzESmi5qlm91B9a9zeE4WU32UlZA
ncNc/6ak6w6dTVVqpK9xatWorFgvzV2fTZj1bE5BZ2mXMxkgOiDot77ndo9JyT9LUFJJl7K8qBEp
XF4jmCDP3SGRu0coj7awUz814S6ZBmiTOT6JndJ4s0zOi3JyXC6tAkj0GKxRdCh8Hs6Hkb22uYtJ
unGMBz9jwyW96oFBvoEYzz20fmIfYfkLYDaNQyRBc0iT/tUv+kvflNOxLtmeId1WD1lbdyiOgcQa
6muN8gjhFZKAwfiGcI6JaTnvkE2wyywIMYSowAwNtYtdbMo3BrYa4xkAmGNeNN9iOyMA1IHYTyF4
cIV4I/oDYpkj3U1ZjOC7h9dEY7yikwUca9il/tytfBxObDuz5zGEGtsWAJZc7m9wbseNK7rvve1R
7tU0oLTzwcAm++H03VvhMtQTbvRDz278UJEMDR6KD8MIOwzZQ/GDN/ybzJINoGl4cqimXVXuwl7+
7PP+JR4Q/vZ4u8LgaQbWvx47+p6+wDTp0wChLYFTBGsb0Q5U+pbHCk6wUpeU/ob2+2Mx7ANzBIHX
B+ZO4cknh5bpcBM2JBiP4S+VOuR+UZAzW1i6a/3zXCPgIuICN3THzs6scDHgIJushIS+1v/KDmF8
QIZaDpoaIW7f6RW8D+OCIrVHPMF0GBmFcCuJYhzMDNrocrSonjymIShU+6aQGCsaGlX0V+F9Radc
PDU3rHbEJ3jDhRL8bVaeRl0/4a7oehqh9Rrp7HAh5TXZ2BImXHPh0uLssi00rnmHO8h+s8j62hfd
rcwRYaGRQHKYW/hm9XtgdAzabTNjb89p1jLlZT2j8CkNMn2Kt5APhn24vS7DyNomGtU/eLJt6yWH
piBsuphmEhDrZQhFusE88UoD2wO04eJeE3Z04eJ6WEYZmdvB7PMmLOq5e1Aqq7bZAox0AU7cLKi/
UC+UG4JW5e2mF6OOZu19hF5pngPQcGzP7cdKIru3Exjv0PAOk2OEMI3eJwRgx6CyAbzAlQzjaBVH
mXgWgfndgXhEY5tomhCW41AdKk+EJ9bWTVGS5TDxxzbaISSGrV3kVIK89MX2By/W1khrJtl8iRis
sDX5aRj8Fw49oVSIGR64e61bUzlbLzM+bZyYGGnM382Aw2AexWsZD/M2kli7qI2+MGAnYCPt6RQE
abdxLd/Z5sForqae/rPPMkw9HRB+PjCQj/LqcTQesmI6Alf8OqRaPpn7FtAU0tpVUNX2ocQjgbTQ
+Sja8msxQjx2NX6lGv1w6NX7Gi3Lqkjtfh1PKDpmFnaZhfAIQ8IgQ26n8cAK3kX9FhvFWSr7yoIF
TipmcyNVx++mNcnm8hplrzYJZysEJq9yToKjAV+y9uHqtiKeX4ceSKYOMCtMs31opHMtJ0WLVm4r
1Ux7uL9nK/Zf0ypusMNZcici8uAMDKCoHS59iry6ofy0EDCjpvkRGu28SwJsOFnP+N7GYhcpgzbW
uHN97v9l1GygFfbY4cJLHDftxvS/dZjPEKJmgmtmeI0C5HmTezQHxWakgrHpTu7LYKF7nsydBXv1
IWEew4YP5WQUlh9l1qO2hd8oohTYe/8RlwOas0bc2nEGLoCrOK+DZpWX4XDuze6xzbNfNAMtJFHR
kgDRW0sYREAft8UjfEiWr92/cT/ES5BFvmRdJGH2Sl8z2RJHPhzvh7qmOO1YdD2I1w82aAicEdZ1
QFdk+s0tz9thF5LfWMPC65tu55TUDPdDQJzIH4+mQKMZi0QcbNtArKtx48E8iCvJaKUz+tME/3jn
MZjwxHzoYjPcxPQkGdNZwZrxJ/BtRn6hhWUeDSHA4yC95HDADr5fPUYjt3Efn5lAttGMhEJbB6Dj
MAWteFzwSegGadwSiUb9yk0S+/SEN9pBmg2bsTzcv17PGUwZKCqV5z3XtO+xxzGejMmEDLSzNVXu
H8kmprBG+K3t+FjJjk5hDljBZ5R1cD0KIaeF9p9pewAMRXqFNE0AJ2aWnxSundMMqvRkhQMdEbZX
4RRXpJ440AhrnPRoxJjNOLLFth9SdjrL4f7ofhiSjC3V/SGwkPJYbvvITE8kO2anMVVw/xPxq+qA
3IFxaJEXUcBNIu4Qa7U/Q4Jqj9rAymeXbXO8P2WrVz04YK8wOdH/WD4yN4j//LTcfh52VtKc69Gt
1570jdXcJOjlXZdotiDGt8XmbxUvv8oaC3rnYfEw83Yk4fBMHo+xU5aT75PA3uQTZeBfB4XL5djK
RdF2f3j/zgTZOpDsF9I0yk+RDonNLeJrEVVv6XJOkhRUz6s0bi5GMUBI/etr2mkh64M0mCZ2fs6s
wy3hSwxUObvF8mP3R8yj9aErXocEzjsrpzrmfciVkD4Yi77BWoJl7gexbBHm2YJrGQV67auc3swS
UeNX7Cfuj+4HOxnlgxjKat3CuznJ3tglBX1qFE8kP9PPOxrtrghaZIB+Qy8PQR6UeFDvtPWYzFka
JxBAB86xpdS/H9wYB7oM3SswK/gPsfernOiScls/uIzmOxVRhlPCFTHnDtl+3dENW5dty0jbYEl0
Z2CHjH1sdXnsKtddCWcCXFgU7Hn+dfBBxO1FyBa2iDKS+vifN3Ns/LZ6ThyUV/UfB/9fjwCTYFR0
OUdtHXnbMe6uqQo0aSwISJyuJm7CqfbrKZpJyB6Qvewxs5I6yeWFPp+rzVbsZ0L6uPcPIrTT8pjd
w2la1Mlrj/E1nQ89MMSnJK9KcBR3rE+txEkzAqJBmY/GbrYRhYdQuTOu9z0GXiZvYVX2uw6CU9fG
rF1VcAt8H+Pi8tEPeR5ybd3zb9qW0JdADc/weRjnuB21Om5nZVuaF9tbew8L7nDfCBFQB8mm/N7e
g2yWU8OMbepW351XiUeizXKDPxItVB7vT62i0Tvl64NeNnk9P7EOFEq6YbZYKNWyF/SjOubO0bED
aWcmQxGDJ6+nKay6H1DLbglesK1cdqGu7RFdlIZIE+/PSXqg5wmJvVY9QAr4kfGhoq1wl+CM98ik
+8NyOT+bVjV7pgfr+0uP6u+TkzXkNy0rRUZzeKWkxtnBR9inMmGMcj+fszXDWX8b8ktKc1KHyNnf
/8mpizmV7g/vBzOFJ7H8bkZVC8WQg2xHXuhfz/tekTVjzc9GR+Yb+jQCu7xd20+cZph54TjPrphJ
qCVVeVwWl+VrgErqB5cpxPr+F1tuR4zU/X1IjPb7bIkl8xCV9PL2ROcCMc7RhQ961C2AtSFVf1yb
95fYTzW5h3gl1mhBqC1z70cwlV+zpT2CgDjcOUsrZXkWTPFPIMD9xl1ipgLGhysrwk6N15dLZXlZ
9+vl/vR+mJdvDF3UrXufnvv9lY+TUW+Vkme/ta+hlaEu4dNN3CU3wp6gM6htGrMJ7IfuQPhmenTw
zVAIMw+vpu/cwQzkknm2q8C2GdkWNuiLAlax99PuKgrB9iGEAMmeZj3SayHLsSFv2HyigqAZycol
M4jHTU/uQFwTw6Ac2te1iLgGjaMseVclJpeKvuZD6ec3r5LfE+28OZl3rSvhg6wBJg/a2uLdts9Z
Ms+7KsHPBXHlaFflqXWrN7sDVFPb5s1YbIC5iypnitAYtDl2TewBGFDyTVaRDxAFTFzpLPbKI7Yo
tr5200nVwaXM2E5K9Lax7K7JkEGvylhnrUs35GQjpeUn7fj21tOr7BHDN2M03bLA3GvqMS+ssXNO
xcEFQLDGwx2sm8whD7h78hLgJ+4zIvRxU1kp5D8nxjJLZRwDE9p4k7VRko0xRSqFih4g+pafXJFg
RHBUAzRGxSpNQFptAkTTa5E/MC0oTtB3wB6pgpTLuvtRmk8kVFif5BcCZJiWEU9JjdrjOPIG8zW0
jEefxsUmEWl6cAb9W/jU9XXUP491q2CcGf72fjHSdO72sBUYvjUmOHxvd19F/EYm8+r+MB1Deagn
4C0Z69qkxaPIZmPrE0JMPKlrHu4Cxj/VlP+r9aTnUqzp5Dfxp/67bFMsuMb/Sev5GcXhR/Hf/E//
1HrKf1hC+q5g42N7i37zL7mn+Q/L9IA3g5V2TNtyIEf+U/Tp/UN4PpBhBz6fqWzBq/hT9GmJfzCO
M5XrWQIC5yIV/afY9W8f5F8i3v9TdPkTmXe6/c//QFvyd82n9JRQylIYezy8I2zr+P7nxy0uwuXH
/2+Nl1jXWStORiBedFOXl2Du7WOpbNo0/o+RAucIoS1au5k2NyV12GNTTwyOZ3G9P+tE6bER8J8n
uMjP1Pvf63IeTvdnNgiBB0NE+RYU66cF5heU3XNpGNaZ2RaOQlGxwyuC+CgHZ9NN1HJMp2xivkpc
LHlHg9HOxV7VRX0bx/6tong4uU5/a0EKPcqmUF+DhFEtQ772iIB2PJRD/sh7/dRqAh8L14m3jhMw
mfZN+idNlwekhox7O5LtoyW1Q9DZLpdh+CxsWg7TVDDosFskGLSfPxxd7/OxH7Yq6hnpjKJ4wT0W
wQrxgIwsRAEdBextXWU9zyYrtUsyUh9I44Ux3IeyW/N57Bl9x7bBi64/HXZaL25uDbsZaOs6IRhu
CWp8Jx+0WvnIAmhS2rT0chLkLQnFS0bLhpXgzykx+5c8ZBRae/6Z/JboAb1aTngPXRs+PmgpSrlX
byJjSwQtJkaRRGfP6h8XJ1ZDmMJBaKO/QhLeVtC8fzFCgaaA0ujFmyFPSQiQPRafhzZNzMdSBs76
bluPe6SwLEf92dHOi4ObnB1SjjLfEcVjUUJcBfx2HvWEGij2zkOLWHbxUHaoErYlP36FH9UbYfMU
49eehRGv/ARaiYSHuuKvO6AFcZ4cQhpOkR0+s0yySXMhJNPQv9mk2UyO1Fd2c+PGUKTnGoNtP/sZ
+Rl2ktB5Nd6zCVWN1n59IkSc7XX9SiO0PAlUcjBQq9tQ+wNsDBzYU596bHzwt8jRlYfeC1sKOURe
OAtWwGjFU8s+ezX0CQgw0gEfJvXYiWo4/j8LxJ9X4N+uOPXvF5zFdcYGCOwmnl357xec16JDDpq5
OQ2OCwYxKBmgBf2ZkTf61i6+tGYXHWwVv2jCzQ4Qpt4sEqLWEeQNIDh4jv7n1yORAPx/r8gyhXAt
2yZzymcl+PsSYMSZqmijhieUs8MhS3M6nHZlrLJquHV0Fw9mTxR0W5Pc7HXOey5M45mm1KkB51z7
qvkG58FZBSi2dJZ7T4wgZuCsQfg+WMPZgYCEvWN4c/ncaBEm4Rf/s/JRtFowDk79kksLaw1XE9j0
HYRpZMMtTSjdG6te838gQ7g4GVEcJbI4vUhhQ4cc1HDJ2wA+M4ASsTvslzjdtN3Nj+5EdFqX75kS
udSzoIQLhIWZ5QCeUwiWhcZL2ITj1TIPmoz6H0aP8NwMDHfnEGnYINP6EnZElosICXBAhoJn9oxT
UqEOlnAuqSHCiyOQasvFlthVZEvkTfEiJwNzZzjdvIYgBqwblM3WGbDJ0ZGG9TQ3KBgCERENM3hk
odDgTCr5hQ5HiR7VwroCJ364jZVM9pEmJS5MaEpY0XgQhgs6aPidk9q8I37iq2gcLu4YOAvRBRTw
fnQlL4nLGEXjCSXWGa+yv1H5W55ruiJDYW+szNdrnYsPH1kGs7TZ2aVd982Flb/GCJMekoGWTe6j
OdN9+OCii0QJHAG2b1H2zDQhWsbTXljCR00V2kKCaFpZHHhJ5R5jOdrylMDKpCU8qR7G8ziDcQKM
ROe7qylm0IBL0f+Ek7JseUtjBaR1JURobWROgwDXMgTnpDz1AERpt7SnKPXYmdiwkmxOkE43by5z
9R2caVyZIQIpK0J1q/VMvrwBkamiq7tKlmuksY39jOFg3QbTN8CwmDSnZKt7C+mEnnxa+YyT1mMr
CT+Bvpb5lb/R6HwAaVhMw+fpC3/TI9LxF8shVjGx4v6CZpOIFGLQM9g/12yhkyyGMJfd8V5Hmsm/
b5E4eE9zkOiBJiLUuTrgVQWIGhusj41OVrL0NWmF5r7EzHG2A/eZmBLmLIPCqpDlLiZe3zuDvHps
hI9izvta25wDmT8leG2DD9vHURj6IcoYEe2IAXTQzr8YnbHoh9z6Yi2+qtxPb5CyIkeXgPBLf+cj
kmCm1BAw1sFPHK16U1aYBbUYbx4eetfgDhDgIrhMSyOV5szBsFAKj5X9okZhPeKarMSsDq2Sn0Yt
0WDMpFakcfBFWe4rljeGc6og8seKN3VSluepWVcgG7Fhjk8Z+pTVlBZXpILGOpCmvwmK+BV7mVoh
8uNyQINBmDejBZdIe2SFvWJsXG1LLYhgaOnyG31c0OCkFoCdQbcVyEBeAIOCbreux8Z+gTpLGKHR
ApnMnqlJaIEL01rjIA3hyo8+UqTya9hPP6yqa/aWCp+SxjfvKjO2y9NtjIslNjl79w3c0veVh+Ce
d3IloYpFhlzZdvPaF/7XFn0MHf85340FJKdheR/Kxj6ZNHJhFqBLZPS+s4lC7r43PlpvWzxpk8mP
IUZYZh3dZVR43hpz5yZx5L4bzPhcRrDIooycNQgXn/CfrKv6zGdZUjPk6w5viGWL30Occy62SAvb
6CfqEDKJlouxCIKnyGn2hN4xFe0XzA1DgvsaV6VAIhoYacxd1Lkae32adLzPxhqnmLBpFQ7NezkM
yR5fs1NBS2lM/V7lZb1GogUUeAlJgW+7S6fEWPkTpIFkuXKZUh8n8vg21cB2NRiKrZ3f7EC5284k
0mQe7SsiMxc0Aj+cL3ruKSqvrtscK0I49w1ToD093yvowuoZjvsqtObmXKGYeUCdV9NqCR20UPoX
8IP2mncdA5eOHgBMvKAR3pNvhv6T500EioQMFawBIUCvuvPUIW+08FHPuTo6tfPOiJbwNlh7N2cy
TlY1tacspIQt4+ig/WpauTkBL+AVACs5/pcgU86+qPKtymb3XOMMqmMJVBFlexEW8kI3HsH7HBnr
ITIi8oqTQ+7N5gmBpL2dOvf3wAj6IYJAh1g4Nk99oX7hSk/2KUbXjSWACzhgnrc2zRUoTqRH0ews
jllIvo/qwp+pnxbPdUqgBbkobyh3kmOjumeGd/pUsJhcm8yWpxiMEb0YLc7sHg6ZNaKNxM0kWu0z
BNHV1hiYVRRXeMfJoTUBiuYkDWUy2NA0IQDFstBRqezDmDuATY4iFXV2wyc39C9TbFKQoYs+Q80Y
pvRBczN6LKKR+DuQwesJVP6u7nBWzEt2c4HrZ1OK6jqYUX3xIJSiKBg+Og02pNZchAw05AZO1nSK
PQ3zWvhbrx+SB5t3bGX2YF2wOrWE5EXcICympbVy+dsMLkbLYBTkNg0StIRxcoEV82wkw/M9eOj+
jFE+jWS3wmI9w5ljmmG9ZDLCdwBroWa0syvoDLH3Hh84x8gc6FnLRTgekJQGzyjMbZPJqOcF30CF
A8dGw7nVo/lomgiW54T4l9n2PjJiyzf9tNAmJ7Ylfav5u0Pr69S8V4GvN+WywMbLUtuF8KicGUaY
z6V0EN30HUER2kiPMbtVCSjnUnJPb1GEk927j5poWkXRTWvvF2ku5SmVhvjS9rDQGNWeM0pa6pbm
p0gAK3quuFZKfOHlJPsijX+Noamfesc+qBT3WjeidQS7/ZUAZGcXW3qxOQd6N9REIvbLxx4PwCTm
YXxNh65asxSZ8bCBSOBfdW0caBs/Wir9HZuKVmk07UzOVcswm2dASVf879wMZvEZLpksqVfvVCQ3
BhcZFyGqcD1upuXNnZgAZW5h3Lh1Wc5E8mxjPpksu3trbpnBQlB+aCKCMMG6v9GbbE54357nqC5u
VQNM1Bs7a1MiRabuJHDT9sdbbKKdEgmLhcpgjDAWlAg+mq30Q/W1RfDs47eP/VI/5SMBgr1DYlBU
Ljz65dAV5s8ySfhxI2ID1oQTgwLUj31+Sjqa1BP/wkrO/aHDVLQCYxewDvOX7Md6ZM7eFkCOHBta
+30D2cTufIN/E8c2KYHdEvsUI50Gmd4hhUFLaNK9f5iIntoEUT7uIwTBD4knw30f6MesAelXMTtf
uxXWPlmBCMonR+9nhm5B4PgE+fQDP4ohwGEcfYhdILajRO8Rd9Xb/azEeDE99UN0RmL/6Fd19RTB
uFm1o11hfxp/ROyQVokmywGMmtwOPpV3ZU3VtnLrb5Ld3YKeg5rb2hXwYFRDfeFYH7wyXp7G+h9S
00NaTfNd0k8SLeIUbWc1oCtj6QftUmzCrgJlLdND6Q8O29BqHY1DwH1LlaeywCXhFhWz56hczvR5
7xv5j4Dcz2vCOYqJ9dp4h8lM641KKc3b3rkp9DQbz8hOoeF/jp00j6SA/bLi8gdbXOtEOqyLKIF9
Q+95m6QibmFsEhTw6YDNDjzC+4BIH22LtwqxyXKT41Lm686u0WCDnaDDeogmE/JIh+RVHlTfi3Pf
yR+CPqERWv5KTeAJugruPbxV4pFjX63dOCCQLrIIOjOprWwPHk4JQw4ikcw2NWwfjH0hdx5wAG3b
B2f7fYHWXIdC3BSNCAOIA+6ZItyapXfI7LJ8tct4XAUF1rq5cdXjOL5LnW3Uc6kdb4+UYd6Vo7z6
DaVGbuxRjzcYC/N6C1iVZMEhUMdPGAXmlbxXCJ5+7awLh7VddvMhBneDfjh8q3MPQKuWL9qbdl1X
L3iYwT0r3qwNG3wJqxkNQpgU6PrCROxay/rNpxIf6yoV63yhLITYOWYxbEl5Ug8Sn/PBjvJnPFqv
QVw6MJM0YHlnuQp8bGp026e1n9c/AjToZ7uDKtRa7kmkyXTV+x5m0yUbsLnAU1N7szFaItHkpSTK
+8QL+6Cr7z7bgcwx8eGSyqVtXkxq7i120wWR96Tx26KEbSJ0+1zeKo+tV6rclwyhgiubw1joKzVA
evZspGhx+zgJRSQ4UPknk0aOQFJ6ZECPr7FIcH4UFfv/jIjnpjoNNvoFXMUnu7bsi0htUtWXaq6Q
gbuKkvCSBa65tR12DkZD80BTu29yU4GUm1r/bKZQnBJPnO4HMqwb6NOPQSRM3EJy3nTEsKMjM/dO
waY2kcPPVHIlDT2/QlJbQZo3bkOBF3doWqDdS9uNeCMaX5AEqBVo3vgNA0AKnoNRTv2pKdH4BF5a
sk450Skek/h0f1QLDNU90FDf0gh7S9L2Iq+sz1Ro3l4J8RjHZnKjP1k82l3ODo2FgKDkEsQBX1u7
Y/ehgiRF0dqlqLOjBmIwm0esaVs3lNVjnQ7BOSC3UD70YqQWJQjiRKnPIBkPI5Q8wqux2QTHJsMX
MEjdepToyefsJBbEnCK/0QDFwTJ1YiO1ETKFWcV1jjewCN6CTpMsHS1XVkGOsLWoUEFGxZverVHX
NdL4MqTFNyrdbgfplSlGjg2OU3KVYZ/Y1FU8PYp8bsjVDGKyumHNo9giGWJMbwTWMnhW2HVRHOCa
9cXJI5DxcViaXsaorv0IWQGfVriLuzD+EhLchAGJ12LEZvSFVXo+T2X48zxYsfti1q77EtUNS4Io
sCFONhGJqGN33MaT55Ks0lgq4gDLjJ1Kw9o4JWvauvV7OSusjbYN5cHpy50R5/Kp84KXnh37Vtk+
sPyoM4igK40DiK3D/Y8GgbYtQ9C/UyMvymvE5X6uaCHIbM6fB2rhp6rKcNEvTcgKDM5pppWxRjP4
M2Bs9UCdnIH9x9wQoCYoBqIpaJbMCLrxdDeIZLyJetlN1jQDKYNb8C7119lt5jOGxRQ3h3MLXKq0
2ka0XRomqArfOtcXrX8lcwTvGdMCFitcYb0hufE2ebJrKL0IYI7dU2kjK5l8lIh+eAEZA+guT8+u
TMZV6sEpG4nMBvOiiZ0N+ZNEzMTOx7O2ar32C1bxcd+Mqd63zXx1XAwE5HcMl3zugpXFlAZH24xc
AZXkRZlJtTZbkDnFPOTWQxzjtO6DG1Mz75xaVrPPWNC525rkNsziV5H71akdMrD6MdukrBfGLgDt
VSQ+KQWjDmi7on4fMu2e7gerlHo3D8OL3Uv31C88YHJiuv29ACHC4ziHTb5u21EclYCChbH7wPwq
ROCG7AxFMesF4Wx5IsgWGX5VfnFDHnEaCkMBLis/QtWWix0+3EjuUMgAEQim4b6l6cHUUHkH5sv5
3kwQA0A+i7eWsut9kFy7Nm1ffZKUm8q8dGLwvxb5RTpYKW2RhNe8EOJiG/HWHA13zy1DYqZmBa3T
1nuC25lQ73rPnevPawbV6dmf4X95sTrVTfXYRHZ5YiL1XVWQcjx/wG4E0g3qgnXAw4gjp/yCGRmj
CxvJss3ZN3b5d+3R0GlbNrdGjt/J0gURc/z5LWDth9IpP+J2/lVGXrP122/GCGfQcRatXHwJQpOU
co9yJ8c7s0oSZ97NJWzDKetIDCghAvwXYee5G7eyddsnIkCymOpv5ySpFW3rD+GwzZyqmJ/+G2xf
4O4tH9g4gCBv4LhpNlm1aq05x9QS5ACfhinliHNWXCqjfySmOrlzo/JzjK+fylMSks4Rr8jXwLys
lxG/GveYqBq6GsoLNyG7/Kk8a3egp5ByVncam35TyENbADXjyEszj1HNjoVGgzG0eb2cNjo7CeRU
H7z7nnOcvQvqnBNgbmw7KuXXVOFCsjxkOJUwYdZDTdbYIOnQVJCDlu+f0m3ahAZEeM+pPxl9W+4D
G39QkPfpzvIUdbN4mwqKsKnI73u6oBdJ3ilAKPsy54wXEJQ52zrX4m4qg53VDYRxy9LhUEEjU2UM
MbWl6wtMtXXGXvkQT9shg0rFfQRprMzximR1Uxuq3ocKfgJ4pJ+D7TV3mpVJd4ugkU7nvo+MaBOb
g3sqxhI1I755ekkwbQcWQkWaMCVBAIKiVGgqy4AeATqxPqRRWScCGSDHmbEGd5AaoA6jjhj0KCDQ
0473HBMGELsFnbosVYdk4uImaBZAAk86RE5rRXQxqXSS01ZYZJ8NvfgcZOZ8z7T/iaABdApm9ObG
wMJySF8rYdDdayvImY4Of6AaJrqZZhGcC3Ug3SVcS7cBuFHS5lrRbAfol6L0pGXBIYPO8E+/tJqL
kUfGM3GIOw9c+69mCmGfnxl7PNVj1m/nHp5DQWhxWih7PXklrr83FIzOEbzEgLuG0srxqh9CJadp
snswupwuSsPwT7gMQU/G9UHOJqcBvzQPcRTifqys60Qy4cYr0OBTzaDFJZDU92jbeA79HfrvyK8a
wsG6eii3hveeDVoQFMy6M9h++Yi4ehfV7onKy9mRfYLmuC8G8Cm0glLLgQuxcHqrr3HbD++ydV8q
Vo6ZtNjHNLwTU18+mlC8kA2gpSKrgWOmVX8J7IGpvkRNU6Jr3PTY5zHjv7SM/Y+R0ybnsdOo6YbZ
O/Gcfh5pZyV0QW+de8Fz7Tu4okWbPGlsMRs5M4xsOebKyo5RA4fyrZfBvcpmzg5hzQKqBuPcVaBh
bh2JTrCG+ynVVpCijLPzQR0G5l+AlNJEewffRHwSOCMd77me8QnJ5NA7gqAe4BMByxc9Li9+JvAA
5mxDAH0UYgn1RBc/6wlM3jCQDeBaNUD65Yeb+He5GbX7W9ES2+MjvH8m57kfnW0enRafek/XqEVv
aumU6w6ac1on26UnAIxAetnR5Y+GtIuLXH6UnvHm4UFabEK4yeVg3ldIZLqYpbptrcfMghSvxc/A
aAXpwv27iFRAN8Ph9NT483ZoiSLMdeSfaZNew8EpTyP5QxcNPsac6ug0p967aUTNvqrqlO7BGD7q
IfnE/v+talr5DGEKRHXb+BuHivKQzeSN0LXJXwDSQIRPSYZKy6V9JO19zdwUkjoXqvxefIrn9num
OXxTFVknO/WijaOKcT9m2BclhgOAnyQVtBaaOeEVW0fhlE1HsFCzWaBuC4ojsAdSN8aO+W/IiBUm
pvtKCXQAywD7uu9h5OVmeJd2iv6MnaAFGnCUymB+0UvEQCoZG0i/J3nHD65tWryretjFgWm/NM4P
jN3exo988zqnzUUOSb5rbLAhGUmU+Hzpgom5fcWMFu6Eqml24EmBUlO9mgGPM95mJpod4o1onD/n
UNXQcH0WVeaxpeIl9MMCHOQw2hzFKVAk6qmCYeDJ1FhZ6GuCY9p4Vcs4kiktrB/nGnncauJCxk9D
E/4Ms5njIF23S9ATlMtS+rms7acopXeTlTVxCQMbC1+RsU/qRF97jAm0Dy68HdZdmhjdJgxb0Gwl
Ve2cwFPJ4VVEkC+f8PwDPOjNaAdXFzr1iOMpTXGnt+iS/L6JNlaeZ+taC+PUL16Z2yopWypMr4Si
N4ZN/aXu8uAsw5mIvmUNZc9kLookJ3XKi2dU0OgYPq7rmfOEsyQXiemhKzikpV21b9zpGnZxf4yM
2L7r85jtZBquvIfJnld9zVjMXDuB272G8VfyHFqAcaFzDAOaJpyJ1IYRVn3nuBN9akkt3xHVtfJD
nX5yqx9THKXM2iqa4ASMsEY08Tnq4oa9vxjPmKCBaTTBI8c3mrCMAGc1dVuvmJ270sOsNYSwBrrU
4G30TR+XOhxnIE+MbNBAJ3NKQdIo/YCiT1xM6yfRJb/G2llKhY9c6iVsE/UcDJ9Mz756HWI7zTIC
XiT43uct3e9kDlaxEu0z9mrgbsV4Nab5x9CV7VMktjTwkUM5zQDS4Ba9lv4cWag2qhFfS9t8gTeB
9tGU2W4zOhFoCQlrZYomqBqjeHB0smtzwDRovR5St3sGn3BMOXxs+w4WueQx96BPhBE0o9iwMkbC
HCUalzO5oe9azrbcS72zjINpYrsZNa9PbFpnzjfkCxhkrVcELwRloff+cFBh/+hnaYsEIOVK+uKH
hbGM2cN6GaV41jzsrDIYN1ZhvuNfC9cM34P1mE689EnP+MDIMVfUHR6NXQWC592oE8LqmJHvHHKQ
axel6gB6q8jCuzj25N3tN7JxLxngumPrjeQti1z0B/Qdn4cIJjF5DytXLDTQJo4Y7fPj9tvthzFr
89TbWPZGFd1HZREDFY5/NFhAkJHlTXxfh8NRV/2EQGX5bwgL4/tBwyVtHfYJpq1Y/TzP2hKGUJuo
3Krk/vbDtEEQduhxfv23EF7JDoLNAChxBOUTwfOh9J+PUVRcs7FM7///f7/9ZpmVR02gcJz5OzMx
aKd0dZCeXK+6EEjDCa1q/mEjZ4lt/GmpIbN1S+7ZJu0xoPP3Az7pu/wgaAhvmhCzQdVlJuY6592e
oFFbFvGfJlrb3sDt4oCw2NhzozD/U/wSyjFv8QtZWzLSh+eM1uSFOLWNZconz4NhMjlJerBZEcKW
fh+9+GvBnV2jfaZwzu+Tkg6ZCL33gZMXacnJa2XWP8sheRNDfODkj8Cb1iSQbA7PDa2cdhJ7JTAD
GAqOwchopUDHGFQovquC8fTwoyy/eF7/1WL410XKOgzN3rYUdAb/U45LKVGx3qnIu8iJZjFnO6o2
r4PPUkZPmjlq5kJ0jmSTrmc6ZyvQxRpoRIemHKOu7FexG6+rzPxajhKg+ntnffOZF3GSck7VMMLM
anDrWH1UbGWaQXCEZu70Hmm/XU44fOoW6ExsazX2ZNhV44OjAGA43pfZyk+THxSr2SqQVAT+Y+7l
jHhrde/O/Y5ja9eHOMnorTlhwTiaQCjAbTHFKp3o2O0eQ1riJJTg04nz7t44jPkYfxJu7aNboT5I
KRoNnLOLb+NC6IBaNAxfSlC0JpQvll14DbiKaB27q0Dzd5r5cirUh8yY8D9X3/LeJfbJFdWmn8Hb
G6G3TpEYS8Pd4K4aMfReR/mNZO5iFRH1RyEN8URanrUeZEbbZsfUinq4gDFqd8RSMs/jkCN+zEP4
Sp23pFC6z7L2wVIlP8ix8fzlvVBmvE6TmIjM2v8+w2UiPSzL93EwPOV1BngrfGR23EBswDloZmOz
81R4toXPWxBxOMP8tEZ+M2ERdl8CxkTSb2nxxNYATNb9R2Y/ss5naqpJykg0yDJ6xwlpbd6hiARs
s7Dck0wDKmDQ1dbsMIT6xfPQ48g0iCaz0wnOXqkV5y7nObaJhCI1x9zWMIrZoyFWu+qTXWX70R2S
NXvHP65vHijbd3ZGSM3QZrgNfZrx8Q6hLt8AQXvbYm6ebOU2MFfcXRAySBKG/yj9gYlC5Nf0fxfg
OgnTnDN/YFi/doruIzHtG1Hi+TddtOBN8o/vAFjWSbdhWEl6+phuOqkjrENksYe+2ttu+aBp8Ahv
9JjSF8Guzcx3hpJfuK9J/YDdkgfc46Gq2mCxEDKg74wtU2v2mIo2Sq0hfEcDVb3B9xMiidh28ClG
IqOPcasPnDnJ5QTEMvU1TXtibgkKHNjtqxxle3rV3nImzVwLIr6UGzpobDg2WuiV0OrZsymbdb8r
U6fd9knF3NDRm1J31WZenP1YwdQQKQb0WPLrka0i8uGOKBgLDdE0mU2zyczxi3oYzHicE+RN2xTY
o2WAtwlSZx26+QzFQG79hLHO1BkOCyHpRF5Jf0ta4p5xKJlF1kzckgdWYpDmtzZHmUsoICmBoKQg
/5Vro/4xpZVYFzVN+9mTFrTT14q8uLygl6IsFRF/nj53VgO7Y0dWxXf0/ExXpq8om75mrGgIl7Ha
xAhqcq283RCa7w10rh0dDOAe4q0brHjlvxSd1e7mEndJQOyz395VBaPa0KMR50zFugQZ6S71pjO4
7THxUAfPFPFmMGT7vn5XSF7WQxsH3B79PA3klooSJSU5y0Ax+VI909s5OjtysPuUptk3KwYP4rIY
l0CGcMnFezKbX6YRDX/4xWYl2rSMo3bB6DyZtOtj6IudE3DyTbLPRObF26i2v9dV9Nbx1qXShtGT
YdHA9vReyOIfv9c1EVsgyoJjVKsvhUcM5ix6Rg3zpVKC1mls04xQ46YrWnfXG/3V0qSEpQaAK5Pv
oghT2E8A2zl8VBf6pT9QB7xHVT8cvTb42c/yHyBj1rbJDaCzgbn6szxtUbrW/8qqtgPH9wX/s6Qv
pZDBh6zqpioE0Nya5AS83ckUfKq9ul2jGSXjfMA1YAs4xoRKwJnowm2Wj+RBGncZB/1NB4F662SA
voiUjPcR1dFfLs7/Hxfngku1PUS+eBths/5bPOuEc+zHzBJOqQ7EUS3tL08m7c6PnS0tevr5ubyT
guwzOlrYQ0mSI0wUtziDWcOiLhsw96KPty4gk8097o6/XOCH9PXb3fN8Lk+iNLQxH//3Avu48jot
o/DkcMyLVpWimijjXYaFZ99w4ZCrh3FFwiAivyX0kExM+IbV/Z8v4zeNMd+hb5oW36MlAul8+A4t
pyNVGenhCTUNQ4o5w45EAkbhvlceRSfELLbEGDFJhT3zzx+9/NX/fXwCGO98M4EwLcTSH+XNkfRr
1MEeTjxG0ppxIV7QAGybzAk95V8c4WBFIUOwyp8/2F6++w+fbIH3Je8DfJfjBgts91/CaiuAwwOU
2mUElTQPyL5O7WCQ+KqtQxsl+2mAcGTp8aWcg5+VPytYntfpVu0VxESFRvKzGHNiF2RP/60cSS2a
u3OeKvhDbvW18Cji0Tr8TZ4qIA1/vGxhBmbg28LhkfkoT50KWj6SyvgkOkV/xZhPw6IgqBg6bDLh
9FfsWUwK1AGBnjMLMJL2nF8Q4AJsaHqg1pqzs11dooyZuwHjR3V6OmS2eqzbuj13+Bs7hX7PF8ae
uTEi8vlHgTF+P+iUgQOjiVWB4OJS2zFaOeydtKJT1BOpDSuqICDCtl7+/E39/nQGZB3wlJi+D5nG
/PBFVaXTmNxp79TRN15pXuCVKZpt03eftaASTBQNYEzfAHkyc/fnz/59deOzfcsF6cbsE0nwfx+S
PLQH1O/aO1kmKUjzqHeINLtt7Yc4WGib/vnTfl+uAteXVuC6npQL5fm/n+a1uFxQS3qnxDb+wYv4
SmTf6tbdz6zi51iH//z58+xlefnwDsC5FqYIkBZjWfhwa7MGOjPBh+4pC0N/mxjpmpJ4b2mnJOVh
aXYsI4KE3J51ZDzVtSqReWFWDKuAJuAyHm2U7xxFVD/dRKNFDZywFJyqhnBjVC50dRYsLJzuQ6Sx
mRl0cv/yL/h9AQ3ACfg+N8wR/PbhlpVJH05D7jknaEv+mp5FuU+1ulpdEJ1GvNsHyzI+CwZhnuRy
EVR1xNON9NgWOeIAbwsq4gJ8w2jvTJJxhndHHOebDSYL6PFr6DbzLzA7jPX/ben4H48zDHFGu9x2
9vuP91zaQ0JYiWufaDXQ4HeZdrgBWH8UgEcrrIhtWowOtMKjwjz/+W4tLPKP3zdPsu8JGtC+433c
D32at3x2YZ9uGcBNOU8rK0C506vsbAmm+XiypzurBQTipDDGb4lohJSNKzR+/V+edusDzpzNL8Ag
4wQL0tzzXLFc7b9W4N5MShFLzzoRicV6taiH5kXzc+X5i/dz/cqpnBeO+tDwQdL++V74v7/aEpeO
i6DOZ2Dz+7LCrCuASW6eatP8Qk+QECoQC5/dYF+I/GlOGEELF2R/QS40QSXwuKnzGZLE3ruf2Icw
N6xvyvIP8KTchx5mBOf8xFL1Rs2oGSIv7XcJg8uH0bGuc0yJUYfOKZKddc56+Emuixfe7iEgu3iA
W6C6HPxb6z5KIiIXZr3CMOLuioaERD0BhEuqXG5Sp3jqBbSnRpZnhhLL4M/9Bb6QHuGdqGatKYoJ
bbORfmnKdKks9jKrfE/N6MmeA71LJYPCwQoPUbsOeFA2iR/BmUttbz+MpFREtXGxRD+9j4M4GCmq
JKPInpRB4UZRe9E9eAn0mAw7NSeqtDPJVgr6gJzN/LmNsmunY4vTGazIP39h/2PDliZGKBterc0B
4raY/etxKRNOjxP8mFM0OMF5zkDdx8W3NNbBY9+a5yBChpHBDIIJxEFGuxCI0vIFzpZ7NGfFcJkm
a9SgK7a7fC+tgT4BWsbFMK6OXeO+uuTWrHAo2H+5cPf3N16aPqss5bEMBMiD/z7nUd4jW6EGPN1k
oi4ak9mYfoKLcr8VhXoPjOlENKR/l81ziPUpZyZddtdWQpbj9GC9IKEpqL9YsxKIJHkC3tETqAfV
uGbYKY44jOkrpm8R06ptz5Rv74QKy1HNrEEz1rLkZ5EOyOsto3DOImeS7yFTP1ljfb1VVi3n/gvw
v9JhYZSjvc3thB4ys+WzU4jH0WAWkqvvKkT0vBnzhEkhS+ahoYOnhknujPdA1JhSCkJV0GHx76O6
F9zhB1Aj4A1xgx2qFp2Xaw9f/vxUWL/bdaTJHs0qYgleYvvDFmaSDzADA3FPeXCQNHvutd82W+Rs
+ItkLlZRW0w04hgJZpWDVb0hfGyMEUVkwF73KvvL6m79tqV6grvvWFiIWNucj9fTJJrBpZrmE1/v
cPQ1kgrf346Vqe4Th05C+wjSCv5tje4RjA9QDpTqpc/gLYkrfekSK/5Lpfv7qs8lBVgHTQ+aBZXU
h1sUzIAYIpqHJztOBDLThRoVMjBk3pBB46JXgbzO98zpjn7/dPTydl2YvX0Wli/Wf/m6fqv3l2tB
a2yZeKnZsD+s+QXunFoTqHZywZWtqBHKo26bfcIYcDV0fGmhDYo1Yu65aT3D2vgd12YM9UOU5cD8
m+LKXD/k/9PBo+e0y2EySc/zOL//5UJ/3508CorlUIK5iQPCx6NZLuIExoi/0OpsslsVdqQiMi+o
Y0lTYux4oAE7sMTo8CEM5cGQ+6bi1ZZJEV+M5EnMmFAG332NI6WOqk862C5Bccmn4S7ejQh9n+oG
iirL3X0r2/qZFaI4M7HEcDTUW7tjGa4yXW8mJ1PbuZJfwpJ4xBn5J6ibcAf0r0BnVZdyE5cIwt3U
obm4CKvjBhBaH7goCz29Fyj1HQ3o1F0SDNRU+NvWhplUYxY6u5DQbJRpO6cL/H2ncZ/3ll8SzcSy
0lGl7uaqTDZdOhNVAEmeruRwojcaIm8kJacCWXYeBWPh24+6ndpdP1XO/nYAqRjooX4V7WXGLYk7
pPQe5gkJQr8tOt9+tSbK+TSLXgu7/pJrjrhRkm8Np7WOODh/KhM9SC9mcjDJGoliF65V18mH2yKa
0jQ8m0H/DCTgiwlhTJnGdkBpdQEJ/aTtFiPOiJbCd6K7qP7EwD/Fc0CcoQcd6HaSTkL1E/82XjPZ
czfYCdblTACtlSfscUV40GBL/1Jz/P7wuxYnffzGEsL0b4fdpMQhg5pLn+AecFpT61sNXQ/bAA/w
zmgYIBAc8ZcHeXmj/lPje67Fa+/4DkMKX3ysN9vIhOM7kkMfZFm7I8fwLu96eQZAmxMe5gHDDcS+
bRO6NKiyCsw8v/QKbucFlz9fi/3hgONQpvuBzU6IGcw1f3unSqwfVqNch9G08QIit7zwErEFuzRs
kf3usW84Ry8O74hinkiUTVezz5PoVr58SwHTxeBDVAmOLEnKbxQiNI4h5tcIHUejoHaSjPLn+BES
SLOpUGav50oBi9bbahztv630gfXbP4c1Xnie4N8CqooK9r8bu5MzqXQQbZ/isUk2wQIGnRcwaKFT
+tq3P2NZtE6337IyX2viNo7DwhlNW5zQq9uvQYjkiQDiIt9NwngbxwwM6fIjoYpH4g4sOlfu5vaf
XKOieUjrgjSvdj4RhsNAoW0PAiEcQ5BGkAOKgeKBHA8F/+g0pfBxEjeFRBsvlJz/9yuU5C2ptUw9
FiJrGgfT1vX0z0JOximp5pH9XS/IDR2662Ks4pWA9LodclEQAZ/BxaqZa4NAPOXItUMoJ3CLA5hV
y68TZiEGEqdy+XH7TeqEA6VZmvzEnQylTZiPpdtillHpc0veEGrsJjpwFs0Po+fs7cBEZjPGz03H
psUqhmKueSnaAqExsWSMrGaio1/jInL3foOdjVkCenHDS1a2il9uzsxf9iv0gljuom7tjviBuomx
DCyp5mokX62WSBlRNPezA5If9sC4E9i0VqauokMRZjmxRdnRZrjxBLjLeinBhWi0LFtAaowK4DGt
rclRZ4kniEQ8/jgVQXDxC7Gh9xzuascixYCndxrqqwOEa1VHWUDKchsfWoxit6tkBn5XMns/dnBh
1qZPPGqb2clGggeHUOUzmUcitPFyo70YououKeInDhc1knubaBTV0mtqy/4aho35kkamhPYJis6R
4TOe/3XW8A6ZRiPYl3RtbGL/pvZz7qIyyh/I9iDOMUOB5Q2ed7zZddi2jFU0MLoyoJGAviqxt0/Y
5XFrwYKlSbmQhg44W8t9DFyJfASO09KNgM7r73hnD2AorZfBycSKxGYDDygt+alySdktidWZS/fi
ZijPInwU+xaRKzC81CJwivOTbDSzx9B7QTBGkDjqmn1V4IfMugq7ZWIw/4ne6BE9YLWiDWWB+slj
62gXziHisI9Gnfz6NlSnKRngYa+ysrE+l4X75pTF54Bg0k3cxfhKccUf7U7tjN53Ca22sPJF1dEz
sfgDvivgsNifEM5SO5e5sx2UQ4pnvB340LRT45XLXLUe9vhfHUozQ3YYqCcIpTD3sG3ejKlgeXfW
2MgXG30XQxh6mS6l36Ucu4fKgltZGilskwF5VZ8nn1DCNvs+4DG6uYth0bVXp2fCZCQeGW7xVzOa
vb3UVr4fYvR9QMjsdZnGFbZWjuu4DHheZ/sRcG/5MqARB0Kbx4iT+GPedHcYeSxWW9NDN0J3we8G
RC2xGK+JouoXcP13RRKkB92YF+kaJfED+J7THPPiiOFv6xBIiAs7FE/oBfj4WT0TZe9vTNfcwqHD
7OUBw0rZeddBxsizOjqTVz9DZojWtWo6hicOgO6ZCWuZL/ojrLebljffxHKKgCA/OFEFjJfkDrZe
El9kayKBVPGFZkl8dFJWIW3yQhC4aeyUyPSmBYaw6Rlg3QFZo5njUz8NARu+z4Sa5FQUejgLzsN+
yv6pM6SiaPvqi5kkizIFw0mOsPIiy0dOKu2FVm++pQEp1w0o2l1QOf46N6roGPSaKpMEsxfq2nUV
lM4jFROWFanvyraz7qUwUjwRTxh3iPdUHWuM1nO+6VtJQ8UZhzP//vjklfY6MYPxmrrldEVBFfME
zPCE/GbnOnFwNSJtPdS8TA3H2TVgrfSU4INfGrigqBrjkhJJHkYMyTrzc1WP9OTK4SWzCRUeMNNv
2jp6QEAcPGfZdzYGJqxaBKe24NTDSbKJbGybiHmdfYvJAp46QqirHC39Qlve2pkNgT2EWuanMY/O
xUiYXOJjLWm/5lOp9kkhonVUZ91GIUs6V1XwpM3R5ZZ+jbvoKPHJnDKJCG5C/L5LGGsTB26B11Z9
8Vpkr50WpKvb0TlBTX7o4S8xZUzPhssWp6Qb4gGp0TX6DmVlzZLyZGQkQEG7961KPlSt6e9GZap9
mKWPTkmrr6158au6dDaGiSetQ2F+TIrSPEZT8cqWz0KFRpW7bdLok7rDkIS+bU1NLLEgkUmbMwze
R6DNxwjq9TJNTWtURE6gzzXS6WTVyb3R1LzNpntPnsLPLPI2k4iZx9pMaUJ3dLcJqqkyYt6NcLY6
TwXlchNuvNJ5D5vJXkFDsHdt4FI359kDqnu+hrQ2NxrSAxPgAeeXsY9yjAK4xeZ7RpI02iCtbizc
xLsY2/IWVwyZpnODV0Ja2VmZd3ZnCqIcArRq8GkeBiVw8iNrRZtErk5Az34/tmpT+XZwQUDXbSu3
ikkwL8w99/XQt/m0q5psPLqiwXO+/NUMhZO1tdBakO4EvBzj88AqtPVZQgPWoOfGjkidgYyLeOLq
uMJ9blgqC8JhrvNUlfuhbwd4gh6GE3LjdnHYEc4QktDEnYQN67t4KSe9WEaSS5sMqPLmMf1qyjcv
u3eSzv/iwdvQbpPj1yJANx2H/hmVGhBDOsZVljBmid2vhe+hKkzz+CiNdtuEhnNXlM60Vb26cqQk
ULU5BL2cjwD+HUopDkbjD+QcuA8J7/J9CxxWZbkHp/PvwbLd2/S4H2w9fZmcOtzkUX6xtSkPtirM
9SyQ2kbYE9ddNFh7SrRtl8zeQWOeWHirCb04Th0x/H5vos3Q6j7m1Owdi6yxNlXjPN/GMl0rYEmR
lsp1l+/CRMHR9t6lLZuzs4itxwjdTp5dqtQhZivrGCeH0L9YAcgZkMN4EHwK4TgDISfVPoli6+L2
3hn25I+mTeV9iCxI0ODZt7O6NqPI+GeEEJjDuQPfHW7i+VxOsr5HX4ak2CE4j8kzkBdTSYJJVmYC
pIFWEASBKX2qZBDfudgnrMkKLo2C5jcLchfD4evNWd4S5R40RUziub40QRusXAlBRkIcvg1D2pp8
ww5CdtMsmDOkrdsxoUdU0YgGe8zD4ZsDFGlySYLCeqzpjqTdd/KIGsQIjgrlMUFTAqexzhDoYbh3
Sqz3Xo31fVgsjDhE8QkrwaAu/oa0eDzUBDuhaC2JclI1IoAuPHHIQyePNXptNYG6AMCs94ntfk1C
Ie7cWS9GpfRom/nncBycHfNQaxUXmBd8vD6JWbZnMIbPMq/XGXzVU7hkunoVJ9CsHp5Loc1z5wAM
k860bienpFmsDxa2X5vS/Ine3ksx2eY5n9GrDGF2zJPcZbzd90TqiPgeOclumLE3AyjxL1ZHZOE8
9MmJ/qO1xZSRLxT5ggOze/WM5I1lXJ0GmkcPM5uxQN56FAGhPLrN7rvZlQ+0TrwEAWXCRBCBJWO/
RvfvdP/qR+/xBjiJMn+83upQRNMEV4r4Qr0vWMaRdBtNq7YGbz6BxzOUdD9CU0hg3Hl2No7TdkdE
HnoTiaB/NORwNMfIvGs7Q6OEh7BNTBaxVbH/kJqO2htFjmlmRngHswChik6++X02H8ehw7EKs05Z
GRtaYTybkVPvU6jVLPcQ02Z3wAxOhKQcm/qpnAElWIa37JzRIaz5rLHPPvVCPzfF+OZZQ/hEtwg9
VJ3ZDz0ma9pDAGamVCPmy4LioDNOLXibsOb185nQ+PlhCQ9eKZDk75PIH3AidZ7h/1wiahTaqq+c
h42NstsLZN818S10QdvMOqqspL5xeDbyxVSFA0zXOI96Tw8XgT/04DXBN+gANs6xc9MyJZvDqThl
VVNvHVcSImJBd/olAtbACRCPMk7FXLTySCw9wfF5bVx7G4Pte0SNXR2TOCBgMe4eA1H4XwdeMDlj
C+pyQrgixJFPNQxtxWpyTKIA+/EIv7rFmnnTytdjEZ9S57PXGNSDpUaSXGu40i2StZOuYU3GxXSN
mrnaOc4cfvZi1DYjfDyi5K8R4aK0kLS494nhwb+xAABj+xoK50G6Ix6QQUAbx0stk1y+BAKPI/K+
u65xzjWJn4+urvVj36OI7OvZWS/nh9tzO6AJXw8KhosmgWXf+WJ8GgdFXlYn5Bu7j9y6E3p4jD67
ieSSbY8+dqP8Tm3kMB1ng3MeJ+w3Rw7O2ShMDJamXe75Zj6NqnSZ0bHahqm5riXq0FIV0eOClKkV
4vgpGx0ATWJ8LlqgBUPWHzyil6gVvOA5D74AoQeAYsnnAfzKL64Ir7Va6zlhW1/GBZ2N7YmnDfNi
FTJGBNAfa6fepmWmVjTO0FyV47EwwakHCpy/05M6gNd4SwBxdc4bAeAiz+Y9iHroBmTDA2yHo2HU
NgKkuvxJK0NumarYa60K2PP2OB1NC1dEOLpilyLSuxOV2CHmyc4Fw6Zj67fEOUF1HRmyBK668tch
/k0nJMxZVu9biVSDvFNjr6ap3Veh+VwyAzhPNKRv7a1Zx9/LnhmuxPkKvpKQKyzWLM2298II/mUo
p3vCoigZqeCmUqc4HsGbGzpGoa7welp7IycwtV1YRjp135IED06jc70NF1cTVn3ShkhK2peRxGdl
BWcWkn6PvzrY2TS/Nkmnv5JfLECS9TPTBJQ7qz5a1rByMl5N5MsLxr/1JjDagX3PsGz8krtYUKZd
keekRRDN4IXkGjhRXXLeKvX90LbZyWrDU9Hm1Tlosm9R2xj7PCLiqHSYglWCedgNkdSin90i2yKD
NJPrhBbUPUycXelq9ShSCskwVd+mWE6U2uiygqRf6bDA+2kzd/GIhtgASGnPfdSKU5G4NMwqtztR
DicXtzjX4RzdjU087DABSDJnEwMJOJgTjyGrG3MPS1RUa/oW2M3G4dj5yjsk4XgfIbg8kPvw01eT
e1eYweUWzb7kchyaKR0IbNViYxri3UFxvPU4UXBo6qEqc/8OvnobApYGW7Ctd8PwdANBURuRUVPL
FdjkX5gJpObWPbTUVd/EkJfd7qVBtbgGvFhs6+D/2Duv5UiZNWvfyh9zzheQ+IM5Ke9U8lKrTwi1
w9sEErj6eUB7f+rdY/6Y8wlFEGVRFYXJfN+1nuUQVVDDlyb+JbuhhByocrgoezh5zCFOFQiwDmXd
FsVvClXLac5uIm4N5ckH5ufsnrNBNo+vvZefvNS3bvHlnssODCigrPCO+v2mT/x664ahvmldZJWj
FtWXpq66ddbUt0bVja/dDk35qtLD5lYiRLdwrUGulle3s89hH/HLg4fYBXb5VTW8cLEe2moqyF8o
blOsQhsjRH1JCCH9Hq99qTvzqceGjM1oBHZirV1Qo0cLBtGaM/+3XIvwoGWivlH8z6Ov7Bet9L8y
VlnVlpftsdUyzKWosc+aAgNNltzU5N8ts8ymGD8KpVnlmEfIrjtp0HqdbK5d+ly19PvsWouIAW+X
PQbmTwMYF/bwemRYZR/0uhSvXvAORfFbOOCZsVwVbCOR4Y80mPYPwvS22CwJ7JUwsHG2HULcMQTf
ya3Vw46J/OgG5+APq2Mg51IYWDlGba+CFkcQgmncauIpNSmJGUbn/JjWTvFVm8zwpowKZjue8eQT
gCND583sbeK24owkOjc7J3X+EDZMvCzTgvsSDPdqtDQUWBrp0ykZxzKuvGPcirPswnErlWm/90Zs
b7XRPhLda94yF72wy5eOHI5UqsVGi/EYLyO4krOrAe56F6M65iv5CNqAMLqE6Ab4BfeT7v6KDOpR
uDIxepMLd1Ajx6pEsRq5zF9LxWnHl+YXyb6+isKxPZpTP+Cs0oqtr49bThMx4azqLIihpplBHiht
Tc6bCMiAPw2bJNBNDA5UJQaiXzauTeU9GNk3+w6dMWE9ZM5QrMyTR9+Z7ZUS4SBq371XW9oG/Vu1
NrWgZeRMRpwbJDe4xtQqJPQS9A4WoWkafroOcL5JT3wqggOxiBVQtWCQP6okbg6wRLCe99M3bQ+X
B8ePf1WiUydHCdDYZtRDcKaNBFUAdtKAbD8ULbBiQbF2EU3SKIY9TPFyldoAXexw2FtuQxWWaZ1X
VHJPkAjHaMZ0ikuQ06PnLTCWr9o+JWa4JDagTd870uRuGMrXq8YxuXYxbjpGZXuvWt88mrCCV+mo
L0VTKnnzY3ozXoyc8EvTJkY3VP2bspp2p1pC69LUofbpus2WlGgmesNsUWkVQpuIhJHlit+1kCTK
st81zLZqE18Y+yQ2VKB2Q5arL44Ux9jC9ezqV0y0uj1UxwI0OacI8GJYNYCbDndIPN2V29AphdI7
dMI8BpxkO+LDzpOu309ealxVAyCkazQc20px7DAR9ebJTtYG3xoyPZHSduzNNZANzyYeWfdVcgLC
H64nz9lnczNRx5vHNEohpy/rPf0T80j4cLiaIGYcggljlRHUX3kO84votm0cGxep6qtQg3PURgzg
1NLv/FN5S2SG7VAtqqhO4XQ5JqkuN9KovA0xkI8VyWMPWZNYx9xqKSVq+V1zdZRt3dtpeGm88rvu
kQ1d9Va99xAnUKjwuh0VX+Op5lJ1LOh6lE15l9mw3FSMmy/ggoDB/IikeXyIM/AW6ejN+o34JnnI
as8+O11mbDh93LnOCC5A1eEaeDg5S9HoXBiJ9uMtNeQNCcEY2qCd3qNZpUlXO+PKdpTkaEzHWxOX
G8Zhsg7wQZr3msfJ1hLSOwRAZtZVh6ORubJNK2Lec2uoMFh9uz3wUwBddhHSCCdXsOSSiw9bRdt8
EEQAGESjOJqgXO3Hzpsaf3gR7iytCphiiiG76k3+HvjF186maDJmTzIX4ln0E25T9I9gPaqzsPsf
zPmjDaYpaO2of2+5Wm0sRxQXCahkZ+LaXlHWhqkQWg+NbW8nTpyPJSejMfJONoOmXTRY36p6jF/Q
G3zxjGoL5rf5aVPvDNNnr/DMS9fp0Q08+IOBpuwiOtoHHuWWg11MP1VcRlgbMjpXZm+9BMEbM6Kn
nIrRQxmm5iaO0tu2y3Q6GfG4m6IIgymRFAcG9BdVUE7XkmB8bCoS/fx2tPF416TwBsom7JKaVOSE
8h6P14tgCHRjVhdNxPreIKK+O41R2tENql9Su5ObOm1qkla4GAaqGm7rutTvlVF8wU9X3ZEF+6vo
oJEJlWT7VGnuK/k5M6Fu0khSwfuRQrzfCaZeB9kR+lmamryGw10HBancu1lAYE6CKJgS2xoCCecq
ZwYV2G2dXhrU06cgnigAjmT+YZHBz4NM9oiSk0KXTwpyJIpHlQyvQakNO3IL5CUw1NmcSyPO2PeM
tpnM5WUzXtHRjVfBqWyjDQNV3W58Tgmxu+tHVryy+Gh1rRjtZiRMDYQ8PZLykB6cntTG5S5s9e6R
LHfLyfTbrIz2pVsazyH57a7Q87eG7so+A1Oxa0qjfXbr/MjAf9M7uN1X2wCvMvsjhBpQkdq7UY1v
CujJS+RjAyemd9uTT5u16SWfkJH5uX10W+hTzOI9pz2XUQd8mP+NA4R0G1rSCX4H8HWds90/8Pfz
512/6lf43/njer1Fa7mHF3K2r+LOe8penR9UgwUBumqlTAz+kFxoG21aRhDxJiYOemNvfc7C0AHG
A3jjOTX8NlaP6NjhzSfNBtXs3tpst9ft9e2Ks2z1TiLSOlgN22ErdvapPsZ38V3/4n0xf4G9YdRb
OYAFKees8YhyN3moCTq2aX2Qpbzzvg20qw76kejaO3UnnuRbg2gdnwmeKBf205rCdSA3OMG0dteR
IUOMZHRGCYKDRL9GI+FgdhU9RV21kwDRcEvRqOwqrzoAQuz3QdJZWPEbEu3MUTt6qrhiuyuvBAa9
qTIfOFBJTCoy81vKQADePAVSzLruISzKS5b26r2sgAF0g1bejEju7jq47lNY7KTqs1duJCiTypAx
Zpy9Ukle2w0ShNSOarzllvVq9g4Vs4ThZlKcTQwfBR/i8bXZOis8NuPujlRBHJmnuxRwVfB4597j
q6wrRZCXHIlimRe1VbEA9/lx140S6ogVrp9EENniQm07BTWRLcvd5VYq2TW6PL8YtNNOdL4uWnTJ
qdzulmQS/1+DSj7vNv9MiEjmIIuSgGySpMKapUG/bDdk3sPyDGm29jq2GyrERk7iRWJeXBqEu+XJ
BVdfz6kS8ydQimTKz8cJIqcIhwenUEZ+WhZhEuQc3Cw+H1tugbWZT/tcs4l/5wrJ/5QF1+tgCkh6
+chYiedoFnq6RBWSMgDq7kSgSrkf26yRZ70S3b4E77ZEgyzrlHMOyHLrj8eSGoCT0WTNmj7p81TU
0a5xBUYmGZExzAUNItScf7QExkhsnVmRTHt0jIJTj4hwCNGoXhIqPhfLY6HbZJT0yvMSp7Es6MdS
OyW6kOXgDOBuNCQSps5Zv7dJ7mQcVJ6WABtFe/9DO/h/ZP+nsfr57//2/t+S/RFH43z478n+15/9
+4/3f+H6f7zlH1x/Smt/ITFD62ygfHF0H52e+inbf/83zZg1ef8E+Yu/yLM3Hd+aHSA6spS/Qf6m
zVO2w6PkgwlvZvz/b0D+iNL/VYijOwYuG0eg/UYhKP6T+occyqHnCm/eEJQNuLWxt4xlEXL4JTlY
UZet4eTQcc11etDvXYcVpk0jmwmygtoqmucAaCK7XDjsiKUmgF7QlKUABf9sR3DqBNGY1mApGrkC
Z/tukLFGzLLcdp3EfIqzdELZcJyB9FlnFISIus9NHowYdKnM+wZoC3obe8M7NWkITmKOGiopxEwN
JFaKstQv9ekk6X8dmqR9NLuBubttUQoMDaY+1JaNhkmVrnp3C8TsSA1KPxmVDb6mG+RLGzZPttm9
NLA0X00fZn8xXH0vkEe/U0DNejVwiU3Kk2dhxnHRB4DwyjBOGt9dzQ+3QVAE61i5xjkQ1inTiVTQ
GOO5+PM2vui8c+fU+QoWyT3sM2o7ebPB7P/akS2ZGNPZt7NDCXjkrSzlXYzScaqiaEO3Ae51oU6Q
xwg2b+YYJX26T9WbTd8AVhNEinoCYqsm48EPMUIv73DCluaiA8lMeKjjXLvDNxhl+Zp+xkxldeD+
JIxigvTOnmKKcmUO2YISakwrJxN03yw2dvWr64xTUzLPwieKjiIudoBbg51v/XDw8a/hb+BINZ2z
SmmzxCU9g/OErvlWIf3bFumtVbfdqi5Gpr+++uVK9TbYeX3QgnAbJrFLvjVe2Q75SIJ3eNPQOKPG
lsnjRHySneo1pNemWLtuOq3sEsO0EqR9W52/LvXWpVG1KyRzRmyvJ6g8yR6deL0yW6Jlk8kkOkcz
7qpGpTfm2ACJbHwo8CNaTTc1t1kIv7PvT8FdmGjxDZfmZjNvm3JKtKc22FQZ4s+pzAliVD3HgTd2
6FaKFNIMBZC7qtbP1Hjai/voCXhboSxBIHe/aCZzvTXKb0VspXtJoOhOJD5yVi8iY7jSX0OLpkLo
KYvNEzApRIVAdbpcgZJc9QQaXU1yhlQeNoxJUIhNynxNK2+HofiAiyg9DwZgSNc3z4kJ1bwIrGkD
tWdE+B4++47qEaiY7LatXm2CXL+KaJB72Lv5NjCG/qbhV1SEfu2jmBgaQAEDNBiEDbqZHZnX6atA
Nh7ow/7gOYJjXmWzKxjmYwZEjwAwefFIpFlL88kEOveGvPUxC4tnXQe/VPaZffDjgcEVCI5ehefG
0KrjGDXuTpF/QzScml4csglXNuWbdw1yl6Gk2mQAPreVwTkE0i3kSqp0SNWvTczwLKC8vvPi/JXC
bHkDz7mEUNjPkVqJvc9InLx6uXeJLAHfntNVUa/z2ZEaTtqbnhk3re51P+uuKi+uHlwmj/k9F0l7
FRlBdJY622AUUUnVsi1vYs3T4euXb8KugnNYx8NWYTdHaJbWp8BrSQ0dHWszaUN2G/ipPDhQPo9x
ZWU3CNaJTi2oKoTAGDc2QRlb9GliE5GiBcQrEpugKdyt1jNB0A3b2Dc9mogkV7DzguCFpOzkqcvL
dVl7ILEEhYY0R65Q6tpehnK643sCVGBLCHomcQ9YrEzyS5TZzsciS5KbwkZ07FocbvzkVOXkCtFI
S2DQ8JNBiv2YhrG1yZMWvy84yK4YGGMw+6115+uoVdYeN8+Zc3+5RjWHpgd+PJPUHN7fvDDnRYfV
kzDIv+8vtwrTQYRFqPo/nx9HnwHkfH95/vPuxyuXB93GZ03LU7/dXJ4abGfcgcO7W1axvGR5/I81
doTUncxUPHvvwiNKrzNIJPOnKYbAOw9HP25qcOMI32Ox3FpetCw+35MyRiebbH4hLnze/vnU53s+
H1vevTzhIrAjHR5hyEhA2ISz6+9/++cn0JbPtbzg498ta/nt5senXf7Lx03TT84c7gAU/v7wv325
zw/253/67f4f33N5z9Aw8h1owhIJ9i8bZfnXskGtDA9v9+e/+viCn1/9j1X/+fI/v93yr//LT/bx
zt9Wv3wOQgahZH9+worJCfOXrFwxtWVLL+tfFpZTQ3FY1v/bh1ie+txGlc+MNbNR5hjDWwiH8eMN
H68arDkCoYdQhTLBQf1G+1IE9g3OW2NdhqG1ht3LPGeo7nPNKE/uSIBbAkxvWg/FHH64PPr5VNuI
bO8E2umPx5e79vzmZQ2fz36sRQJEYPD+ucYAKndSEf0x1Cm4RxRsOpOzuAceuFpuajVTuY/7Y4xx
JYLatPntQfJn+mNavn68ZHlieV8Qwa0ZdHUbpLHPeWBO6AxzH2E3QbWc+iMEGp5/rlPy70aAOafl
VmMxHTE7Mncs4I8bMfeQp2vsBwMpmBzvyyFaLaeCSlxFS5wkqU7nxgfKkKX8ZoyBi6Mn/TW445+u
/MmZHL99MX7NqJ8xH3SZIE7zYpzjDpcFoIHyv7z7+brlbfwaVIMp0FcELSIAraA+S/doVRhv9eFb
EfnNrmlkntGrjsy1Zaq3IHceS9JhN7Ejm1U1pxk689SP5JLytNytmUZZTlscRrU3GeKcvDkEUPc1
5+S7EGuDoesQ3hDBuCyoFTBGK1PqgTk5nwerDNkw5Gz6c/amPt9a7lbtRPSQVx4X9O6yUDCKCWbl
al72BkgqrsAwJjOHxuz8k1pzouiycImpEioAxznHTQ5/LzrCNCsD+Q/s3pISSQBjGFbIHXnL8Xk0
J9iD9HRgK4IWyALtkA0oZ6nWHq0lZLLQbCo3DjQv8Lck4JhUZWphEHvoQg7UsAqRlI6MMcL6e0oa
kTOCNgg37+s3o3JuGkYkXM7YbsnwkBu4c6IqykCWpmD+nboN6LQ7wVEn0WacjJM/q80N6+xaigIQ
HtBNMudzJqFgMd9SDnoe0yQTZr43iB4BJuikbcG85YROWnDF0v5xy3ciBlmlfdNXJiTI+Tdgz67b
Q9jV2ZoBAP2vefu78wKxgnGsswdvjmDUXfR9rtYTukpqA60u4oSXzzDOWaZEPJGpqOaby/1sKhga
MMzr5im7mH8Ruw4QchhAMNZxjPCwnQsB+Hbz3xYhFdtxDXHoqrTC2OH0pFenzfu3PXrMy3Ux9ocE
g4s173ufO+By64/HRkqysNLJSPfms6HvUtPSwh1pSOzX1HEpFsxf6bf7jhvF9MNAvhQot1Epzd/7
4+vMGztbtvi88InhmDOFg82yTy1fb9nh8iU09eN3mPc2LyBNiGhA3SYZdfnCy63PxfJYm2poqTzz
SzDXcqK5GsP8sThprfDwDP/9IKUkaoutJINn3nuWXWi59blYtsFyl2slw9XEOthzbq45L0LgqB+L
z7tjpr+pMMzWxajfIeOzpzXmqer0cdO0IE9iO6KNg6rsJBqNHXrZq+fFH3dLae1QlBKfWtsNJzP1
+4K+MMOd+bFQePWe3eLkKXOg3aDEz1Yfm20xJ9YuiygCYzgE/F6yroODhSIrlN2vKk6trZz3p2X7
9fP+s9xaHvu8S/+K7GIo3gH5f/vOdnaontmNJvw5o3IbGia4kocKkXaiBHnNoW3I/cg1b/lCFoe0
XRrIvnVMRIVkEkgGmIDtpCH/zAyiq4VGdr3VbHpd3HqBa21E72LwHy3MzqPoNmmkk/dsJpcwTp6U
auNtKAm1MBoLWvv8BbrUIz05mE/o2FEOy7f4OBQ01M9FXxGGJ8m1rsPw3LlYvMKRNJZ5R2hNMMBD
lD2lc4Hw45eeb33uDC6NpJP1WAwIWxq0wZthnhtZ2ftg4AvxEdiQy8ACU9asFUvXdknpcsmdDqE9
nuiGIvPAVcXQGvFctOuj7qWrfI0E2izc1JkZoGWMGuJNDftCH3zYT5FKzi0kzD2SJ/JUtGZtYfLh
OIcMhi4Wr0DdoTKGtbbWPM4gvVsWWzmJ9BDpMVI7eTQT0TEhUNgb5pNFa3EqswKdMPTlPiZ6e4UT
CMTpLAgsCp28DZD/a99j2KzPA+xhvqpC2GCm2mkvJiXaQvTXLLf6rSt98kgbjqWmeVLO3mTau/5Y
O7ynea4WYFGY/6+a4B2hls9RiVE3rFc0e9cGUhQ8sOUml3oIH4nrvET+dIqMUqMvbVwqvKjUKefH
lmenJBrWjWwpinOumabwOQiyYJe02POk9W1Cd080LxYFjDNuzOoG4llOcd0/25okxyEnRaLLWtoU
mH3h6/DBCqDv+y4VF+JPbhvqAlt9chmF/4qotp6juv9iSFr3nmrpcCiBV5AW++DXlCA4Uy4LOLkY
VqSOdZBj0WtglEr90Qvq+EDpumzJi54Xy60lej3wjfbkWJ1zdPtbgh4TsIcRHgfOJVtcdu3q4wUc
vcfUeXf7ptu1iSKyhRjYnmzsgx5Iri/zd4uq3l3rA6CR2plPuvOiz0m97imyzAlf/mqcXpESvIRa
OzHZnmbiicHmcdIXaPXZdkwDKrRujKG1xSphVi5IOK4Oy9bJxxl5bcUQiSbEHut8rm0z2cxPyy3P
i/HIfD7oz89ocjznmh4RJ8+LxXxwLbc+F8vLnM/3LveXtaYxMIPK4Aec3/vb65abunDSLXSEXx/v
XR5DcHKMCwLsCvs7gDQU3BmcL4VAAlkzKgRpJ490qaYbfzLShxFE9iFRD2RmaVs6LTQ43bmEptFq
CkxJlsywskf/W6jyl6lCBbOYVrqhd1bV1GvscoQD4nR9DTvUrB6kKBPPSxN16aopaJciMwoInhjO
KscDjo5hQsvhf8XdhXdopKYU9LW7tmSnVhRSkZPCnzspGokPk4i+GwlYbtP6ihUB5z2ctFuXBs9N
YGjGmqSc8d1FEj4NpfMsqH0dKDGRJ9Xb/VfwNMvz6A7VFtVnduqDJnisje7ZGabh3YpkNKcYutc6
rOQVJFqxlFzeI1E+4LfXL2FWIuSUMQlME/2ruR7zjhPHGLr0Xfpptusmp4Lt6RZwVkDZz2tlq7Gr
x7Z148elurWpC6+WJ1pPe4vALzwqOkwn2wrSbT5WHQY6xvWlDg9t8Ke32hjcXVHYeOOlP72oKjou
X2IELbQmgpOcL1kbd8x+OCAYr995DvpOOYIhCPQmuAeIZZyJVhmprvFpJ2oKE0TjLzny3L07tMbe
ALr+xQ4oOM4fl0TWYRMljjgrN/PQDXjxx8e1QvB4cRubd304GpfCHMOPVY6udegHW7yMRdIeyrH0
d/Sf1FtOx3BZZQQVjqaaCdYapQkE7uHr8riegcvKw2C4FSOmtclB8W/Nn8EgPczL9PqZymB5lOBe
d8h3w3dbffzAVs3uhLDWOfZK757idHpYVqgqKJC97bX0BSsysUov+vgBba94Fjp8ynpIM2Sj4C/h
7Q8fP6Auz34k1NfJ8dpdCozmIDDaPkN6vSxrBfhFlMi8i3WBE9wuu92yLYEIfacaLbBzjPE5QqG2
WT5+YTC8FG75MgeowFkddmNdWcfILf37JKTA6o9m8b3oLEw0kXgdvKneMVEOCa9vhvuQeN6PV3Rh
cbQdLfmixRb01bGpTxUnpHuJxYVjMC+/x4OFjyAeacEXROeZ9TRDayjTgVn0IfR8rCcfu91gZdEb
oy0scGivTwZQqrsRrO3Heuy43IJz6FFFUgnTXHSHA8zDu6YJQUPM/ynMy02o98EbWMVqm1a5OjMx
MG4pEwPenL9PM2DNLsf2azgKfu5AcKH38vpWD6LmYx3085m2297XqXb9zVAZyaUoqUNn0dR/vKIj
iJIYV/nuSduk6Wa1l5yMsqsdSBoK838ZOAf4CTFdJWDCYtDMi3Si6urKxv5YhY8iVyIsXl6gV8gW
XIyYxFi4/g2XCEyS89dx0fMmo/ut77Dm+Y4rwce1E7ugkVDCl9n37B8fqISdMFjKBAWoypuM/4XJ
WhnfqGt+fJ5a99adpkXXQGuCSxy3ZNKZVoYO8Lz8J2OqTNr3Jbk1faNfugCtfTBl4r23XpcXyHEY
141eW9fWGKuLJbENtWELUrzj5+l7ytQaqWAMySlFqlZ/cEM483owSVj1BaRqD2Vdbzj1D8hzq8zp
rPfaBCqTxayjZv88Q05FV5DE2ovWhg8fa/OjxwrExUugkWtANys9u4ZmXdmZoLtHiAg9fqzlpSna
HFS9cf1gl1Z/KNMApG1Z2g+lQ0NjeUlR4qGjOPuO4JDcgbRursKw1JmMHXMr+qp+1bMa9wFfg6Pn
qdOb9oXSSrpDQ+ef6smLblXpW4x8CvnNREJvzS81mdSuHJAN9wa0/QODJ20/OWby6IaUpAtG+T9y
9koyBbSviWYVm3CTaTK8Ru5gndvQG7ZwE8SrNVnXZfM4wnvp9SZ+scBD7IZwAH8eF83tIDV9Laxq
Hhm9Lq8kdwRlam8Y90NA91gRkLJt+wYqft09Yq4jfXDe3mOYbUvLH79qSSU3fdfaN0oPowsEZHpk
gRt9mbr0ZvkufuV/wY5uPruR1sOa9NpTiiDx1nA1wnEo23w3+ptlAxFKCbx8mpr7XqoU/X4/7ts0
tB/jfmJOOG8Ykp92Hu2qrwG6so0nfHXjCq28BBaQUzuW7Rd0deflpVTq3uOo4DqZK9IlgyzfG9qA
L7XwvXtCmEeKr6b1vcubrfAb7S3tyJRRLdSQwjaiq52koBryrP2We/djl9scf8jzet/Vbs1cF6eq
tqIdDf/uFWrLzbKuqNV/aaCNnugvuHtJ8suhm7h0uyGOWz61/b2PCVwbA+OLD4F3C4x8OCdTEd7m
pB5QReTzLIvlLqxZ7UqMuTob86lpedv8/uUVZviR1Px/vfH/b28cjsP/3BtX/+/0s5E/x3/tjy9v
+0d/3DX/8hlbujS+TWKMTGLq/9kfd+2/bKhwAGwgRuD9/GyWG3+ZcxPbE7aP1NK06Kn/I/Xe9P7y
WRsNc1/owF3+l81y4bKq36kVlq/bXLc9yBUeTxp/UitE3RS52dnNQQ5Mj6JRu5lI/KNZzhwracBA
SBouKzLqMQLm0ROeGIhzpMmcZN5uujSon0K/fejCWt8kbZJeCkmgQEzLZgWyVq6GuViaZGVCMwQv
/RybbeVDcA64fqEJs3fGOJknhJx4CWV6rH2n2ptfEpXj9+e6uSpzC+IvJ9qN0SJIp2mab/AYJMQB
muNj/R4YybfGK5N7aYl0a0n3WlADguiaviAcJfVCIxE9I5tuI6VfrbNEA26hNGvfZdWdV7Tt1euz
J6+abkYbL0UzhPIYQmfRdP0FlKi2jVI/Rmo7/uKkuOnDNSe7WSo2hFyALKbEsl7RlJdQUPJbDsHg
qSus75pKvtamX+5L0Cl3dZJuKoQ0RxxCc27WisjR9OQi4V7pIk7WNw0WkFKYyU2CGm4j9UZuSOqd
VikBEzuyt7RjYxVPyWS4u9pKgTMgyQ6smtCiMMn3Taiex66BT6/2HjG0e1CKRAc7GXLpPMayR/7r
uizhyWvhl5DQXmqz/lNDIXIVuU9lnXAhU/EljySmvpqosojCK9SkvMOZXcekmVXlRERBHzzZhovo
QWG7KjoC8AzBPcJytxTjOf35PMxGxNSPWZOGar+ppfhqAWeDI1ms4fcfWmwkbEJm0bIFe+dlcl0m
BAi4Q75zK1aekYlH/uxb6zNJMs11yWn3odRjtlveE4zVkEA+d3KtXB9xLPIO5ZAenwSYAbwEHpmf
8BgoDVzrtrxrWyg0gs3RcK2BkaNhMMJVODUvOknFVR0dR6AOGwq13mbwLRhz00sxC25tEi28xKV5
PrrNY2vDY46DG2NyiTRLW/RbBu6uUajNaAe4+o2eGglTapEOW21wCzS4bF4c2cIdHvwGzDKMBfTU
6Wn0/LnSabRb9A5sWna62DAvVMriLYPsBQTY2acymjAlsqs1VrZnHx52guxaFIV6O81e87kBOtVH
M1LrZPC9fejn0w5B4VgYGb5iPLWiBPHgdnh7landjmCSi+mW9DwXuxQZjG6bgd1bCCQuDjL6rCkU
+lWtYvb5Xn1znC8VOI7HTnu1jSmZf1Qirzo65LWj7Yl78i5Dy0ZKp+hLJzFwmgp/UjOG4C3MMtnm
otxHiShfandO0JPOfiCA/TCU/AROXdjH0kDoy65w8QK9WustkU5Ygu6ZUK5xYPV7J2/vywZWTSBo
bA0WEeVuzmiUvA9SKRx9w8hnTnLSVvSGMTukKS6sEv4Gs2wFa9KE3zK7xDRhTIcmry4asRJRH3mE
4Q2zY6ChrowPuCr9gwlFwPHEV6O177F5p0yjMqDVU3iZzWDr8G7MtW5deYV8RIaDmhLlpOH22RbE
QwmSws82uux+OiXzxcTDfKxsXtYKApFTzfH3gVutp0E9YX1GGjIwZg2ySK792Oe0KM1VafTFvrIq
HBpQsIe54tbn2be4jxwiWZIfKJoTbFj1UyrJZgXE0GJ74OdNGtSZ/ArdxoVsThkB16tNnrhmdAfr
V+iVMeYifmfPnw4jIzuMq9RR8bFeRmaedJoidPpu/5jNBIHMrKDaNZa5YZbwojlUrSbPQKVDmpLS
fqZ6+hxOo7cxtP5o5n27iiRdy8Ldh3X50yP0uwqoYAr4UPQav2lDXqyoIx3atBJHRxJODZn+WyO1
bazCHV5cbFa0LtihjR6xKgdQI1IABDV622hOMRwYxtqdt0vj4Zw1br515hehzc/ZQsUhhHGESzrz
9zDdNzCvxo2tEmubHOYK8VfYhnKN2gtc8FjP5Pj8yYNdsFPmePFNdoUC7eyxILyYcxwJp9RyupsU
kwizs5AYIGKqrLIKdl3hkicSK+JVS0n9OQ5/QuU5dN18Uo1/hFEP96ru15qm96CsS3ImxhY9KzA8
NU8FJJPRtre0bRpS6LE01FVFGYKXN5lJFLa9c2LvV+xq4uKUot9PhfMmK9251IYUuywPK5BfgX4l
zmtvWsibmtwk7ADkA47rKVp3Zp/tctHWd2JEyVRk2iFsqvvUtapbt9fiS5GFKGdyjEGC4rU/ufcM
xPuj4smLF9an3GjSewQ1xAJwVdEIDdhboRZAehwBbiT12XbjdEcL7wfTylOoieBmBKKJEk38mgiY
mNEH9q4QCPHBAkhsWwVpgCmnppbDsxCgiMhCNLe1151lObwRWk4qCOYtdoMDaW/IxxPYn32RgiTh
RN15NO5RBlvj0G6BUBIBgDI6dE/MJjnuS+caOV2yMgcdmU/0jat9v07m1Q15/zg078xl8hV2aIRj
BI6gxatTYh0GahVl/OBP+BfD7qYbw2bP0IwvHEfPsm6iHdCjjtktE4/lYJy6aNVjk4X6HwAVZEZh
e+GWKPnpYPV0HhNMyM5gvGUi9PdO5l/dYBh3fvMiJMwM2P247kJ6oQ2nGp3VshenK1inV8KYp4Ph
BN89yyKmgw7a2lS4gAuF34328gF1O/UfN9EPZh8/tBrtTrN7dJHPI60X61bFtHR9+30SmEiV0W+K
FmPU6CnmJB2WTc8q8Danfb9Ja5KV6kKJrSeNX1yYrVnjn3QjWBenuxLGeBgpClC+agmSyJs302zZ
MTjbYsm8SCMlGH2pSI8G9Pv0lVmduAQMC+dLGbT5lpnigHGEAZKtSN0auJq75DFtXF3skckEJyNC
7K7aYhPARljBFdrFyZuMddA0yWBAnI2efEteTSzQO+UTnmSxcddpgJIMTjxk1cp6rbQ5hR2A4SqG
53wc/oO9M1luW8u27a/cH0AGNmpEvHgNgiApUrVk2VYHYblAXdf4+jew6XOoo3fyZmbj9m7DCFQs
TJHA3mvNOaZz1yxdcwNfYjdH2lElMaLlIsfYhK4zFwbMNZiFsupKaFvLaIBTzOqJe2HskeplbyoU
I9fKbPEH7VcpJMIxOF947rkpNpusjKnkt6giM5wUj6QxfncW48mqAuIAsIE1beI85sVT2WGYsnA3
nlIRjyfqjzgmzOuSe3POvRFzvc5HlHbuoVEzfR92O9JnXbKE7Pi+Qpl9DNOFK2pI2iIg29Vj8tw4
unud1vqPJCiWp7S8nic6Af0EUj8cnuUCTtsn6iLJ7Wi3w7MxFZbHDXc4wKrJfEvVll24QM+vmqT0
YmoypsUzdSgIHhQF1FhJIH0JxI5rYMwHURf4uqrOJDoFnIZhBs/cEstbIwjUHRbQmpiXyX5WQ81G
yQb/FvMaUr2lI62SMtZNVy9frcnEbo2dmOrhKB4ZKwN9zs1n1ZzN5yBNd2oh2ofzLpcKRjGqBRbp
CotuZzynIT+Oti4pnzAZ32Lt0vazosw+zg2N3Lhu+iQUfr6CgL8dcdAT43Dju4n9hjBG/rhap/C/
+I7z1txqk1bcFGoF7qqy4lsX9HJDBMRgLyQwQVIcU36uKVp4Asr7EJn+sLql1CvCiUkU4u+2AbRB
4JgQq8fKGj5lWWbjxmnofBNaP2nGw2ynd9CcAk9ZlGM1NhC4Q0FGKUovbxm7Zx0pplu37Ys1xTaB
lGs5YfDHPnAZ8MM9CYr4JSP16WBoI40PZbW15dyhx5Fcb2LIP4+kYhsRTkSwTS2OuvILoQCAGgmG
GaNBO6wpu8uMm48YXxzU+9I9kZhGRh35hMItPmHknPYAlPgIogNUwX1u8QkJhguHotH6WyYcD0XY
73Jhc9MjVW3bc7PbdNlGBSxMrHhv76KYQMXEoAfcDfYzCZiEp8QkMC8dFj0zD3dNDN+UGtRbxoVi
mwOR3EDmKCmxGSeAeBv6QNMmLJZqR1YJWc1uLUiYX5bkSwzdctOU/bReWGs/jFUFnT+CyqnHSoDh
baNOw4/ktaUC88BYxN4MfJmdtLk2ydWEAnWybRNTzjpCGZTqutHsZ4Js67saT6gZmW8MzjvfWFwi
taYeSNL41qaV/sDl5tSgXvRSjcQ9ytkF/oywuWY2NQmikjJd0w+DogFjJdvFtdNfeTS2dGr4CVh1
+qQmGuk185XD2GTjuCaTY935Cc3+GcGossvbSdu2dXVwFGen5OPDFKs5hkV+uqAR4khH1folpNGh
h3G7H9aWZdc2VyKcFwjWars1i+TJjMQXFBHqNsfkidvJ3ugOUtoA8gMwfIaLA87mcrimmvrqWExW
EKg+DUWA2nfufoTcd5cRL1FH984jEvyLUzNBTSsr9JcJr0QbRTjfBvt1pty6HXBTXtGlXvBphxQg
Kc66mENp3aWWF1vMItTMUa81BhL878J2U2tJfx0vwzbEwHYFjDoLQ/2RdtB6G9Q2M9Z0HNrxrwo2
ndYuw57wzWqzptZV0Q/bHk1IWGXpQRmYDolFuZTuEwZyi1t3kEYj5W9qcd4E3afB7edDobT9UZbQ
++BTGhIZNqSknC+mzQxqdE8NbAm3p5GicZN4HhZnj9c4gxVji0OAVYy2WXVyw+raEnlHEdUg2hPd
K5yNW4OAykNahndzloEZabubQO0Hz7JmUiMNrfI61yYbe7Hu6olJnyvKbwwPvqc2yAXkQlDUD/ZU
Lgd7qU6q3T6HKQA8hnBEMlHSXEViHUQxwU/eUF7MwlT2Iz+uzVRzuYi1iDt+nnObayxGLbXwE0Ix
dyo42C1QMvqQyCn2IqUTaQnCvSWXYtG0G0AZeP6aN8vuu5MR9Td67RzjBNtbQdjxbYGv2Wd0WF+5
MdeHntrxVU/E2ZbSEsFTNJM9UoMPpcYoL+2oqNY3Efcj8gQISY0jcRMotr61hXXVC5qNhRgHDMEV
v9He/SQMFNwMsH4WSfWGbDhFC833ROMXizCYURhSCqxgCfLZ3FWfzfo7hA7Yk0tfHGD6bK0FWptS
8eageuzL1mr2A6Izi4mMsQCZDBf1q1YI9zi5yL7MUdd2acStPOwZNRqBoZ8Ko70PtV54dZN9JSeh
msFT4cYod8R0as7j3Lcw2VW79LMGZ3gVTZtIhYvSlwEpq2g2Np3BOJuI6uM0+BRnZ6jlJ8TOgcco
TKiUCcNoozXbeBgJf4PSZ2etu1/cKGScUuD1aMVNWmfi4Za2xJ6JKwRw9xdgPbR4qftQ69aqZiRM
ueXHHYQ9JaqROhWkTjBWru53I6ArRTWecrQfnm0wJF/USHja9JkERHXfd9NeCCpoDUo9ggN+GlqB
UMOKXwMG4Dju3T3DkW8DFWjP1LmxPyRl8GoOKZioAq0eoECcBa3DVWMxvtMqAs3eN74O0clTozeD
wjd64EnZ9gpDNKcEwKcTv7h0DA2Z+vmEMgEy7u9Mu3/qVjM78JaDYCgEe6vt/FyY98vU8WtPSUmP
6uQlbpnL9AwNUIekwdFMcywH9utiq83X9A4cBonTZRMBHejJkFK+E5RH+EP4KnSewGWcvy+UcitG
8r7JJr230ZxvB/zxy8Ds1dIsJgdhsuycumBaQjnLb8CTFRM5F8woW0/gldlCiPLGSVHIvE/eELsA
WFYpxcxlciIdE7lBH+BT0bDHplXwPJvAcmYU+HIWl4AQ2Cr6bcDNbL+ExPqZa7YTn7OcSjhtwLMy
YiQMvmvoVE5wcf0xnI7R8jBiMUYlTZRZS0+CZKtNDoRwEyZ14TGaaPDx0fBfx/1VsvAtqsmHQ3y1
Czp+vjWjwrWGBidf3+SUanK4c4eSnu8m5Nbvt/VIdye3hqu2M94SZWB6P6pHAuQGr9BKWLf5lZ09
KcL80sxRCciUKXFRYyK3tG24lirnoYkA04ThAdLek4uMDYsxrsgwq8UhNOrn2SHht0/y+2CmZZNF
aK0IL6+2cRXcZUycboZyRtsVhN9HWuAYB7MnGMHZSUuSh84ar/sh0q5Jz+1xTcHSokqybIqJogtK
oPkx1+PPfU0c3TrVyFpS5uHRnEqrj7y5rMddL/ojQYJkVuWkjBnV9ETIqD/yHWkTt7gOZ1LLQBqf
8zj+t4PxrzsYOpjq/87dN/7Xzc8p/l5+6GCsD/vD4afqGPQMy9TdlWwPo/3PDoZQ3X+opk7gF949
w9YsDv02/On2+iDVsHmUvTYXYHT/0cOgvaERxejowmUqCMH/PzH8Oe6H2AfVJa5CmAgeTVNYrml8
wO7X4EWWMSyS65YbXVhbQbnRq37Zk4EGynP1dbirGzjS3JqhoUu9bdUuKAqZI9B+4PtE5ncjjxD1
MIMbkRK2kTWeF7oRT0cS8Ayfgs5rLhBY6hUySbeAxMSrsFo47iB8uQoEoDkfl5spd15PwVO2aVdp
aLnqsyu9vq/zfjybf6UDWLQtijq5WrnIy+P8Bw4fZLir+kku7D/X5GaPoNOfhYIiaNVMXSy7JV0m
ZjWr/KlbDNhkuQ2tVGobV+Frv4ozL5tyzSWZMgrm5RCvOmVYqNhRVmnbZWH2RrTvDfOUrirbaVUT
y0W8bo6KqRDk1l7LXRWsThJ+uXASgJWhKARgvHZnV33yUJaPmQANEQx6wa1/1fqeV+1eA1Y4PZpV
Q+Fdv3i7V4O33ExiAL4CfXijOP14wsDXbQiwIb7HVJIJQUW5zSIGLmYQbJdq+EESxb3S6yNjjwJD
vJvfdFF/15DMspvbYe8UBaJtBfpM08cd2fPDM4S6vQga9SCc/LmPuDRVUXM7CrJPZrv21SoJ70l7
qbvmtIAkO+EIbE7wrss9/fBvzHR9W1divxmNYaenKTCVdMn9clyyWMeRnmEIlYZu+bdJrPpTtnSw
k26oj73Ivx+97RiBEPUWuJ8lRndhdeiM4QsTIIEYDaug9bMrC9AdOCaPfJ/7o1yDMPl77bJPr0YD
GeKfR+Q5l83L4+Q+Fal9xmh94C4LHOty3r94mo+H5dOGWrSiJNf3eD4OSnXB8nF5TVO+ucv25fX+
830NU38iEJfg/IryCfJG/f2ByM3LviFbremmuyvt3YeXOn8EHz6mD5tTQaNK7SmiygdHo6j2DS2z
bP25kEv8e1H8uZm2EfrHy7Y8pymSdAFqvqpH18X5JHlIbhvxgk3fjryIQcPm7572w77Ly1dSb/nh
sNy8nHN5N0VXdxs4eB1Zkrx3eeDvzrs8n8JsYNek7vVl1+Whl32X/9tlX9pqdw1zLL7h62dCg/sT
jLtw984c1ZaN6ksz0zt31LtVaalS5vAu6YXYadbqmFJFKDxLCcOza+3ybNI1ddmUT3v2qckj70xW
c4Aav4Pld3FbfXicfMQ7k5t8I+dnkI+R25dHf9gHTEO7Shu1vAKlORyr4BXM+aqx7Va1LZ2YST1v
xxmyOiyzHHq3Kq1WWbZeRj8eqvoDg629NCvE9nqxmNe+EYENwH/Wa74U38MF5Jbw7qRQnnoR5l9O
lYL3noDP3ZyalIkxTWXrQloP5KIVBAcQboSmGH/0g9wnz5NrZjuVzIP+fIh88GXz8jRYd38/a4TM
YeMWmkkBjU+H8IHhKNfkwizdwaudpfDeHehacwtZttz0Iu2OXKHfL/5uX5dyj4SeIk0v0hpysb/I
tVT6Q+SRUIC6NQaxn4AWUhhHZ03D1qE1WcS3H08+P07uhdrI15rO7C7RsuiQ5Iwf5IIUbd59FQ5e
F0Eqsdabm1zEK6RErskDIlUYh1flZ7UhnU5dfRlyodkqDtMiAWNpuuGXaf2odMI7zrDTUK1HH4UF
sGNBmcnG6kNVm8sfzLD3C7kvKs03tZig38YauRdrNsawLmjZi30xtFdtWKG/aq0OCxJrCbzTgRbY
1dw75nFcF2Lq5j1GjWOk5nAhg0FrdqGxPGLHNODClsjr1r++/PtKb0oWLHxh5M5efnfM1UeTnZaM
6p8X6DiX08ICKNyNa47W+hHJDyYwnAOyLRvjtGoc3d41jnItMpvfa7PVlz70FWZfOY4/T5pntMVg
pMEIEGfUinjBFE15wlCTrTPX7UHD1G1OxjI+SU+UqSu0THHbeabZ6IvvNkmIOI6SBFaRzp8UlFkU
XtxjlvdMSBEUAla3SVXHXMlkegSHzajOkKM3afy42D3OO+W2PCIXxeIyzqvo43t6OVG6kduX4+9O
ulhIqFJZO03rbs5PuXq/t26QtEjq9SdHjPkO/POCCcvmcqIzsDkvaBfCRCNXTuQHC87nlbRVycXf
uqzkIy/ngJTAI/Hh9Ms5jUVHVVvUgMrXH5avBSQNN/51m28ZvrOLHVHufHd8tkJY1ciftx/OkSf+
G/vkKedXkQ8J4vEHcG3wQX++Hbl2+a8OExYIYqspEqwflPy0Lv/dD5vyP5oqe3N56FY/9mUhVo/2
ZZNWQ3kMVsM0TNSd3kwWX9jVu13Ku9nlRLk2SX/15TGXw+enjTO9OHzYaSML4Yr715eV5/zTfRZj
eI+K0M5SQ3ruKzRHLgCD8FQfV+V2sVqC//ZMAPr8Kf/58XdP+vHUd9vn1XcvPWkTvzqFTAD51P/f
cXnqEpfI3MWPd6/x96t//0qXN53O4pn+Y7J79w7k6uWUd08hj3zcljvfPfx8/N3b0bO90TLvIqFD
e7fI/tzM0cQYtTKT6cMZl/2XB9iGGvjVkiHb/eM5AqPTjpqZ5QC/11V5pM8ccV4r59UfE2OTY3or
F9JvReeyOaaJ0WNzWlflTnk46ypmw5cz5VpEsst2zgqc2pfDcHSZLMvj755OWz1d2lhVSIPXVXn8
/EpyO2mW56Vysx1mApfa0Pq+5MPl2rvnvLyly2H+3I+KKODb5JOCEEV7kb+Vyy9CbhqhJYrD+Xdh
DUmlAoLgByjPUvPK3gYEeBJWxwBoHBrGPpEcAY0mZs/LAuVfBJm5Vz17qg1uRS6uKmmykgt45hpD
mdV5lZN/qXpy1f3Z9GZMnXqdz5JKysV/dcIjdKn4g/6xmU9kQBzJHEYEpuCDa53olbEPFYRZRxqD
TGjujR90UBGUrM27Mtya4gknQXMs++GLHW1yWOq42zthvEaz4fpybp3yNDT8XLyGPo7P3xN5OYe/
TOmXuIl85BsYK3tCP9Qe/UIaMsCNUv1o6dzMrc4mqyhB+KD2+9GwPmX8X0xzOkFA3qkqgzC+MKLJ
Ub9ZpHopJhqj9O4yd5WlCDmLzSe82rVFtdwdB/E/Izne/yxvv+U/2/+zVgK/l9XckMzQSXrUZeuG
1B4uuL+6j2f95UHt/5WHiRbefuu+/WXDLwhcmB/6n838+BOI2fkFfp/57x78r5/yWf5Vwc6AWvXf
Fezu0uxbVOZ/BXKdH/S7XOca/zCortqmRnltlRy/A3LJSh65xCbMxbXuxqH35ToCuG3LEaRG2msl
749ynf4PS5hQ2Sx0yutj/6NynUaN8K+SY3ZQESSaT/A2hM7L/TXNjeQSp5gsUR8VwNVZiYF3nLGx
2ziFYOG8jJjRq2khbi6ls9orT6kjEIIysdpGab4pcqDDXE8sUn0IOppmZgB1tyKpDOPKJaDlqBr8
7Iw1BTZsdL/XrqKxiE+9vq9UM/Vw2YHNb7q3qcY4urQl/Udc7LqzYPoTBzdy051Bvudx0XOXX284
bHGOIp8qLftYWeYLdqoUIyk2x0aFozC0k32Ua5cFLOAJbcxxJr6EIHKFpg5naqFAWS1X67G0j2ke
trtSSV/cld9ZzeHvBb5k7YgHL9+mJgpUuZnmObzqpdW8y8nygFzE6yPkmnwWuQZTviUujMLZBMoy
bzCljuBdnBwCr5rlQJtYqKIHlwO48GAmmm/NmnZ0W7gE57UOd21KLWJeUqxIqAauAhgYybJkJ4de
H5AGV3no69jelcG14SzEEbcWOlw9LE6XBSpSJJ9WSqc/DZKcouVgbgcX35xmwpKlzXVdA9T129vc
wsuGZjjZF+Shb5Imv9dG57tVrfXDesGeSJpItuQgBOLqFfw/7frZfghGWA9gAp2SKirQiZK00ia0
tw5Wwt6JCNVDIzeQfeIJd1oOpZVf4wJDpNn0NH2nWrsJO03cTONMZzDtAj620FJ36HgOajSnV4pD
XhLW4GlT9QRZESmsF6K4GdwMyMiS34xtAX3ZODWJ3l8Hc+8nnYYLlO42waaIXlRVu6kVNkUDq0M3
S/2makilVgast3EGraastlPqzjjretdvzJZgOMWMbrSh4duJvnM3Zi5MYEM/tFWR3xqwQDZR3gxE
n4SDAYYSNaaJ12TPCGM/GWBnHJXUCS0fSYsOjGvd6iB6T+3JmUrzmm6TtbcdlM7rMbgJfHoKQYAB
rCx5gpVYzuq7xxXj6DezM+s3Yn3XXRu9IJSYEYFEO3lsWU+w4vxu1kDYReryycKut++MDv0bhbnr
BlnXNUJIPg+TMGhN+W4TU0/5oBZM3pdkb879jdU3/Obb1V6eJPChWqv9y76x+dpE6W3c4c/P0ig/
KQTtHmaFZN8i7I6NWzJn5cUzZN6syp2XRRGBrMqpSqqq1XmSvCAMXjnp5pPc0ta5YqqCH5sWG7md
RjCQEgd+3TwsZvhpihET8t3QTsAPyLBqjuR0aLh3rfssFFsdZ+qRuggSv3C4Jdt9OvbmghAdocpW
q2MGEuRUiSsCyVKKescqcQjfcPJXyZQYV3hG6dI9k1yJcq3dn1crEAYkuZSY2iqAm98zB/qH0U+I
zNfFmH0zTP5yjquTv00djzBMpu7o47ctjY+D3OU2SLohOFLa1UXjc0kgfFQhlziuBqh8zAwJagoZ
UNQpKiDES4wb18JEZiXfU2TKmCfpeEi4hJzPyzW5b3KGfZJm5r4l65rkBsfcLsI65PDOD8h0Fx8W
N9jZwP1GVALjwbWiIN/SkoffRNwI//xJ9qOxwbSoeMylmyMZEltiRMbD7Nr1VjMX+tbCgHde0Kqc
+GJ7dRZpiMVLEu7CUvPO7JPL5LdTa+vKCnayxgG3Tj12CVmaejzCOg8PcYG4qndReyoUI4ek+6Qv
s3WsHQd9fVk8Wys3AmlYhzwLCZAKLNlTZhUsAvkKuO50FwEwdHxt1jEEttSdQ4DXhDzszFj5UegD
yUqmJ/rCPNAY2cgqm5WP3CrkqqwVnVkTcnxaO8h8YrQO5Wp5l6wJ+QWY18GqXGsZE3cqFF/JmYhX
qISFnHbxJIsEiRg3LzCw55JAbgMsjpNuJEkZL4JRGD3SgGbakqExH7VB+47ZCCA2Pr6dvhDUlQ04
PsZWR82MIuKr2f4MBaymOg9npg7r4NX2NJNfaoEqypsE2KHIsX6RXgicbj2ToBUdy6qLXHM9OwVM
uA2Cst0AGPbtPEEUNWrxwdS7XTNfQVAk0CDHQb3hcug786xsFdyFWvY41pS9Pvzf5eYQq4zhkfPe
zG3knD+GNhnWXv9yhm/IT+aMo5ms60yb38ZCMHRNCGQ16DX5ZgVzskQWdtTQX26SOvKylbCZrl/Q
1Cy3y4zWrNFgTUPQTTZ4Ed3jcjvZ0HsshbSJDua3U8B8NssUbR59t95CQgGuG+49CsVznZASox1T
wEpWGImq7ir0Q0yQGAWoQ/SkdlwgeiqBYEBHWE0TjCfVxExB7hOuGxbL1HABKwlv3dhmFvkElyRu
dYXTESkehaYc9RzGw+CQ0cI80Cv759WTdukfSPbodvLydmHNXDZleSyPlX4TQtTYRmXIvZXmj/z1
h6rgaiBX5QLNG3KKwDY3JtZjTIzOplIF6v4pIE5hXXQw5fcazRB5DcoXLukRkZMFVApC/IY7pbIW
vzPU13NZbr3eyvfyYRPxqrIvrHxnrbQbG49F0DlXATo2fkD1DEfCyT63JpJyYvDwM62LVsmMbZvz
iZTEXSHqq+u91pm/csZf/hQp0UmD5LAU1XTQimcY6YDUi/WbGRmhX2oDvyX523RlCdewmhwdHBJr
WQ0fg1q5qlYdaUTPYQy/ZnXqJzwwdtAytDA0IS7r6akv23R/wQ6diUMXApE8cjlMTY75MekoawPo
sluuEQxPXNvwqmcQSPANm4eR5oTcupTbL5vnNYzKV/rIpb22QlrR60NheDENlp9jZVrlQNxIScwb
mGmd/3GhFRM2+0y9lgpZuKpXQ6XgIrLzGe9L8TPOmdIJRRfHGvPXTrjuw7x2fiVuSa5JzNQZyXQh
Tl3O+bt9djuhrldCQiz+ZFLJNcAuzUHU9HP/3P/h8fLABf0EE1ehga8b559eVeXxeCer9YTpQbxz
Jm0dsOeJN3FB76dyR0gikcd6yWXxz1voZVOuDQviw408LLflbfaymSODy4dlPnZTA4xKqJP/riIq
+91yG/ZCdTANBE35ypmMgGsBpWHhqAi6+XL1zmGoR29Eo3AtF5NtA+PhjuxlVtxuK1FNm0CzHe7I
XKLPxDXy3oIWCWca7GfouX19kLUHqwrpGp3LEB/KEu8OvVtFhAuFT5Ys5KMKv1cpCyw2Vx9fzusv
LHC52edq+/tIlVqkR8q9zFrq1XDIaEW2r0VklfkZKD7rxDkTzIrWQB7XWpN2hT0N2SkskW6TVs9x
IWsz5yd/v+fylB+0DVOrIWq0vQsSXb6w3Iwkoezdqnz18xuRTyi34xr8rSe3z694eSo1AblKyGdX
oDGeuUD8+R+T51wUFue3fTl8efZ/Y1+ZnxK7VpuBBlsAHHiGMZx6MXBGzdrWflvpy0Ed52dydCbY
KEjcJ2J1jERdtujnuOgtxUsSOzBq3eoFZTO2KXfBe9MQNSsC+75Np+oLU+FfDNG/0UOu/SXSki15
FlCoNU4XJfK7XAMHErfRp8lEdN8n6PcgLCM87/GBBgAm2taa/Swm76ArUbWXMXcaylYb9JMdvLzh
eRmdcdvX6merhHbdCbw1g31CgAP8AgZBohWYIdf/pjExCxj7dgcdkRuMvetQefs141Nya5KG30LX
bpO2gEeC9GNfFd3PwIoQq05IMyN1+Kp1U+xb1hcngZNsV0lKuCOMqabZ4WZ71ZWs3gy7oZx6Btqo
ThaLNCib/lTOz+VANO0xUvjcstYgR7frufTFXyP037dR9GOc3zI3IB0RrNOA0G4XFtHnblCLDfGR
V0bNhBSAwzHU9b3eVYRmhR1/qppIm7D/gXh1W6muudcCKhKJVYDhYubWN91nxbZ+mIQcWmsBIycy
PeKhmz6dH9OJHkG6Mxual20Fi8LILD9aMxaC7AGbdvoy5G+Ikf2eIdfd3GffcjIW1LpJt3qs3tez
jR16lZOw1ngZ8Ya71OgrL7ReF9chibVw2ytCxrHUkQN2leigR5hl76em5i9rKTnwLIDZmeHuXaf7
pi4tEI8mfGknKK0pchiPwkm3rZg++gUGTPjeZPbmpj/hQd3FVUQshu58S/imH0GZ8/6NYdmpUfy8
TOJTAEqcEQn2cYsBKE05GovW2kgNjpg+SECsyIgbQ/HkjI2x17OSlMTaeMR69wQM9HZEab1JwpQu
qgjvMJTuu3oiLRgHtks5YwtjJtvHWCml+zjM++siToIfytBe86/GboE5BdhX6ZFKqPqtIVpvibhM
xoytNjVK1hL1h2lkR3NR79y4Ua/SsGvoBCXX6jDPd+6spFe5kt2iD95MLd9XAd/MMyprP6BiFiXB
e8aIx87pFx0/CBaK3h3vtcTAmGnUx7br3rQV6Oeo9nQ1Vp8xP3BZHZC961WDkNbxsE+ssFCAGA5Z
NZsMj81GI+7gZGiDvq8H+xGYVjKTFpoJuPNm+qXWzTezNR8NR1W/VG35ueIShcQzVXE+Urwep6XZ
k1o93KjqTdwahLhNCAEMjVyzGQcp3gYybZrpluRWAy2uN6biwSp7KDfFL3WJnwi/sk5cWbFeRFz7
nu3rWnXTx4aMzDqcDApYyo9FiBdSQ3dZFB1wUUcbK0Hvn4dWh8KOQMaZBFKPBvKPAJLzNjDcJ9Om
21qf+qQ19gaK+02NXGMT9xMyJgVbumUE/NxMbIJwBBAP+qNSwW4cgmuU8BjGgv4ng1yAJxMaroCL
U5kPrQ+xdR/3Nvbg1j3mTjTtSjO5rQOs1FaYvpapOlPHn7bAARs6rFz57JpBaEfdR6uKBlV58DkP
hsRrrATAXnaIRvWpshUkPF26i2ysTF1tnFLVrh+UydA3iRixLqftj7Fz233ANcpTZ7T54J5QCZDo
GXfwsJKRUE/d2uG3GUsseX1KVcoquq2jqT9iSzuZs6552hh/W8bMM0iVJWgcvXnL92uHQ+gm0JoX
vTHx8KlzsZsHPmjtZRgy2Ip09h23sQ/lsFmtBKZRfaNMwf9pUPl0RPoVcu1hscpnEdkI3cr0R19C
0SuXKNtj4sGia+j5Ewzuneu6W4eAuvvMvm713II3mj0Os4APY1hIUsIu87sqLnfwe7ZQGPH0w+jx
Y9BX4fg6rVC/ZfzUhdmR+hWIX1TBbjx8UjBFbXIM01MbneCz3uFHeBuKXZdxqYnt5OgOFt5PSI+l
PWKxV3+NEbnc2BZ/ObRxUgwEFOXsYVcsfP1i/AmUMpdbsX5AhYM7Gd/uJppchO6pEZCgSwe3T4mj
rPQCfCjjIwIJ47dq9B26KX7SD6SP9h0jYdIZQqaeDreqbJ+5/U2mw/vRsalsqtjA4lKIH3OxWlji
L4ZRF1vscQqN2+ENiRcpRDhIWi3FrR1BnUS/udVeB7vW6KqvMThUqAH5t2CFbsM29gNarXw3ZvTg
tmd1DSL3nKy2RYm+GubNkge3YGspX4+4F4yg/2ro6bFkNrxrRvPUW5Z1K4roBpXQCt5AQgg/j9Bs
/mxJ3uGmCt1ii2VVQw8GyTETB+7Cte92OLVsTBJaAqUvSnDcJB3mIUsr8DzO/WYcyopQ1fTBinFP
ttTY9Qiem2aA6uAv0rbZCzy2iVaW9lMr70OTMpRRziNop5lL4YuVkj34rYqSTxg1vnVuTBpqAFBA
LEN6xXT1dg6A4C1hdAfPgJwugQ2russLce8sTbctiOHdDcpE9BchMkQ5iKvZ4GIcBfWuH/RPXR2h
4om4L1NAeDQUMEABF8iUJOuHKoRbiVZOp8yjPBqlWPycZM9hqCBwdDnKfKhLmymZiEdz1T3IkvsU
V5xmx+sXYrnGgnVPmjPFav5kuW1fzeHM1cGAkAZ35aQUYXRVlhUR5U22C3ATBeTGM/LDvGPbnyoU
nj2gLzuu21M5GG9GEW1ERYPOiGOPXpEGCZVaYJQ4vtXjfQiEWhziLvguoum5hyTnKUlde1nQlBvu
YxF1yRaiVs0IdtAehakfzTC5XYBJaQpgFTWye79qk3ArkojUuOItK8dyZ9bgV6Jk2FD8RVFvOt+C
ZIgpojIE1N32Tp2xOk+AtAbd3ic4+EKzDH8y56CKT9Ke+7lRikcX8dFGGCRzOmp1r8bHkXzzsbCz
o5bEDJ9UlYByTd9V/fjILJcbNb86Ig+4wpkOZU/a/5MR0u8V8zMCgqdSa9PrMRb+iGcBsczE1dwl
aWUNZc4fTWad2xQnvHBwEsx69SBiVZyUbiDAVzm1SUdKalP16FUwVEFErB7cgUB2NP/+Eupk24cV
GBriGimJR0QsMbq1wf0qXxSbClzL3MtLiaHzytTZUW0q7sPYtaFb7KaOPFEuRyRnMJjfVZ0gi7Cf
xO3QIEFV1aPrcgePRYh1fSgmv89iOjCkk82mflVq82OF4/ze1tXcVwnq3lIDj4lZqkiTpjJ5MKyE
bOb+gCnOD4u8PM1t+ssmdWTTc0/aqn3xnWj5HzGE8k1m93BZGVptxkyd7sZp9NPxuWBIuNfKyvKt
rL+qRjXywBMuB30lWo/CJTWum66jtNbuFoeET1C2zppmzDBJ8fD6NB5zWC8329vUWPNtedoNqO3R
Az1H8IZKeDt8z20SG83VKJpkr1tN5nVZFe/taWtlugF+L7Z2JZ0b7h1vMN6qnURUxkQKbs02uE5K
JOVWEP2K25sE1HPO/ZVhZHAw8+pRt55sV4jnoBHbMRzbnetAtQA3b9b113agcN532gsUnox3pD8Q
vfsZ8PuWAt6DcODJEaqDqEos4XZqSY1Qy+Wx1JTBm3LC7FU+8TlSOio+aINwooL3Pg19SjaMrVJM
nh57C8WZUo751p6Odh/Bw8i1+45GJ1lo03ezcGA5YoJHgsYuJSC0Tm2WF8de5wUBKGcd9qMRwJEe
lfa1D+nMiWrptnYFrmOmLxZr8NyAHhUzd5uxy54hhIBJQY2vkzm7zXPbYj7m4FuMFeRLtUbZ7qcW
5d2uNoNp26U9KmCX7OaV/G1T8k2jsjqQYJnh46sqP3MTn1mOgUIyIX8mB5vHK2elWXluS/7pqN+p
PTetyUj9Koa4ksbI0JO4f4U1EXo6SY/Au62vTZf0XPAcH9GdzY+p/0ZW1nPauw8GhsKpJl7eEXiA
guX/sXcmy5Ej23b9FZnGQhkcgKMZaBJ9w4hgz2ROYCQzib7v8fVajnr3pl4NnqS5BgWLICszowHg
x8/Ze69tjWBzZU7jx5RnvDvDe+uzOFrpDrkIZWWvurlkuwYtjjN72NJIQ0pvIn3Ho4hlQVBkeWhX
NfUuMRDJ+OaXe6fX90QV9Kfi3EfRp4wc8Fy16ayk8TrEw3cNzjCWBDvZQf/bmuZrlqgvkABQvjO2
beT/pFk9YfcvXvB34R7NvLeEOPnS6X932fhihMGxCKw9ZT3C+nA6wm0yVrlnP+pNfgm18TlBE2+n
WntqZbfPCzltyPWQBLiupMsFWYzw+npzvBQEqRc+HozR+TBm3GDlEHjbuTQCeMYMmoMsI/UmKMRd
p+P8tO1qPLfWldFQgHMAe0A4Zy96QuzvHOcrvjITmQxUTiqNTSa1c0tNyl3Yo12jt93rnJvFlV2K
oUAMzcxHVk7+QHSWRVBB+8Xc9jvsZvUrGo/4GVfStl64S/yqGJ7tyszcA3qvuDBCY9UCQSLnxYWS
NwZ3PRlvsxeQ98JkfRW0jBY82W89rXpFStfvNrEWuI9cPYMsCcEaSDeZXAZ6afRLn8OZ3Bz5Xkzr
ZsIDlycNwKLo06klTT/OycYhWXNkXA2RxVkIVMSY0Exs6uI7nKtkHYYTVOzpE2mOgbEjPvqkcsBb
7PODCOuO1BkUJdqPLhg7AAjOlRrhzWzNp9ro781ce3BFdPNivqUsDmilZsOX6c37qmV9YiNfdaT3
RFH4Eji+QAHrwQ5N3FM4kRFlayE75DC494xC7MMMoDK7UCoAwFrb3iNgJmotOszc1SZhKJIFnVJg
isKgeu/GnA/EZ4m0dFK7C9mSHcPsJpwqY6VPRUeehCXuEjoMkUQxkzrDh1k1oDy1dTbbIzOyhtD+
IX6dBFm34j3I4hgltcRXM7E6txYhAqK5Che7KJkfxmhfDOLfzmXEqmzhzUVOgeFdP9N9QpwNj/OQ
Nnp17dNxbXXdS0R01KUeTqlrsw4bxmfREUiSdH2309jG82h4nEpnJ1pd3/ZJ8u3VzKe1Sj/5Dtp5
CGHBNnRSak1zmHhHuGqyVtBJxMqcarhjO/lI3NJLN3x7IV1vW7wMsoIB7ro/NfkCQo1VziRJ08IS
TQYiytmWQXfHHcABIg5UPcZOqOfHsHSustSr9VwERNxOcIs6KlV8V1QOZCqMBRAtQfq1Bs5qnbnN
fYi5alUlFreH+N7DsBp0+ifA8Ho/8RLWRHNzGyZl0XSLbcXMXFCO1p5+UXtUBTIktEBUXJC8pVEf
37qOlCdbF7tYM4x1EJCHX5LbsSrde+I8o602pJsOv/dWzN5L0tTfbVZ8K02JzKJbr1DT7FR8vmMM
Yq/h4IEFjtx1EqVU59oPMwqBGzdyujjRl5Vm9zKb5bGaawuHJolIM9JqozIveqO9oMtiSmzn+YZs
gpV4zfxuPbIV4GYMG1204ZfWB9GuSg4ju3v8+OUziyb82PnBCTg9s62pvieRwKweepP3mPIB9pVR
U0dztug4xDUnMrakmVKbeY/mIN6LOPV2HvIX0z6WsR2vQ9N5CmlAkwN9SSQSg9THfRKE9/TjhpUc
kntHMj5FZlE1w7M9xc/EZD6OY/QQRNMxastr22TARK4yMd4L3gI5A2un+lLOaSz+942cOb20uzEq
0dvMzk5tTGfk0Fy4FLSBuJlJ8GH4JnHAncB03O27uPqOQ4cAC3YJfUaal9ReXG86lFK/9IgBV3VE
7FUBrmUtK0IA5/7B4NsyfQvCNC5l68md5+fKUs7jd4SqZkqByK4UkDy5f23GGUMIXgEIod60MwhX
vcZv7Py0s4oWgrjoIvvuGu+n2XWfef45NL6D94bQeN1/YYz0UGlAtez82+DFpnP5HYTJUyqL57w3
wcvlHuE7ufPpcT7vm6R7zymwyevhlhRXU7Iy2+IjjetjXTtPecSIyEppFIxHa8o3qVE+SQnoqNHf
HNE8DU62C0dGxYXrP7gjcQroOL4TN3nwgtfB6m5Go92FbXzs9PSr1Jkq1Y52TrVuh2SEQPYgtHZ1
X2UguzyyYUT1phEaM0fvSdv8zgLQajVSppI0xaB1L7gKV0UX3nyBYEEzL04vv6XIyL6yVLPKMK99
bxQqC4IuEpV2WG5bJzr57ZtpNTBgfxB5qB0z9G+az1bQ0VGgRY9ztF9Uav/fgft/FPTR5fwvBX31
b4B7/8l9ay1/5F/uW2H/Zdm2p5u2a6PpU1mg/+ZrWn9JW0rb0YXN7U/+cd9a9l+Gze8QABoQME3v
D27TEn/R7LGIFXVtayF2/r+4b4Vn/yNBVJeWyUuQhtQN9qC68Q/7bdJ0czJ0XnSfk00CguaUq3G2
nZIt2AzTYUoDsnC719Cs/BONapV+kby4I9lpZI+v3YiKcLG1/jks9leFzx1JK9qko3m/uFOXQ824
ta0K+lsL3UYqHAzZBCyTo3ZJFVhnORQOIWFzFhubtkA/0tfV0Raks7UhYVlxatuwhWaXnPUQuVHS
Qx1qsuTQmf3ZJ2k3TjX/vkIJukPy8QrmATkEYHDkIfe2tyFwc7rvqip6SLDj+5SMYnTdO6PJLrIj
qIRbymdkh5i9ZuKuLeQ2FcDRXbUIkZdZ0iLgXR4tnlzbGF/LgR5TVdj0UvJyL1N5TXo9YaISkyzc
0Fwd/S89hOAEbnjagkgiCV/ZjCx3FHR6IqKg/G5HdAcFiDp4/Wji4v1YIIyVQo4AOsnXAe9GQ56s
jBKmOtDaKv5+ujwSef48JvRDSZuhhR/Y2oFwzlWvoCdwL9oN2aUUQL3Y/Bl4eTSwDtSWpI65dMaW
N6fzr5ENCmCFTA1QK0X6PMBeiRWEhdzqbjMVroEbIXFOQKflhgr8xs6VcEELQj0KCqHALiRMpAA+
FO2l13tQgL1NBB8JqjC1wIi19jEg3Z9WOeSLlWjpGRB7BEZmcOqzP4OWcRJinrLA3RlZ4Ox1pxdH
0wPRpQQ2y0f/j2/iz7dTKLANTrdvE9KNTiV/YIaLmModyy0xHd1pOaBJqrcuWHvSR9DMdENzCmwE
cJ2i7djqYlge/TmMytplpIW/tyaJZQQD+XJY3tA/njLrqU6IMy2SEUmUCZWKYp0oh9XfD+fRuB/Q
b68jYbxbavZAU648LY/+PF1g1wQ/WgcXCenyxS9O9OXRn8NyMixP52lk3iFpOS1X5HIxOnPOjjZU
+qPlh8vZgTrhh5nRgFzGq8tH9+fw52emgi0l8WlQPtPFYU6YCXa5xWK+gKOX3+Dh9zeugjgtzvLF
bb4cFvn7cp1nCwGqUTAoqbBQRo+JvF7YUaRx4vf68zxNdvbUPuCaGlAaKZt8yCifLXH6ESQ45Nq+
QOmlueMqS9r5ZBJ0iWafw/J0ORjEEK6soNRWbJ9iRBs07PclQYUHxGzmBqUkAljDRbSzaJBJYuch
GifCTcb2TG7gG0kr264w9I0TddrJNU3CN+ZsNyxSv+VFWdsWg89JVxfb8gOhrP7Lwfz3o+Upachi
79X6foHFTeoPGH5j7NnQX1ggNmmVi2OiYDZ2xihN07WA5LAC9IHFQSdW7eQR7rqbrfFHlNXeKdLC
8GTNL3yyiaBaQGmAD7w/9aGH6ZELfueHkqFTCwHVAT8cm3Dp1QdZqdF+CMCBQtgg5UZdS8sv+ijO
qh+O7lXHaahscRVD/DxN7cwVTc5VMj80HuzgYrDKbdc313geP9sarbSpDVir+7soANKhVrq1Yfi/
Ik+kRzqEYlcRNW349ROpVNEhSLpX3aoOnkuaF4XbRwY1bjMP2YO367w6PUWZfjcAnt/lFf9HFcFR
m4t50w0E8DVTeild8nndcXwfB6izY/IeWIV3NMeY0XfmznRUZ2o6dSqM482smYuKTn/3JwqsQmRs
M7vuGhnQ7YvYTRCb4mKKeqK9At4dxXEJ0wWHmwId3ZIwv0tJXOYW0Ud3Vp6tUJplMsguXSEBp5Xz
mb0n2l8rIojYuIhqfHJDhZGWPnrVzPFWQ9wZ24lkNhIwxkMlh/McD90JTEG8qsewOXvJ9DrWDGen
WKNlGOa/EpPt7+h2XxqKqNNcCmdrumTVjA24x6p/8F0tJNi+f4nY3u8hPty02G2PwTT0u2jM2YWn
E6FWGn19MzbPTiMz6CpuS0IoMTKYT+kP2VvpA62TzO1iw2oRqYByrz2ibPHwruXYVHsygjLMqn67
lRFGlGC4FQG6WUl2wtq00BPWkc+oH/w2eHcGHCYb7zR2BfdweE+1ZZo70+zMtZslvycx62QcT88d
DZi0tonStUwIO6aGSMF0SOhsTXYpM8moNJ89YdCpjf1yV5X8pYAE7tuZ3Da++PFs5Il2HaeQPxz8
CqfUBqqipZvKL2km+dnLWLbjNnFisUMu8bOIS8JqCfzLTRiQod2SBZyWZ7N19d3MnEfTau3aISpj
48RUtMt6UEsyGZ/QpDc7SXLOBizl2nE7cXFLWW4ykFCsInr1mSLLWc2C1xWZXbozyDRcu675Nrjr
sDsXnl6u5tw4FmG/0fXoV0KYLSZwfya9RLswR1iLqZrWPev5oR25gEjbeKcxV250suA2fVmJo5az
y6YlsjUSW7vwYn45FtnpvSG0LZ6Kxpp/idy8dzL/IS+dS0IUHjrA4ifzzncUbit/9C5DkZ0sh+s2
ISsekEpwHUzY5Ebq0BTnUsWT0W7CMKQD6Hd3DWFRL7Pja+SW0wGR7C3svHxJJrY7UjupJNadbZFL
mur48eIY3BIR1nQ+wtfC9r5SI2Y50ZFVu7rUrsSOwxOO985kc02KDJzqoAMrh+SF6rq795Q+oPek
TWUwfAXIh0FP+fFhThHWtMfQFm9DoxubUrPe2bWfBnwpyBZf2iidN6NmfSe1Ix/y+pkwpbvSC8at
E7TJsU4IE6YuNU45qGXbiv0DnB7QQQRdbUu47OQm3BuJ98QLvY8iopAaZAmX2ASUNAXHJrN/x5P5
Yy4Dg8wQ/c7UfXdr6T3EF5OgpdC6doLakkmdB4Ki01Z1pmuXDIj8yk2js25W32XBHL/uIb0Vqa0x
isaWbNKZoa1YbdmFfo7Sv8UEg+9GvbpE/hxvC5UWTRjkXduNRKoylCec68FwGOfrabJu+vbZ6ojN
Cm9M7etzaGcrUpXpJ8oCwULSi1UikHqxA5br2h3khlt/AD2JrnJV0kbrx+ZtSOZuU96iIplUeyZc
TcozYzfp3kw67eJK80PKn+S5+ufar4j+Jd1PI0CRyTrtd8IN7weHUka3UNOQv9hANqHLn+4cBoxz
3uzCLv8RBhGV+EwTFyg7/5f3FrrIv7sIfelsITIJh+7QlfqZLDpamdA/t9j9fmGnbo98ENDs4lsp
25VXavX9TFp0qq1DJ5Y03PGhzCXLEcYjElqqcTUU47Qxoaif+jFaGWbprgxW7PMksHdHfndlLQ3W
ZXdfo7dgOBFpG8BffLATWQ02gYD0JYqDE8Vsc/R+S2A/08SQAo1xA746VY8sz5dHQcJvlqdDE9ON
1SjJ1PblD8rzz1OWxHyHseR1JCNrBZUtJhUylyt9iPNNrGJ6lsNiZP/HUxI25ZGsstyg3jNZTVCA
TU+mWesInaDJ1gNAVadjYFNWTAAX6XTZQ21BQEjbFzPGPrSwPeTpi1no007zmmlb0S1bVcxAd10a
fi3ib2LrUS0r3fdyiMeRCtilDDrkfEtZhT/UsQjsNBo1WlHWhwUkCaqwPQkGWvsojO5qi5AfWoof
SaCCX43sGA19v19+XAvinByjP2S6vTKLajrZBJCf2GNguNAlWQdmpk4vpa10jV8T9qiti+idrUBU
ymOvnxa25Z8DMWz1yQgyhGimh23lX971xU+elfTnPNuTfwcILIEC5AZOGExVoICX+sSXZM5tkeFm
i7x2ebjIbf/EXAiVcIABQVX2Q9ISc4CRpjpx70L4oVMYgoNPSZC8To0OBcMST9IsXhk/Q2hKdDqV
ZLddgr66zFZmPVuBv45N917LCk7uQmg3Jv6/utBM9spCxhSyI3++RLXmt/F4ddXBD9vfc2qnu1Q6
00kjexDIJfsj5FAeYoheaPDh9Z9RTvkk7K8omMqtNfXlGnW8XEt1ioQR1tRpyOyb6KeDn1Mv5KH9
0RWWvKswDaRhFFxzr2RrmiFIS8DfULcxE2xq4wPU88oZmuKRYWZWPmlQOMCqvYk2Dp5tV3NW6Ezk
ht24trJIyHzp0WSfyFJmSt1/T7gZLq0gkLpJ0WCRxJByPzSsrSXxOBHwWd/CLqhvgy2pP/UClUAs
z5x5RKLCGiOAQORclcVsA0WWwcbSwvFieNMD4dQXjMJXvgiGdKmM7y3xm1ZacrWqY0xe8wplir0x
c7yxA0v8qpoRomeNU+wabwLyUUbTLSZncEd4N3mkots0xTg+ZJ2KVh+rSz9k7P85YWjAMoopK6Na
gwndQqHEsBRkBJjWLiHAVn31pqi5dsXY7Eoas+hbovgCsMvd6UP9W040DTyIrc6aiOUW0xWy0HGy
7pvILc5A+hAcauxksoaXDmZgDWuJZD8P9C71PcEg+nxGRn1sepdkSwdDg0wN42gXza/KwEoWG3iK
tMHfaX1obYsqjCCE9FzlYrofPOeH41r3IYPz44Q0RMMy/RCPYbhzweTVXvBTyyfzvp2q/ppbQEmd
XLtI3fT3HqbmCKvaviAUDk2Y3j2YOpOdSY7MTn3S2AxGHyJPzwSOUM+5sLHaAj2nna8GczDpiXOn
ihH+rztTVLcMXaMT3ZDi32ERs66xoeFnTqaDNWZfrWnauMvJnA/dOL4aLlOQHOjpQ1IF+aFnkR44
sGue7pyRjHAqim2ft0gCayGOdfpjghVyFQXfa4qZaxN2VsXm3Tc2YRMrcogOWiBuHE6ust+HIcix
rOLVRFTwObeZfTNP5prRIO8UyxljEPITaDocuip+K2w2sjOQEGIgtcR/QD3xWNGlOfDX5tsq6EgR
TtHjabXD9DKpVnxvW5GMyY088W0Y+T5IjNHcTpl1op/8QJ95uKtzZ7hbHrFFMdaJFusb267zfcqO
GpZBTGwQzs50YATNru+ihUHKtPKxj5WqxNfjc+/RA9KKOEBMYIlTgdDMKqLugkoHcYvtEEk3bf14
6Ld6xQTcsL0TibL2U5J04SOyidVbRRoaUh7lRNP3idrjaEF867zbiBGDBnz/Eo6+/qjn713L9VUU
4a7qM/3aw8XYcncl37b+FOhOQZJjTsk9HW+pkc1H5sneyug7arJBpLcG0dfNLXH8pc0n7DClFjbr
Y9g6wXM5Bydkv+6xqvkr0rj4NYg7sDr2Gv0uw6e6RT8X1MVVt+Q+RuC2CuuqPePk/3BSOCseIdRk
B2PNi4XkW019pkay6Q6y0H51pTPtoN4A3c7t16QmmVxa8VPXevVVhLI4dhb6B3WPbebmMUCacNQC
OVxFnLG9n7CAqECdNq/XepFNJ0tPORG6EPm2K+4tsBeXTho7k7jN+9AEQyfr98YX2N7c8cFxGWJE
BWdg6wPdLWW4kuDJtpNFF4IcA201pWO5cxzvhRtNehSTcWQLDGqxTi8TuKZNazvjzk9bZ3+cMcxt
UR24m2IgQMINu13qNiXViuvwzUaCM+ZHgmOXErNFOGqIW5R4AkdfbxKaz0i/yHA+aXaCainEZVga
9W2ch+5RdVPHQ9rFzldrD6RP2VuuKZwJNvlFyNvUOVzsg/zTGnSdy6E/IPoXp1F8UmIMhySfMDQq
wEEc5sfZdgECd021yxOm9Fo07jH6HbzU+R1Ttr9YVPddxS6SeaKNBRVibVYdpnz6iJ2UiFmbS8nu
J8apDPZYVgzSoi+ZJ49xZKfXPinkA+V1j9s7icFNAHHX9JERkuF9N3McrMiJbSl1UZw7tgTzopEh
6BcU2J3InysILtM8aWs3JDxejobLFAqp5BhFIB0NCtjZpppfLDbVUJu7oTauSynGFJRIVAkCC1/Q
a8t8dxPWhTh50nypuE9bbafkhp1DqyEYwEcFCcrI4o7JYXAnh/EMrpVmDMV629K3lj75hqQoX2ZD
AufzCXSN5mwfdOnXSC7uJpv6RwfpTWob7dnUrLMXd+0JeD2g5LleOQ4sBJfgpWeSoZQG8cMa5vA8
pAhAyolcWT3Bv9vP5UagPbx40O/wurrUnCG+YJHMjNfOuV7UF4bdZV9At7D9fifdfnoKEJ4lTTwc
aEWRCISQc1s0sFvCKA2vqaT2dqw52XlsX6tIX9Ui1NZdmX3XOi4ypK3Dh6zLxygpCf2ukh43j4/S
c/Sf5ykxaWtq8SqBBnrxGFZvpQcoMpr9re5o4XGm/EE34LFrNZ7YSX33sz7eOQ2CZHaMYKUK49tr
Ddomhnkc5nyrT7C1giSzWDMKXFItjY7OkOa2JOPz3CHZgtOkUE5QUdGLjTegfzfb+mjjuHuzupiV
bU7rVes2X9CyQ7HiLnnV2pBOFBiXc96AAdat/qGq0SFr6JG4w1j+XiYgKKyypv3ZiMechS6oMu8O
wMLblHrUiJVyomscHL+ozpmOMhhcDA6jdFaT04T1cEyLbYguhkFfqt0FUu9XsdfUh0wMh1Igzs/V
CWvWxiaxxi2BWuPF8hptn+TlD71ya1JN4/Ds8OpHzSnWKL8M3EmlOKSz/wFipnwBQ7KJeuaDofTG
R60a9nOpBU+gKA5DIznHcuYfIkaQNDdusZcupkev7TZDNlgEJ7P1yXSoCi0LzTZEcM7IgmCQhBH3
YfDy/hzW+CRY5rWN35rGJVL/CmNMzPFiZiFFnLFxGbMnWYxVuZXi2WScDXq3IZWeYQ3bB5gZUfxY
2BBdc/7Rtds3BrIUKtSkgosbXMe0luc6qUEQVGl6bJP0QWj4fr2BL8DxWolqDeEWs2gWALbYa5d4
liN06nUYhOmFxgR5KEQ1MIxvzrjp2p3VEJbTh2PMKMgRx9YuvrAkj/Qa3Hbva9K/2lC31gQrBweq
oh1mfD6RGT0wmca0jo2+PMrCZb9W1PWGHmS/cQbN3IQkeu+XD1qE5FGopGStQtIE5+fslNTBbM+Q
4gDEjHZWDPC9JbHAj5z6QegGbKuS2y1xVpP9U7O8ap27xbNOtuVBBqZ2igNkspPRXopseO/TWXCX
RfPsjxYdxaybjR21Mg3SJvlhVSOWiGw2Yfhk3r6ass82S2qkJB4Yml5P6UfmTE7M/C6yKS582qvk
JdTxWalThVZqtL6ZWB4TRHRHqTN0KuIba3JwdolUvNiZhUYpKa6t3u5M3tm+HCM2hjJ49Oltguvg
kxp+RHk0KKgaXGTfrLaW29qn1PHYpBXao4xj57wc3LqP+evI0ddNK7vJsiSnY8i4nQeUkFXm1vto
cJwLGsf8wtt2u0i7WbH9LiX2Rl89a534feR8OLOp72ngcy8YTPstc7T8ip2iQOxoPOKoq89x1Pbr
iT3r1oHoVhrTAOqaw+g12zTvHr2enWo+xvWtsl5Lx+vOlkQVxubBuNMcVAtzheQ6SYlvhzQdHwsv
GTZ5Ku4NBGxPiLI41yc0ftE4I/uyBG4Qvrh1CIfpqHWxu450a1dKBpb9XEf7yKV29bh3rWENxgSH
zPBZuX6LYvy0eljxBl/qNQ+IG4YMfPGCzgWiJQR/a/c1kJv+QDDGxmNJfuohM4SpftXQvV3Z8x5n
3WFTh1odNw/FeXq0CtncPOGmO8LxABY03Y0GYXUeEI/Q37aSs51TNkoat+mEsB72AcIDFgO2pqu0
TDZ5IutjmXETzlDpXbyRHQsdp3u35SQy0eNSZt51dV5dHFqHkcTolpbm8yCNc1lX7h5OanQMXAR7
RtUyPKm85JZM/W12gh7LebxvYHusLK+IjviM6NNgkR4stKsxZoRG4BNmgOmtJm6eqEsZ8bRInbei
yE0A8Gh1gIZwXfcY2eP6tx7b1d7L3c9wck5D02fXosVWNsRNh+C26raynq+1WYTrGZ3VOqQ5DSQ5
1fbTOLZ7K2Wpj9k27QbCOOkLVeUugnvlVkhGQyPoXjNZ33WabR5Nh3kzNMFyP2XIMvV0CM+A3B51
t4PZUbS81pEyvXS759L33DsauM+BYC1B3MOsFw4jWnPnSABhAW3kaCvdMntuTo6O3duEFDKT9HbF
XNWsa9jL2sp9wD9XHAaJj0HTNAt/raTq6egogRf7bQajwiA720CXxUFlLJsqNaTpmrfcLt7RyLVr
fxo+uo7K1h3j7fI+OrfCRDw7b0OYcwJHQXoYYMWHbt9tSaQnWKG9zT4QHCtA/V/N3AJtGsQek1vE
tGjoW+u5TM7C0scfSMyjzVBb2U6T3envWb6yAP9j7vd3AJbKmw787jms8nxHN5dmb6Z6SaWaxnZN
AVyY0WgRWuvZxUvL8CnfaF6XcidQ7GQV2iVyPVunjtIgLM/jplkztAqONA91zPrIHk2bjBYxhJTv
lgV8qfXSbWRFJKPowUOAyoyYyhjU1r+ztKmhhgOCWzTgEdIEPfvITBe0uK4dvPoW10gVAmX/HVSn
TE89Z+UHikVpi+EUGHm2qUylMopxzS2HMI2vfttGe41WzamZCO+wAJAxxZ6Ls5/ADaCkeeBiqVe9
Xb3KeYCVZEXoxdjLFOcYlB8xskEGAtqljWGLsjxPXCGw/qZjanYjTei5WMcq58MhfPnkLQK3GZsV
fdAXAd0OmAHKWI/YnJWvMkGiEI8qWxDiLtQ7WQ6e+qOpavL9+ZlmGvGObNaXf8yhfZMqKWE3IlVY
wPLOl0dFiQ39z9PlkVNOwCYJlUdh6lAFqySL5ZH770fL01B9YIVhPM9tdQ0rEvKyciQ/IYDKOMkQ
16E6eDmxdilBn5teRaIuB8nqdZxxZrjKXT0ThoVRXj0ssQn9fViezgbFaBwX3gpi7V3vJtO5CWad
OoAPQ7023LWcfZtFhkGwMSKFhLszXXWGxkwrKHhB6rHvc8M9SL8fYiL/LVRNU03nkCz9UmqQ5uQ5
8pU0iXBXM1k+ZSrMZXmUqEdhnkoyKOLb8iMGieMxdF5b9XYKEDB/HwjuI8+lx+7Xq+vn7zB3GxgZ
LAe6byU8Grv67F2aZjnC7FWKhwXb278OvVncdYaAzKKC4kzZR+yrVEeY4aAA0REnB623aSPSyYxG
695yE7H7/wKx/6vEN2kb/2Xi2/3vnL1D2n/k0X9Offv7D/6HTMyx/rIBQ1semmWMbP976pur/yUF
zgx+TdNGmgK0w3+kvlkGMjHPxj36r7C4P6lv3l8ONxLbEaSrIfoiK27J1SP27r5IJzRrJOaRuvfn
+X/Lu+y+IHu/+Z//XRg65Oz/BJp2HYuRrUOJajkC+IOSkX19PEZ5oP7//0GGJZr4Up8OY1oyHUWW
4Wfxk8XgeA1TsGxsbxdo4oZmc94Zuj2sXMNqdpmrK6qlPHiVkz6WDBIapcVvB2sPzFElvpLGkdlB
t3JGJKJ22o93hdM8DJ7RbDOtJVgrHNVYnDL/LuttQJ8UuxTC/GcGwTYwx8dxYGzjibfcJygNqiYr
LNpJ/q6EtqepXYl0bk/WtUqlf198xnUfMSHEkinZ886DFx64P9pb3NwgxnIr3jRVUm6spHNhByBu
a5LgzTNhvKVqkes8fFP1YMdnfIYvcfhIEUJJ4NFmbGO6JYbzHmKy2wsqvqkJvgfIuY2J9gDdOvVW
6d1ZhWBbbIxABtL0xDwe16+qA7I+1dGomXThiaxa6blfrUAlGAzVIU36nZg2MwaSNeTj5OgY9Sdj
um+wCdWmMLUX28FSOMdsLbspYguRuseMBjFddOPi+KkPWNmNj5HVXBLzMoz48YEBHfOQbDcz9waa
MfO4oXfmHsfECNeUxNVxNnTGaF4SXadw8tmzeqfC7i8kHrRnYX82YZPcmb11MTXTQcSSZrBAm25b
U9rv65Sui25X7FRHCMJmY2Ai8fu1Aw50PZWpTsAWXt5eh65lKXOsGUdvlkFPLxwBSSI1YItahs2m
mEGbzU7zzOjv3NfDjInZPYRALl06p7rWfvlAvmrSeoj/smlnwv+SFn4QRzHBiMkkuxtM2Kx4YSng
MKkIYk4ES8wzkFkAF3MUZYxF/Y4kpPKsASDDmCoAKcAkG4CTmYpS5iteWQO4LFYEs0mxzAa0gqmi
m/lgztiXZGtbkc8aYki2E7fyXa64aJoipBmKlQauFRWNDT8tUyS1TjHVXGeQ+yr8VQNbY2BJiy+D
cCGQIMtc+40Ev1knitHG4kEFEZiPKLPhnzvHmN1obcB1yxXhzR/oLeqKKssfwevbcp5gCQAepuhw
hHzed4oXN4xGd4SwgZ+9d362iiqnK75cqkhzTdUSLdjqP0akaGsMDexBmItgp/41KFJdDLLOU+y6
oPF/kq+FNDt/miEbAZGKLpaL93NgHJ0rAh4qU30jevMHgp6nZkY9RCgbGp4GCbYPOqpOy2ZfTPal
+Ihme1r1I6y9yXiaIth7QT48eMD4dFEdkANC55uyYJ9G/jPi9t9u5JHwPQ4YBeV0FLGxd4D8TYr2
l7V6gzkh/85qzIkNFv9w9k3OF7T+urNzFTVQKn6gW6OeyBvuW0SqnXmx5gOf8mcUU5LkkVizxoIg
NZzPyoEBrxiFpgdyXdR3DbqWDWraeEPvoD23yYsH4HAAdGgp4mGr2IfJTwEIMVFExHkkkWECkgiv
TVsNiptIFJnCP5IGNSuqoq/4isH/Yu9MlhvHsmz7K2U1Rxp6XAxqwr4R6XSKTsl9ApMrQuj7Hl9f
60KRqUhFZMR78xo4jZ2TFAnc5py917bEEvKBTF1sZf5iRxAjtcqjJ7ocUwgK0YF08tVYmj/JKpsO
GsSybOjKLTHAHH5ek2ws3b1l8BWx8IQwRWK68yola5Q1wCuIhQ9LDVqI1DpMSbehYkNQNry7YgjS
nW4xGJFdu+2ncFfTTvDHLWZcIikTvXb3eVpi8T3GRFYGmHQVlfHBcrem0PVdpU+rkEXTOhXlsyV6
5J2JQbRlBrRBNZ7yBJl7M7YhjuEx2PXGFC8szaLRMsT3Luy8Fc1sSie48Ncg7Mcyc2gWWPV9Mhno
+ubWyHTOqBf+DtdyhEU1OHalBrjckMxC86vT6Zs+78dl4WM+z6PxW5GgEJaBCtfnKTEEWbjtRBD2
fuwapKR0SAciRB2ZJToaaoyr9mBIkFLmQscyDn0fY+wdYee3SDpPsR3atJNeSzlcu62xcsc0Xrmp
86q4FkCq1NsqOhXXrlL1NZFf3qKMlYzI9oNi0ztwrF/MVLuqABUWLC2VdcW20ranEaJF+HNqDJhP
YfbUoCLUF0rkZCsUKdEK1t+q8WA4ejsH443aheW6MYItsDXwQtQN/Fzga/XavUKxbmFFEyNMszJ8
4620s3tsyVDHCs+GUWGepHG70QR7lNZScW+7ycmb4quejxwKje4uvcp4NPSQ3ic79rEs251C8NCC
hci2U20QTZm/KmojktLhjTXikzekG5R6TwFINc9HA2Dmuek8Sqc0zhG4LA2XgwjyRu5q30twDuuh
HoMNAqiIyJJu30DJOQQ64AeL2mCfiEc114jvdEjAtRppZyPhekITsDEKh6k4MbG4oC3Fr0o6BrsY
O9+W7FMIIfS/Vtq0z3SwyQHx68m0p5WmEaXRElHmhT86mhUn6oagBWL+FKvNIKhIgB1FDd81zqmb
7ZSaSBfKeMZictmeu43oYSL3r6IrgU2ILUq0F390vrmjC/CvxEBspcNBxUoTl+NrrAh/1RDFyM/T
bzXXXDV+/EpJYU+d1l6W1lM4ileLvLRVW91rQaJk3Fw0s3/yoVGtorJGvvfAoOBJrcyxsbFp8gGb
LILQ0p4UUwqxbeNU+rG9DxMmWacjoJyxYNl6oCTqZlw3XllAAGSQLLx92O2tqnRBkKJcF2P9E59R
GlJBiNG049R+0IqS5Qjb+1aP/Ie0Mb7kXXePx5QC/iCAqXJw0aE95V7gbyNoRksUQHs/z5+qlgpN
xehGGrezDbX6m+tSsDXG+Bda6IIsA+NLkXXfJrbNaJ7QpbpUhvvB0Y8+0RMc3GTL+wrN+ILfvWW9
UgLiSZJrhoEwK0t4MDYijWwAiGijF2xJdBY30rJBcqSkSajj2g5QGBsBR58ZV8gdFwVrq8JAeJpa
sIJaG60/NvuDShvAFyoRCszsGDYlEWq+6BsrXbRJStcXVmxB7R4jLS7fvef3w6GSW9qPi/m+GZE3
38cBwJLT7oj7kjLuORhjvpiVJJXKKavIjCq2cHMnKZw9DvNtTs5kj8GbRjR7bk/uvqfOhkJYALiF
eT7uo+IxjVtz2YW45WbW5kzd/BTrMT9gFSRMzX+IMmuRvTlgTGqKZyjp2GR7SdDZzvcL+eB8bb6Y
n1G35SvE4Hr9cdd8zZWv8f6a89X5yVrhMUsWY1zso/LnDGbMu0cSQNy9DQZgS5f8HMCDYQuPIOYw
P8GZRpWyp7d3LBPl+SxSIgmGq+9vId/HI+VyOTBnLefojDluo0odpOWfkjc+Hp6vzRfzK356ngd9
La2Navfp/o+bwguzZRTRws5zBvIgUKZFISVMs2BpFngVdu9ggpB3muzrk4Loylmm9fGzznC7BKMv
jHkp5UoGyb+dH7eH/p6iYSTtUt6nOn6+q033nYw3P3l+2qcXrKQk3paS+BlB93FBmQJZvLyY7wuR
8mJOJy7yg68Xz8fY/ILvV33PfkIjYq9nIGErSaXztfe8m6RJ5WTS/vJOTaQRhva652y1M9zDoxSD
23my97U6shZOhGry/WfzfWgOv12fv/vIZjSn8QMKYM4LmSGXsxJrvvahzuqbEw1Cda/P6S7vyMiP
oJdE+FsLtjN/VvM0n0bzheNE/AqFPKPoxI4rQasQhAdxYVT6Kr4NTqJRhiPMN+drtD0qiKGRzD2Q
V90uitmJNmsvc+ydUeTfFVcgzA07fzFwD9yj6sLdiD+L6kZrNqsYSvRm/FGXHvqIabhq9YM5VvFV
hNbWqrznykOf7ih9uC5ZSm/ipqw2hePRnCbFCD3NLcsNa4Or6GtmQDqxYKptA1IeVnmL4ovxks2c
HWL/meTKQ8fRalpEQwWYkRalSKJdPdmvuqZFu65FywQTi3qwA20kQm3QJtrKDQ2xrCs32msDqwg/
VvaibkOqkXV87KX1V+u89KzrOTOkjYgKzQWJugAmMR3jfLX84ouKose2VP3YDt33TpdNqiKhwutX
9TpKdGNV+iOCrj574wy/ofYu9pXLvkxRwmDXqmqySSEarJKeRhjclqam5enZtr8flZH+s/CW+Nfw
aftdeNYNVoSo12iRzoTBWKaiTRgHWFHgQkjlqDynOowzT3C++nHnp+fMj7rSwvDxPPKIv1cVoiNK
jqf5Mfri8Annq1NHITfHZTNnvEwCh80cuzLffL9gWwKRPWaeb9F6og/TaAhOQIgDdUsfFgsr6UWr
UoZ9KZ17GdSp28wvVPdYdeZrVQyvM66mYW8P6FV5k/kxj9IlOedxD/WU+0q5xVdHaF3yP7by4uMl
Pm5mNQI0naDbFapLprIYKNdOEiNBCmUUN1NfSqS5+nGRoHTa9na/jxJktkjyQPrOx7+gNDnngrAF
1d7v+3hgvjZf2JXb4xaHpbRtM4exgnNnvvDj8UWvI3CT/7qrqAtzqbHOA6XO9zV/L1HhhFu4pxjn
JevXtM0H0jTExpG/1Pw7IBORmCn5Y5OT4Y7L+aou5yXVsJ40A4QAWH39MF+M2AeIfgp8qIKTWHau
463alD+tsnz90EeFjux2XM1eJ9blv7nfXJki8uk+U0empve6m6xyJK1zoTuT069LOjl/Mpig0rHD
aO1NX/M0DPfKhKYCbfm+H0+6DGOaHUnztS5Nx22i9DtfurrgYYxbq9N3bFx98jzo97PJQWL77sCa
B8TZpTV/wKo3dUkGDlbzuw/0fjZ5YZxnvxi9qHovuh+jtIX07Yg1WNW3s0ELpU+1MYX4+uH0qyKw
d8f59iBlqMvagwERDX5IrjKYF6z/qGtNqNF7Ef/6ES9CH8RMd620cKmoOeujH4351lWTw2zemi/q
BvRZ5fB1z66u+T/PD7QWwTWLd9dXNHu/sEmSHk6sG3g2mdQiX3d+8Y93nG/OD/zH+8R77Nq/XmF+
4sfL/Nmrzk/5+HgfLx2VnKyeT82sdqK79/HK85OdGeL9/tk//k+QiGA3aajb5UeYL96fougOVZNZ
AVQYNArGlu5C59ubgjAVfebzjk64bpl62eJzKmPtQ0FouUG++3Du5dPwrW+aABFAZO+IuF06Ui6e
+3m4MgG6L+g4ccjMR+58nHxcDI44V16obwjfJCKn/xoZtHvmhkcomP77CeTslKWI1LMclU0j5+EC
VRX7/395CNWqe+x14JYCx6kfwlG3FQdRN1YRshVAAwgamQf+hLwiKMdIy3AfmFXkLFGXRvu5jRGO
2gWrA7nUzN6LRqb1za/BLI5Zrp+sZltpCeNS0G1DyKUVeprF/zUW/p8aC2S4UGP/z9nP1yD/5df/
2tfJS/bLv/nP3//jPxsL2j8o5iMEN2gU6IJclX/5zx3tH8I1TdVlX2kLx/p9W4H/Qb6MLTSZF63z
EGWpJvif/8Z9rpmWqs19COv/p6WAifFzR0Fgh1JNg8/A5zIc+hq/7yiUld9WqeuiZnbINQAZ+IOq
gI3oWTT6VvXyC0SGZj0aVYdLioSY3h3AX2URyxEiRNvEOUfL1k8vouxuIseKp1vPiEnICwkfRC0Z
kdqijuOX1ItPTq5uesVEFXwKUsTV+dmwwq+Um87YCoslqr1thx3EdVGpl7kQW5SgV+I/xEErvtKt
2KD/j9EA9aCPPX/np8kZw0izakSO1tZgV17GVGGSVr2308mpBJX3AcJnqZiH2EhQlEXg6lUDG45m
vTWleswUkJcByIZAvSuRfXazZkK0ThiEVLZFIcjFjiJVpkdv0TjQTqmdc0HAO2J17RInya4xnV86
StyVKzfuNe4zuzZ3rpGepLgx1s0VJpRtWbW3Bn3lAl00pfFf+3FEH1aBFvZ/Ha2Vg44OX1S5sNoe
/r3y6NA/h17dnWIvP/qo2mnMKKss677i3DqFTXLKM3PXZjn/hdJMiYQWN31YOWclVI8h4nWcbxfX
U++BYu2MbLwgwljQ465S7V4peOriCsPxCAwW0VYTvmnQz1wlfPLq8RointAD67mNaQodaq9eO7k4
O8awTYf4ZMfRi2ZNx7Hnz4yzU69110D19rq/d2PkXmG7AV92YgK5mNF4jNC3ulV86N3wUEWkOUzR
KaQdZWnhqdCg9wIHhdXTmGhYaAnoSb+1mhinh3vuQZDljv1cjvXGUcaLOtmnZnxSE8qXrhm84Vth
ZWjnx8EK9p6tHb3S3PUZqd6IERYKwCKCIbQdUIUDekoa84O2AtsCYMZ4jjsszFby4PdrF1lxEVi7
ogkOERVTsJkHtYpP8hfWvP7e1ngzpvgnqZhvlh+8lc1wlV9joUz3UnBQm9NNK7csQF9HtWXtT8SQ
OmxHmZ8jAC9k8b6M26Vv9Fc3q3AO5bhP7YICmo5K0XCR9fYXmiasC8JDauAfs875ZJ31gG+wGI5a
YO58fzyGQfImfPSwKqiXcMCpacYnw4LOxjE5ldZOVdWlSVwC+eGvotBPQqyHeLjZwXjtC/MZuwux
sNrSKOJTVUYv83uMbYzx2rjUeJio65PgW/pvXi3sRZINW39IXhx1ONpmvTb5VQJqo3G3RDRyypvx
0skarxo+W230VsU1g0SzScGVqviD4R7jB49OKKl2Xg6wvMJgC8Ul7QCYRtMlnOJT3IN9izhWleox
RqQVDduq7K5m0t4qJcULwnAgfg7BdHen9oroM/eHq85PUtnJS919d0foZf10d8rpLn/BVh2PShID
0Uxf5Bcjj0fN769O2KPZn+712K460ENdj3+RP8kzWozX1cJwzB1KkGyB0OaC1fHS6P0Wa7I+pHvf
qHi9CodcfIgxydG/W/S99VwP9Rpu+A708k9Xg5LMmIDY+LFVgpU8tuN4OMrPlviMZT2uwVAbCH3S
t1GUnaKQoQBJ+9G22tXkyTp32mKTSd4G01yH4XMPqVcLhxvV2Y08mAiV2RCCc/caEKrpHfH81uic
56GA3wQZ7q6a+1pxH/2i3lRWdFCiapMb7Lqy6eJUwyWwhluqWqsmWxfpcFHa8e5EPRHu8LW8PHwR
vvKEs+HrQz1YZ7NSXwMovaHnrzrdpzOp2mfDGV5dy/uWQdilEPjWZOMRatGy5GBW/HDdjKyoALCS
I6hcvD5/MIhYtXtSkPVmV06x5HNhtAF7XqoXcJAlcfHymLWM6Wj8BCX8Vc2jQ1MZu1JPTmk57xgx
RgYcEnzTNk3Z6gdFpS9tOx3dornhwoa7SBCJNxypY2D0ik9KGG5yAtEMDq8BULrla8fSal9rb7gM
Mj3FbG8lSsxFZBZbL4Bj4MAuZbAKa06ricQZlHnJAQrCTQ7YiDRXPlpMl5mtiaY7BoWXpiy/6d4d
xN4NwRFgW3N41YNf69DFLGjjl4hPckxQXeeMtmYjT6Ja5xzTNJinnS+e27YoUVAx07jmc9laO+bE
YNGpzdU2OecZqBZxd6GL/dLwHknG6IY6MKBUIlWWnGrpS+T2nB/BQxWc5XulunOezzhtAPmLm9pT
zB+NokDD9SSGM/hCLRMMXMRmKxglbYomrU+cy4HQW0Om8ICJxCGHF/BJROUL5EYcG5H2GvmUE0qs
fA4V2gdM5APbOPsQMcQ+gBRE0TXi64PxZsSOzGVrviXhRDRnR/0vKGsYkvEz7v+Li8/1OMLtb7T6
Byoic2F4oqHwixvXw1udMc82yjKzBkRCIAP2iXobZJK1JjdjcyDFfG2+b5zCcdunzb517K9hEOmb
udL5UfOcbypm9VsJFDUFH5s+vtxwyr34vI12Hf+pA1W66ozmAQ6mdyC8XkFbkHhLthOhsXSrCa+B
vOhlylYakezoTWyTEW2zE/EOnkA/lydPQUgB12+QZAkosbT7Y8h6XbkZ1fCuOVqwH/GfiGBiCGnV
XdnYtIGU9ZR1q26K15mprGH7L5gDFrnyLOo3u6L4TjDOmFnLaGxWqAxJcRod7mmQxeLbxbRGjb1s
FVkOzpv3ixaV05EPN+3o0p8dWoQbFkXsSSDzB5BdEyW4ZLmZr1l/3cXCTayXyXJ3AbPAugzES5Vp
AopcJw5h1v6gA7HMlChYk1mywKYCoNUemI0T824PDnj7opeKKBvIrQXBjY0PGU4c2FOkv5LKeugy
6yzMAnQ2aOq4Eru8GJ/bQlqvOc2jisGDUyAb22vqTle/Gmlyk6zlsdBBzfg9UdECIIJHoArRHj8q
w9+go+4eY6x1in220v6mV+MtNvNzYtPv88R2ssKX0MSUVx1NKm2/W9T/JsX5N+mNCuvp35U3wnUo
sJmCc1c1TevTOjnTIRrIqNidlrBOztJumcsE0LDh7AbtYdPZUY85Ut2lFvTNQhnCbV+TPDQoj7T3
khWstnPFYIRB69ia9rk1Bbj7u0X1oGQekQNM113qdLgGiv9QC/2hFNF3Vzb4Msp11B4pAz+NIn6J
dF7f0Vk99Fm7N4HK5yxPMwvDk45rp2Si6hhf+M4yLZawgGvrWWdMjPdy6l5JQKF5XB9Dr391TNbl
SfhCSNPJLHinURwU01oTNLLVmAJZY3rKcHVFd9XadtVawybNf8ih1AFFUykD6c7NpmAKrw2pnO2u
cu1Gxe5eBuqFYWjAY4DZcpsFnD1xt/IZcrDKn/EF+Fp7MKv6msIcGFs8S2O5tmo5saJXAEltG/zz
nG2b93cSDbEB+fFJGN7XgoVkI37GFkjromlWf/1Df4rVpI7Deo/SKMGahsv+69PP3PsopJoeKmeP
1rt2u4VZECbr9PiNmcGMZriY9sEr/ONfvy2WmD8eXwKJAxgwTdOprn8CgJWmAeHebAmvDqx7WiUn
koVOGCC6pF33Kj9Gkp68voFiwRkVdSsIW7vKqNbFyPKAdbjOMtGoLTCrOm4wFlasmmMW3xV0Cafk
97R/2kz3Zl4hXqyQZA1bh0opczBUkufOrTd9GR3kgqMPT62ibOvO3tIpcwBVwM62dl46vtLVOAcU
p02WoNFY0UJMTlaq3tM8PkQcdFHGQjfrQTFYeM7WdZSeELcTn9tffTPbsZrNy4kAtXblZPyakflg
I2FDE3DKoBwTznUdkvGYOizsTVYGvhG/yL/ZmNT7pKn3CDNPie2rjn8qTnIaTQYn/m8cAtp3qrVu
1+uB3oBvj0eEbMeGw75mfJ1ILyqTc4OCzfKeWbXK3pZ4lvOo36lIkQNax+YZxMybnLRFB4G/Wme/
5KW77dLhBBMLMfMbKE+yV9KTbfYlprbpFU+44VVyIlva2RLjHagNzkozVy+AUl4mjOiw2774gWcD
a0AWHZTaYgJDWTMok/t3GDH5BkI9FQn7hcg5o8d4aUfnLPdWiBGx9ESHEYYQJf21XCpaJnsM/mhE
xTc91i6lEh5UhzVf1F41vtSQc6PvrLPvjRd5G8sFdl9QUMmhasNTxqanA7CKYoxOAB6cMKYF5yF9
axJzV4bxSa7/yBi4mU33BXjDPNSO7U2M/auWR48TSwgwPo/KQS5YWrZyqheddDa4hFC+mBiwtay9
eSJ4MVEdVor1rGbsEdKOnpYX0ZPxj0TkPsv1YAqngoLXKlOt58Rkn5iEJzXtrkXwGJU29ixeKxnv
qA6eIz9Y58CncdG9dkF7NXJr12UprYDoELisdl0iLIF6+c4hFP5GrgibJmERXEJM2wkW7kUxHucD
nq25AjoAv9Ju6Pk+Gb1M5i4zy9DFsUiF0erShWGli6W238utV2Y2V7kl6+pulfmvqsLuUx5wco8Q
FSbHNIqWGqgLDg02ykyCtdPdk4k6RACjuCsZ/KeO+BP2RgzHcjU7Fd6vfz18aMYfhKGMW7pjYd+z
bAYR9VMccDIaQPpNi1A0Z3zNar7Iqd8b3jdWY0zLkGEW1tBdRZs+sNimktAjs8bMwg5JHlg1zoIF
liGUDPArgEsl1wSfshy25xdw9J9lNL52VfhG5+A1EgqFh+Gs6uGjS+AwDUJ/gdSwemDV0q9xWyMw
Wag5VNuQhoLZMedkMKrWagJ+YGjHnVEWYI3a9pI6ZbH1daRhVlHtQzGdsjxE5c1ax544TQY7rTaa
Xr4UlRusfOqwC0dLblXOir3JWYGrRtEvzhlq26UN22fQAfPD/3fZi5FNenfhDXXdm1oZBYke6Zsc
X4IJWH0UYQJT4fjaZxsl5VpncJJjziM6lbOK/SOvghcVNpXo+jsm/OsQEQFeyCj0Q4d/V87hSdgw
DhM/jDej7KejHALxSpzovG3k+Vc77qNmPHbsvpNIvchXa4Lw5OvDtu/DQ/wF9/o6Z+cqj4rYQR3L
i7jsSis2QVnSXhU2vYhUD03RbzHS3bTYxmM9vo4pH4DdZToChHG1za4qmqubt1f1ISzhmGljv+3Q
09hZAXijfkua9mbQGJMndONQx/qbw++PRURXJ2LGRm2G7M7RKG/+vogYRjbezh4kAtKUtzIGnZ/c
8NozFAxnKOqTMh5LqkyDU67/5p3/ZFmmQ6KiQ2WqJgj8T9Oma/ZthsQ0Q2CiXYhKQMCY2PtkZYOU
p0+3CDFQDQhvFdc+yynxb95e6q3fhdv7X/7nvy25XDDgdTp8AhVnrvrp7bHKDQaIrHynNyyl2InJ
U0bhkHZVRo3+ahvhS53vm+FraJERbbLno+wXROM7GfY/S8Pl+f2HD8IIYFPSkiPBp1/ARz4ciBqn
qVway1Pdom6TKEcBi3YsKJtgknKIt8F3tGw1ZjeOLrnkkkvEJKGc55oEu5os/Z7++iuSFew/fjKX
XraDFF5zzE8jUxET4hyNItu5LQtnNTsagfFVqeH/wtuiRGeh+o7bn/PiH+7GMUzGV+pUN7++EE30
orrDqxGwPZqLZ8KaLv5Wt5Un4nzvDRt7sp6W9kiRhsqXTXdQrnVkgcZ2+20cWbuA7YGsYaqA5kUy
XNMgOoiUGdrgtOO36H2xgkUPoL27Rm211jhXwZKVlAY8AcyMXmAl6ms59rukscjNgKuN+DzoyB1i
HaXSFS5Zhg2pf1d8hGiT+mQPJnQSY+lgXBFae/Uwa5duy8tHL1UO0IkaGvp+COAcNYtEJZsyoTqe
5jTP2r674XPP/uYM/bPDw8Q1YGm2plr6Z7ysThJdmusswQK9hlihXlDQH9Lk51x3HO5aU+3/+mfX
jD/73bFRyJ6GYFX7OaDe7aF88mC2k8uxOokeIyJJI+Me5f21piywYWZ+GQfmnEnGTLTdjWbAoTTT
g8FQnHTWXpsegzrbZznhP93VddEp6dkX3BEcDCrluqQbL0bvUWbVv9T6MWxAMdgZgt+WjXWfPUzs
FoFMHeXr9qLYEJFhdfbOpDwna6YJR4IbpAdNH464Opdyh9RRc8ZsuMZHtBzTHzYUQblgoPuxlevx
DMZLWP8EZkARJ25Xro0yctDile4Uu3DUkfv0xI5AxZB2dQLIkYvrcBqrBMSO8E6eAEtBJ+RVa1rE
0KziyoJMHv9LFg/33vFuYdguOwrU1CeNZz2hdljl68QyvlcU63O2arKkJ2eDyErO6VgjBmRa1ilW
ZSENjeBaMokC9mz9PU1x0oiiU6ymp0CYzzrLpr47pOb4MCjRm6IXO923VsJvNzgBXrTEOziAfo3L
UBi7YLSIBh+PXSOe7Q7HLcVw6jnHca1wuoJ5mKvIub3T24lhNziU2ddBZ0vP34Hi8ezaknCXI6Zk
qa91x16or54wz472t5PPn+zYDBwRmAHgbuh/2DhNjpKX5B5l9HY1yG3DbeBn1+6OVzzJPxkj/y77
m9H2z0Z9S6UgJwSoEEuXj//OhVMhDXFYtDLYxpSra8r27H/+5vyZV2yfRnTH1nQTUIimg0D99CZh
IOPEVSKRTNFB97FqWlzJdKsGqFW4nIE4LaDalNdponIi2PlohCQE8ZusQVYuixFirELDXbuWJvtQ
O1fRzzFF4U43nx0GQidLDlHA/yHmro6in8LmbcqObRn1LpMethyI43S4tz5JahFDdVXF/kKf2HKm
kJZc9Fssxvn9Wy9+gQ7FqhtGTMbHZBPpGNM9cM1zzBKZALpbReyI5VynfthZlIHlh7RYcSMTOo+G
fQPEzCGz7kTxraD/AipoCol6N6KT27c3zbGe/XQ4Cjs6ZZVxwhO8VurxKBdvckGlTs4Ku/QDh8dx
8r8Ijx1eTTdFr9iO0ftcDF3+pLVOufACslqBUy5Yur5ZTBfKSMWWnU83QCGFJJjwS4rEIJQDrhxv
p1YMNB2M3sxub2nNbq902NWoeGZYcQ1w8vgsngdKkxFcrh/nw+D/iO9/Q3w3sOszh/3nvvuj7IT/
1+olzpt/M/T99h9/67u7YN9N2ucWyzTLMm05Cf2T+66a/+AUFoZJUc+RnPePzrv1D9mRF6xodbJW
HINT75+dd/0fppCGPhsaPGBO/tcnA99fGvoM59PKWXV5DdaOePmwFqqsj/59KHGJ42lI11GOkRJK
KiMkpUyIdtlSzFgOdbyvKR8slLp+pnYhZf/eAQvQ85Qql2T0nGVUYm6PCEM3OzoeejfRgERUifXJ
lFCH/uJDCXXCiUhJKIqVIIFWpY5qZNNK4STf5DL/RIvEdnDRvLUujoE8vdZ2+0y4/daHgrqoWrJe
h2xbluKiGXHOxo5oD6PSJDvIWyaa+12tnEc0BN+iaTr3tEREQVgphoFNm45HMwM3SMQiVaoHC+Qb
HBJ4M3KBpOrxNW/Cn0Y0YXraZQUq8FKtr7ElQ93K0FkXLZ7DxsqXVZTgBRqsB5xOKBLDlUgpqHRK
9hYkyVY1hyOxi1lBxE/dXmC9QGhKauZAUa08YkwCnhwmYbFoTPNb25srEibviuMbCzIq2BuTcxH3
9VeyWfATtKW9dH39ddJMiu5M9XGpX8uEgcG2HqF00fHAQ7SI0CSKSvnRMJ4VZfbSrLquQTIIpVWL
qmqpG2h143xaK0P1TVPZI6o9qRtgC6wWF40d9ggn7JPiOA16obsadacup00PbJCiGn9uzLeALDaj
X9RdCtJolsCZsmWBAjRW93ZUXJtsQIaHR0xr44cpsoalIOkce0f4Uo6485QRD+Mk4l/y5BL71hfL
bx/N1t/YvMYmlq0oxE/Vik77SjegEPudj6qe3pEnk2BDa/hZpfGDQgDwAhxMuKFYT65FYb+qlJH6
IiG0ni9hLPLhOg7ZLiJUde3+FHF4RM2rgvz02ItMF9pOSx15/baXtgiVfFoxlM5eM/EmKFClKg0F
RZAE31qjx1VYSa2yXhwLFkh4bMC5JS3OIyvedA4VSavGnMmPiUubWKkx0p5S0g1I4aHS4Yv4waYw
v9GqZWEOX2uM3zurDs5GpxU0ej17GXTZcyqK5ziIx0Wm3k0nfiriAv17Rxqi7mj3OMteR9JgXaqq
aQy0jxDx0sTOo9lOuxiHTdHkj3lvX6dUQBY2kR0W/aGCDFfbaUvYonexSZjTs7NDb3SlhdYVpdhA
s3RnTYjvLaNq2Y9MCyOHdQCtbWk0Br38f13UGHJXeSazAQUkGuQzGSd0Pz67okagoK3pn/3axlTI
Y4FMZUpKfFRl+q0o+Il0POYwZwmYNL+XBhXsJugovzgBuU8QJslV+Jo0HZoCVUGxohq/lF0VraCH
rtwKHYXVZJuKCe5ghPoE6xcW23zt4z6FKmYOEFYKYOeL1pTye3mzltfkYLweTPH824NStljOmtnW
/LiuTIW1StEe/fbY714uBWJlFuRNFRTED0Pf4LUi12G+BbqhMeiNRxBndan6GTybX4d0SgkLc4GY
0TiEWvPqqDbMmZZKzg7gwAa2S7BLCclGEEvbK8o1NH/UbQ7EZjYHf4IRMF/rjeIyjhjzP+6a74dJ
cw6H0Nl8PD+U/2l+2shcsposLNFKLiWIUmpMDvk2nRx9W80S4vk+VT4wP2W+yHwPxqy6/bjn41lo
dREe40ghNwHQ4Pw/318JlxqPzHd0wJx8t6OaX3F0W13+WLeWt4mz0Lz1qUJGxLbo0esA5HUwETLc
CON7n3/zplZbuGUotmXulBetRrDZN4N5TKHGtmUTHUk9vSFSqk6tHug7W8vOtlRNtk3pLzDhhHvK
KllH9kTgTy8DW+cQQ54+xeTCKmy0UlkeLPHwpZ75MIzdLQ2VfJ11ub3woBSvQGiKQ+XoJVuQ/Bt2
LDyyhkp3s2jXDVLmdYIeuAngvE7Pg4bVFAcVLdfpuTLIJLOU75MhiN9Tqmk7DPje8rjex7qaH4qp
filrzcE9Z9S7dMx/mgPuicYqg10AzPNb6HokGDnxrgnZyRQK2SNYx76XY/trFrT11ZaSNx0/p0EU
qPTt3qasDQ9TnrHMxX5ITGDOBj9ep2Nwhb8HAbS26cIEtgyBU5+7JoDS6ZcCtQgTbg3hNACJSM6r
HnytOLpg3AAJAZpZH7QMSgcmuXLlAcwG7LLgNKaa2fnAVHD9Bltb946mPLEi6XAJqrpkOyBvi24Z
GZ27Z7uJV3d2kcwXhC196TowlKwm0sMwa8GbZo5vMFuyvjoq22Zdc0Y6DjEeSXSwB4nfmt08U4vP
ki48omyp6J4vPKmpjcjX/u3O+fYoxdEFlZFgyHWCnwbEt/MFzT2BSJ8jlOCOeiTqtibpWlGy/ezv
ma09lTT1vJt85LWPm85U3IlCVUDT8Rqz1WbMmN3xEfbrkLUCrVfHW4QKKXXzo2aRR8tQp8GfNiEB
VLZW0ywdw/2HJcwibB0vgfSJvdtaULrbdifWY9iWB4tVgU5S7F4r/eYw/S97Z7bcttF261vZN4BU
Y25U7SPOFKmBsmTLPkF5kDDPM67+f9BKIkfJF//fPt6VFAukLIrE0Oh+37WetTwoHvPbU3q52doP
3H6dsT6C1LWQRl43w4Xiop5rA3iZOCm/W8HcgEFBChwT8sEZyW4APIR4JZ3c6YCNfd2GLnidaaAF
H/d0+JfjOmeLoSBcNu2SVOkKioM6ymEMzLNgod4v0u63o6zsRM0il1Zb6gfplEC9FcXWy8bfTXbK
aadOhDfjndqaq46eD67j1+OunETqIVqySdS5UCoLmF87wS5zqkd1Llj6jFJabepKNB1ozROuNHvr
uqI8iuibssn5wrc2SZAXK7VH3+DWrWsm2y7HL/n2mtrfQdzoe3ts6TZjK3p7UFTqt6dqS702O5+r
Im6Psh1gMqt9qk43tZVktYNlQ8q1OsveHt7OwbcTkXX8UXBh7XtNLOF9qbxN8mLevUHE0wWZZCvS
kXpxiJYc0qh6Vm6v12P3eo0qL5rahO/B0JYQpvrngXMDDbLyPx1Ds/OYwbvdQR0bol5dNHnq8XXb
jsvvbozKRB2Yt0Okjti711yy0NcVmkPSbriE1dX6agJTx049Vz8xMC0j/BAf9UVI/3rx1g17QD1v
lIidKMvsyLQP83EKmFRdMupSChf3hdp6e00P9L3bGNZ+XFKFGp/GBTZf221QQOkDnrAFe6N+9voP
lteKAEFxbxP96wnGQ7RKCOP/3Hr3mlZXsHKZu6+oyqN7j1g57Nw0wkeGuubkkez66tFbePFqi5I4
gche/UUdQkKZyldKvHqaWT5jmjqiZZQ7hwZxqroE1SVZNGEIszzQGSntRG67pA8Otcqeeh1nb7yl
Xa62TceFez3HPh42LkkH9MRKb9IQ0tfyVJke1D8sTf2Sx/Sz1IHOXy1Sy9WqLllf+XPqimZx0kGO
UBZN7824+dNz9JnUF1NQLZMyubzZ/JT179UKmPUt8Eps569mv2WMtpd4I/VUbakHdejVaz6wPT+v
PMC0fwyXqT+X7CR40oxjyybv/zn3AoKDk8baKV+RshE5U1JkB6m+wmiOf3i/MpKegWwvnqNRZ350
UJvq15Qx6e1pAAtnWlPY/9aXmHG/+W0CnXWBy/c6J7Laenv4p9dyTWMUffs3FIywhv7TW4ysVbZI
yV/U26Tq98j2ojdtRvuffu2ffvfda0mIvW9uTE7H5bOqn4rU/eoO9EHVs2Js105DqJZetz/0Ybkd
5fQzl2zx3x/6ht399tqAg4z0caHtRG24+3FIT5nWZXsT9Eq6Ur8WTBGb6lfUL6sX372NevrT73iT
u7VJg8uXLx/W5ic9NCS4B/7269u9/tu+RNS2kuwN3SRdQP1cPQDjqK5ef9rjQhEZJ4qGZ5E88YFT
q9RBtHN3q4Zjgy1r2xNuWh/6P70qcOWZFuT5fl5u7kgsy6tR3dxLM2bUoZWLOvlDscwI0J1V9AGW
WQJ2RQ6hnz3VAlmSsmORAuwD6x9A6JO55pcGqLAs8vPzpEFhYJDJXz1EykiknqJuZeR9NRZ5GRSP
BT33loUXqWFbPS8hCPDlp/aCDAwhDAbdzCoRlixDh1gelHdIPf2dfZc/Shc/wbRYgaxl5OlFkLPb
fGLu+QbqJfWF1EMQ6w6SknTfevZYHpplMhAus4RouTUiIAxR4XMLVCY5jRsDSz3BNEPEZI+QxTut
Qxkx9ikAmqKeqa2mzcIrvKrzMoDaqfhso3lBgGMzEC8Paku3+40VNd2hXYZeFaGmtmpIbHhu58Nr
HNwytCeDwSn4Cipbng9WSlGJ1ogFfR3I4TI+0PUpoazZFqOk/9T28zCvlQHrzYo1CzsgZQ0gjTnr
W8XKQ8lXX6ktcti9XTx313Flh8bWuPYVmvBPNJ7Thd0m91G1ARWB55YLvrdYpmgFa3k8HYtrXHZ+
tokblnFDqO1CKoB7wtgDQVgSV+OkBXeVXcDzXozuKnLNfnW/KzN+a3BaWP658oL5qDLXBPWsaa02
FZowN8REBzA+qJQ15YRTWxwj7gtvL4o+1OBKVBClli/x9pDJ2N3DwEH58sfris/YBgQwtw1R9KVl
1xAbtIt6N8WdU1tvD8EyL0Q6+6kjgm+r3ihV9y616YwZO97CZ0OPChmhxWLsRBJtdwjNamMvc3D1
UKlTzQ43cFbGgyDrBZvk8lOtMMl2a6uvClKozjbpZcR/qOe2SgIJsapzcM2vRm+c8iyYmAwsE2H1
gNuE5lmWBy8U+6otrQzBW1NKn3O8bNWCcvAWqIOg5s9i/8/nWVCBModnqOiEitpYgJzEbE2aQrZS
r0ZRxIez8+/YeMEYehC90Tb1V+rp316L67XmDQBThzOO6uK26rPhpvOJIG5QD6WCQhFMPo8W7g6c
VbRuHe1DL+eYHBTf3YWG46ylV+R7F6LMFjXYIuKdo20t5HynZ/ekOJPWRJpsWlYfymaWp3gsHmbL
J9goAgnams5nwhLC81CF6xp3+V3X6cU5DQ6lL6+Zbse4YoR5GnWahzFWAsxW2wGpyzbSrXUqzTuP
au5HGVnJMelLZG69ex+TRU8Vho5gL0CrJhQqx7j3DzVu2cTHXFE1LhLgoT/3puMfBmJDtGKwd1Eg
xs1MXlXnsvyYmrg6gDYgamsgacMbG/NoNelN7pNhRTRNvrcmzmincrpj23UHL6A9H1Q2UjJ3PsdR
p1EKnj4NECXXgzsQcI4scKVrIN8MfGpHxFC3VLaqUx2bwHqXLXhHz42ZwTivGtTjoZrkAphMtBEd
D3XO9VzqEyhejGW5TcspD8ACaT5BjXZqRTcwVih8shrfZRCHUlRviCeLQ5yGcKJJXZ5795bhbHgw
u0hiM8D8hcMORmkuhn1AwAe0W5KuyI2hDBI0G9z71boG7j+ZQXc25NLCKbt+Y1pGvC6LqNhoUl6b
OHR2bqVnq5DajAWcl1LhxS61h9Qz273Eb6q3FFIzs/tuRySJeMawpdS67wi0WFkdD34bZhtz9LaW
3/8olpCASV/LeShJRzMf7BxBoV+SdUTIyeMIxWlbxfTMxk7aV2U4Sxg53ZcCOTRAL6xENZX1KRbf
QAv8KPL+RxnAECohF5DccZhB1K1Np7vOGwthlbkYvMApnec0vq8cSJRmtQhvG5OwUXsUl8biZjnk
6WYWuQHynswAyZ2C5HloV20AP9mzYSUT1jRWE7AFDVycRsyoC7FgRYqRCRammM/BBM7AYeq/MxG3
H8vZwEw+EsM2RD96LHF0rQmy4mNo8bPQgxB3CzVOoefuqln4bW5WXJumFlNq4g+XNn35dNLDm1GD
guaAa6EYDeGs7WhmRLJ6bu1lvgluZpWwwIQ4Wmy6pOFmbwTczeFiU4HI9pHZElKY63vf9ryNWaQG
GEIQ9VXjbUZOUFBj8hZk9slDt464uj2ItMyOSVJ9K0eaJYVu/i4m/v/du1917wBXIJz+z927j891
Rif4Z8Os+fo7b4ZZyzVBZppCf+Vt/tm4c83fLBr+wnWs1w4cf+kPEqf9m8Arq0sUCMLUf3bMGr+5
6MQAe9oEkJK27P43fbtFTPVTa97wbFigxCWYKC0Bcop3rXmpI+KPCmkjbfG+SyIozOgy6wNEuQBD
1k875u71XX92HizNxp//GP5f3eSbAiVFkM7+eKef8jtY+mYR+Iep1kGpyM5YucQSA4AwIaAAyRE/
mkYc0bzQCrwGwv1UaeMxzbgLR332JXOpBqUs7UgsG8AVDZtknIh0SmgsyDx6xIz5UKaWTRKdifaK
mILSqAZmMw34nUSuR1zwAHaicxFIYgwgrGn9hFmPWLh//6Lu0ur8aa+qL2o7AoMFR4osind7NXRS
2jiJ9A5TgGaAiIiVSTYouDybkZUSpZ4uybvGdxJhXtLIRHlb3wnChAhMQOYYlXgK/OwQiuwls7Jz
mvbDRiZoq5za3ibkuK0nB4SbwYoCm9WiUdc/kcpDuX5PHLB1NKR57B1Qj3NgGVuiMK9dHAdpXJrc
ebb6wsPQKDHvPMgGypQENJTGUEiQwrokiQYva7hJAaGtNNfjk1p87LaXKTdMwS13cTu5Qfs0VQ78
t6A6hFJ/zKOJzMs8zJh4xIdYkmq56A35FSy58URHdLijrytXYWMiMlrp0/xcpdVdIoIXJzGaFRX3
DxRiN8YADoyvJTeTlXwuqoLMQa//2ld2TLkbSswvjtXf9GSclK7FcVoEx1yh705KgqlLM2sJAQtD
TTJj8x9iM/lCrhEBmiO4+wTpbp13uAGsGGx0JWiE1gMTEvvQaG4BSLXd63RkggSUjktA2aEmnMQf
4Ewa0cCNMCeqpJJPY+OkaOUMBPQ9vKUwphrrBPu6BIFYp22wk9NF/9SLlHtGgKKDRA/6o6RmVC62
hbjgvK96iH/D4G1ny/uWhuDIzbp6SsMcBmwhV1oERlJG3VL8OWVG+bEb8rus4MQDT0i+AIG6evKl
sfM7vNEYp6+Kfjii9NoYenoT+9ptZxCu5a5T6jimaOCc9qzi+AfjquMoMh2x0fh7F6EP8GMnStRh
jKfQmzaulT7Q4X+ByX3FgcIKxRnzi+P0D5eUdB1yBiQEbue97K+xkFhP7uAdIlTSm3pZQsnAnna6
VcDz/9BaydO//0GlV3h/EUu5yHGpCtnee9Wf3esNmSj8RXM0T6XjLCyebI2fqkGa132i1HZjQsLh
vt49JRNncFRwhN3CWCrD8lhHwUuDi7QKgC99/vfP9k/nrCdcydliMcSY3Dd+Vm0ZepPnmZZ6B9c4
EwQd7kF9ZWgQ+BCZzdyzA6u7zufsF8fgH/6sJXQUkK40pWFa7yTCXg3DNR00echs/L22fBAl44Es
4peGHIptgJ4raeTDv39Xqit/P/S2wcsu1Ufz7/eoOEBUNnDhHkRLPFEU3LIGgwc1pGe/FKADS51i
Up8A8X/0G/chiUkCqEYDW5srXuBg0wuElkswKKN/iOklLk5VzCDjiwRsAG+D7gPisksUQsx6kA+S
rsvUSTapk92hiYvoeUSfUP1fchxTec+unlzi1BKn2KIya7fpGOIyt5xdXGLxqcWdYxbDxnWIjEjS
7Og53AACcwlNIkjrS8AMf+XmAa6BcKwWhguECMpujqy/t+IxKSGz+t1w6/nYBG1/JKmxAq4LphAx
CWNw4iabpGpihsWELrG0XsbOPum+kWxUTAm+6C2JRFQbVp1Dl2NaBp50nM9WwM1AWP16nDhsZUWe
F2YH/MU2zrbpweyLx05f/i231pUH1wG3bApxAmNRF0HuCrjwfI+da1fmkzPNiEmWu8PkNquhqvKN
4e2EBAFcUwUruk6siHwoVmmdrX9xRhjW37Xyi9CIE9FwpeN59jutkW/4KabzeiTnEHvGYO7ivL8F
1DDvNb8pYDxdpBgniksl03MwpGHrXlPWYXZewRUbAej1W1LizFUoiIf0pTjocuhWaRZjXo+5ETFX
AeIxrIcuYxkquuBcGPpjR3cHO00CeXvXMaAzsSdUIrR6b5XjYl1p9nfklBV62wXfRza4LYdgk6Wt
WBUuVT/dXZPeCEO2CMJdmE2Yzx2kqpHYIO36VohjHYJWKIZqFy0ij6Jp90Zi1dfFbP1ItIaIM396
GEv8vYxZ24LTqUmwSs0fCOo4p3Z+LytJ8uZY0x8tEntV6sYTLo5hh0Z7Z2esWtLOS+hLaxubfsF6
7phiBXp2RMvjI6Yn3DXPu13Ya7QW7RUx4tNeZuZjMxef/aIjB7ixP9U0sAnKiz7EMd6ZKoAxTgZZ
7LtnmZJO5TTaTTV3xxEj86Zv3Qt/t1n7rncAz3JsMwmsNhw+mDGi3T7a0vSNNk4yXNdT3G0ke8hN
2VXWx3aAQDUCUcgr+2WqkNxkdYkuqu5WcPvgJbt8btJzLyHSNqzOrbVyEDskXlxiU0IiMOIGG32D
uxN4OPbVJp0KEOKazd6L5g5mggddk8lXmRzHkWxcm9+lbj99ZWomYbcuMTVTusxO9Z2l+xuMXz3e
+lCCj6+uEDz1t02DTqWfgUAmMbE3sVkcRxcVFjUeb0XhDr9hbUW7ITaZAppZuU6SmDiNxDjVuS2O
5XJzNikRSZDyW2mV4SbRs6fJJiqCpvnHOUg/xHZ1imJQmU5oAIWZAjzm6D+66pBWJlhf2vCuTUIv
J8OUWxvhFh2T3DHhtDtUgnwS4uK6tTF5Fy9wCHXVQG02WLlKvX7MuFwByJiXcHC1IyKkE0jB+Sv5
KU7C23Arcfalb320K/vGEVWybUhsYxgy99QwqYCN4FYTI4CuQ2i3tIGoFdEjwulTrPfNeigEoIu0
fMTwjKjES+FMjIW5yjr6a5lRH6yEe2mYQLX1NMoZIeG9AboLmU+MKFMYrvvZvS2i8jSH5i3xPYgc
tK94Cy5MWlfcbVyS0g1mTyMiDd1X8MH7QHD8s1rQA6kJEyGS0eiZodrMVgpa0ru80z6YPiPznDPE
WsSDNlEIEj9aIpG4niSSfq1HtQj+gpQY4zzXS+Nf56pu4ShOZO2tq9X42eSyWY2UAUt/grU8oE6P
Y4boDHFh8bkm1HHVIB5YYeQgP8AHkjKm5levvfLD7kfFaHOsB65j6lf7huSwtKo+5OjtLzsCBK5L
DLQrqeXXdLNwGiAfcsOPSdY/Vy7Bhr3wD4xsNw0xdU71ua26B68xviSQgaiwVRPRuRHJW9tkcnHN
1zlFJ3f4lNr2pmt9Jt3t3k6qGyQ/MzvBrVdxj/UKSt6qDLPHOu0XwaH3NZEIZGyS61NvRvzvmgsj
21m5RU+iJkN9ruFVaGuC06eeqneQ+AS8EZqmGVYCOp50nzQ997n/MGjZmkSFGd8hIX+lkX6Oc/ZO
SFCWGLJzVkcFQGIMbExtP2HOwtQdi+RSaqCUXbKNVp5eEZrqaLuC1UEShwdtRJxI399n3biK3clZ
UfEk78aCEsB7PoINV3E191VoQMjgYi4LqriV1T66Xn7R2vI2MVuUYrLfAGYgdB3ATNWQAdfM7iPB
NqRg5Zm1KseIMXJegjJxOuwb2dGmD1NQAla+8sL4qx+hBvfa9TAxaOIFygMszfNSUjL3iJDCvR7G
D27FSBrXDjKa1mFQ8NtDifVw2yZi2/ZVsbFdy6XLhB4okmgAhuGx9CabSi9dZ3AxV51OCHbB7XbS
9tHIsUJx+k2LvnCVQ36Jh3hDmehj13iXUedeHXjJY1PWe2skF6IVIlhdRI0Mx2myfbIoUc1wKjZh
WaErhFckMnEWSFDXzCNBDXXNyp7Np9KzPoNtNsqsY4LHfTPqu5PtgIw0g+8mIQxp8D2zkO1lFagd
ZlOPbZlRh07LeFPaA7GUzSehed/9LDo45cAywtc+Jg4aXFcvCCBfky6BSQjQjfXUgz/IGF7wu0ny
rCH3t25K4Jy3QcjKSZVeEcLwEsdYK21Z80GRwA8epTbsBtshD28KM3zygyeMMymmtZWApYCmyNvr
5UjYF6ov9bvDFAUbkBC7Zva205jaK9NjajDoNr0oOLBVMq7dYPgUOkB1ag06Th9rlA7wgR3qbn7U
unRHGHl4yL003Yz8PCeHfGqTF7t3cJenCblPk/6pAIW1qYS9NSpL3wqLPHTGOGoRAsaClKex9l7I
xB7Xsyy41IL0Y1i2iwGdfNEqeAwNlmtmTLri8LnVCsGt84nqoP2k1Zc4Evc0Seqt5rbaytBmbz1Y
DPF5nWWfk0Lbk0i/GaY43iMMGrd2SSKy5unPYUwnrpu+5q1zNwxavHGpIhy1cnyC53pugYb0eb/z
yPVeF7b2OE26dRwXVtpQ9vhQswQvGdZzbgPppnOtu6Q8GTChlRACQLWkge5jm9sr2QMLwHpZBdYE
eC2O5CLryaK1L0xXZ1g+aJwkbPB1N2vUdcYsxsDgVeiMIaS8sVLUU/UQYMgEWoJFSXT9sFKRuj2Q
3ylP5V6lrarEdadi/t3Oxc00ElEaVu18FWdRDIx11pd92V3Jlh50hz+9sgOcKN4pkJlE+9neKP1T
UuUfa8Dmuxwz91XkG9w5BkwXoQuCMIn1fWca16VNsDFA1HwwiM1rjesY2SCD/iOnOLddKzHh7uAD
6wJmIzbV40oDCy0IYp1lv0POB+ZLS567Orob5gx8j8yfbT29dkNgEKw95im48/3xmmnSuPbc8G4o
mse8ST5UCJGzrniuB+ThoNh0aXyVnfPFIuqe5WdPQnOXFc9GGtwZrVjrBmIvwkOQ4yDSZpZBcqjD
fb17HLv0mTnUqa+WaYoVbmIxc+ujGCZFuaonGa4xkjCYtvyVOYJ+UHrZF9Z905UtuulqMLt827sN
7+royERtm8vVyK1jTz4Z9vT9GyXaQdG6JR/voxJ1KIpzwoFOGvsUZFyiWgS4spmkf6Ue8iHVrkSU
3DDv9ndKITUTfGOlJJooaV0tErI6yYxDWl8XD3HSfm+WrDd1dNWWOlei2YaONvnMs+mPhK/QcgUe
V0hyuagH9crJtmFI7FrtPTgGQex2Nn8zigyDkRMeo1p8DmKqP+AzPuJ02+dLQUPEyQsNqwcWTEgX
C2vt5fbZaINHfM7RfiIge+4EHK2RuxvBckjhO/w/E/WdAA7HOupbYge85BhnTOKiImzXFVO3tWW2
5BDn9tY25h/WRBdiqWG2sSRzt0C93xA5XOgs2MjhmOvuiVUb0yNBBoEzXzs+qG1+YDJubofF5IfQ
bVW38QtQIMZLW3se+9jD8MQXaA1sgyXpHwG5FyuLKeaVy/KyJs8HdNpkbCvnhfgB43Yp/alFol/S
UXIg6llZe5CFpa/UknvueW89ciaACO0R4QIktOXPRb75SHwpIDqce0sJT5W5tMx7qET6pZpn5rUJ
UFniSUFZJS8WufWkYwI65vvF9U0oNLpyQUpYiBAhFGxxHxuSGtvAP3KnW60nvwSts7l3Qj1fd4yH
pPyttDLS1+WINrrLSZpp9XmjO3jsHUjNLYFERO1SQYvKr8SQfrDrRd1vuRCek4Obdl8zh5jEqDeO
KSXysxGdEQ3JTeYbq16SlhQ6xnBwqae22J+Xvg9nzDiHzqZa6pjObGyzcNfrVA/qNiu3NjRsq56i
dSCkTRmBQ4mJC41rLtLjaHONd0tZcShCb0nZubRu/cN3qAiAjzqVesB8vadQ4cTNJ1+We3eiwoFS
4aNOQ25tQQdiDw7Yrw1/A3qdBWptbQuTSRM193yToUSmL8mHcrT2buyPRXPqMNMiYufwhIw0URih
4vHjL6iSSjpk+UdDcCsjXOHLYBe3sUecFhw2MHP+cD9beBxRS3F5JOaNZsqLwJC9JvuFv+fJey0C
WzB6VCVa9gp093QFj/xz1EUXzafWq866ZAy3mS56MmeZnQzAl3j2skBHLHwdqhAC/RcNtBlA0aLi
SP+Bz+rLB4KqGk4LfsaqreKEIrfaUAeADhpL6qUS42b2pa6t7wTDUOMhf4FC0nME+CC3PoR9EQNe
83Zql0ZxNWwJ5VwKleSZMc8hmke9W5F8ZW5bMPHpw7ObLXXchY3hNIJUMMIxhjb5AP7rJi6ozvcF
a7kMWN6qEzTmwGMgFc70a5JODznFBiwxprGdOeFp6HFcVXE7pxhHZXs4tjTrcY2wex2iSoukMw7Z
nDFfGOKtMVIYLkorOuht2lJ0SigbZfaxw7iD0Db+ElhUYXTt3OsUJeoYp0Jm3RPYlewo33M7Dt1T
NejhNtcwQsa93HkZCQaNlbcHz8eA3ET70AfznkUUa+pD3hUZzeQi2aUDK4XZG496NB0X2ElA64FV
Qbmtcv+K/JFvQ5D0R+xEMQEa80smHtvlBLZDCmual3yJBn8iSY3lcc4fSaib6bW4DKW7z0yqc4Sq
EoFrRwD+O0oWnHjUL+x1npxUTybFxEt5hcM8yIcoNW7S2b4gKaFnq2+bNCN1t+yY7sCnUufYbOUD
6EVzp/vVxKVbG1vRVZemgV0VFvhGZ0bariZHjHw3EZFu7U821TDdOBmGpW0o2CP62htG5K3HPt1k
oqGuppXHKQEZIkIOnVc0333fv16quH5ybqvpPuyDTyLjoh4dQ9ukUF69vlnqaMyCg14eHR9NysT1
zDdsnqsyqddTFJ5sHdtTSY/vEFsUSD3S0TXGFFz6hBJrlDIxVuNqqUmV2g7RfeKMX2sUItxiMbpN
Rxb8Z2/ARS+oGGK0ZpY4ssxprMnfG612G3iHjODbojrUwqjQWO8SC9VAWRZHOgWfIqu9iGY4FFSk
dOJZFng8yC2WHXs9DzkeH502YzIWYPkZQN/rKY2OdHp0ZvegZ+7XXmrf6xb8Sa1r1tpgBlcRM6sz
LYziiFIUIR016xsYfGAMSK+OpvGLaw/aqumTY2+m5yTTWdfkeN28tAcP6DQ3vmcc7NaATJijJohA
lKQ3ZM9duoIA6DSLzrMX465IawJTRXCqCueb3qVPbcBiEVr1lihqEOUp56Mr8o0PQp97kf2E8CvY
DU11o3lWtadkG5+yOfaIbONe13ZYyLwEBiHRildOe4ks6pmrqDtMczZtgVw9+7NRybXwq3lLnZkM
ArOYr9RDIKoOGc+fz2uPsia8yCutKeSprhZ5ghbcL9IzcK/gW1yLMaQfNWgBs71iLKk2JuMSgXJC
kEiL1oC07lpcqede6N/qOIDQysqM6iLx2j4N2RlsF706dysoFqxg8wWQAAgRIA8LyZKpX7VJglyP
O6Z+VS4ke7WlHsA40THl3r19i/T0O2S8VZMwW1syPd9+MIfRmZr/uA1i6oR1IXdxYH4IOqDH5QZh
U0XsMqHdxhqZYHfIcXVGlExZGjfHjtuRfRKkgpKHg9zQz2Nx9fZge4SXm1Y3kgNc5SdIhq/O8v9K
lHAdfa+Lpnhp/+/ya9+h73FJhq2ysr492z8XN1+z5+Zf/9FDkfH/+3/yl7fFEvv7p9t8bb/+5clW
Qbgv3XM93T83Xfr6EYjDXP7l//aH/+dZvcsvRQlyqYj/Z1HCp69NSIxWW+R/1SWoX/tdl4BP9zfI
cCRi/W4ppob+h6HYsH5zTcc0pBIe/CFJ8H4TwrAgxEjDgfe4NMT+8BLbv9EEBjOHUgEVAY7n/0aT
oBg7b503hn46IkDBIIXjJTXghv+1vTUXuDq0pnOAAtjRJq8JKm7a4NgGYlgHHffNjMYyAB+Eap6e
cEkQWy3oZysxelPKaufVHvqqTlwD0X35aU/+g4rB+CveTn06kHoLIcez4BnY75pvgT1aqRu21sXR
CwDbhXWdehTCW6nZxyjVL0RD3Ns65di8oKI9FdRHKFRAbw4agoIzGaF8ZP7kz/SwpB2fsbChCJtg
85nkTN92frQjxnxVzPTwzML/9ouP/9cm3u8f3xRCSOng/bbf4XVq/FlDXejWhft9+bmGYkm5Pq7W
iVuW63K2DHItQu8upOljDp+nQLR3LTdOnGYh2jcrOlOxuKpaiSW0SNdSo50gW/3RW5hXhSY3KA6z
XWRA7+j75t5wjeYE0IgSaEYQXSncM43Lyy++07LL/3rCuHTOoWZ40uMcfP+dDDMKci9OzQve+Xxf
N8Il68MNdmIIjp2REwZLk+CccH7sykRKMM6VdmXrIfwQyweiJqtHOU7VibnfDuWifmPJByMCYGLE
iXXvpKSPIcdiphu0v6A+qS7y3z46147FFcVV9b6Vm5e53wWlZ1z0kpsPhqv7SYcKC7WLOyEI16AP
T/lM/F0E3qGnfPGlbNYkyu1Y2vWHeImBJ24hwqsyjzuTGR0xoiTDAJ1dV3yFkxYb11oP+5g2nbcC
DR3eSs3ctsUgTqHlUaZ1G2z3UeJd+YWb7jg3KF9aIZZeWsCcks24bTPD21bRjHRtCMNd5RTRXhtA
RbkmPmxKVDj0g8Psz1QxfB9xYMtki7rTsZqCmyh0PFYdPCTUnXon29vQzdZ1Iq6nEVmtHWmwrckX
t3wYgkNQTF8WN+tKDtGnXitQVePu3zJU4L4ReHFkrMc7S4D1U1sDjOEkbpOtMLXm3iSpiPmEfyxo
6UrCYr1hADfsJKS9WvUa4oi+1XQUhlNcV8exETjGtfLHhHXwyFz5ycgD8nVGadFVKgFQNfXh/+FU
dUzwdqQg6Og83/XQ5SCJXHdD44Ia8dy7HRUoWdd7H7ed0u4AhgE3Y+HGnprHMLLNbZIBA8LND1fA
8PXrsCBXx9PWOhFBLFX1y6BtgoQig+mRiDrXxBbZuffpFx/7rz34ZdQALAE0FoXOkt/gvRs1HE24
8WjX+mW2iREUTnhPfCAAIwqbhpPJXUWuAAd+UWK5Mocz3lxFWvKh8aBeCePkiOhF4qY6DACWjk1G
+hNocxSNwBumkOrJv39c/R8GBFNHpOA6pFGw0H43RveelyeUWPVLxvLoTkzNWk7LKiU9hx3dMCnJ
UopzeSVz66zPeXLWg/gxSmT7C3bUO8mb2m+mjlQDlwWfxn4vIvEnt+XWxFHq8p4inm6d60/Qmpxz
ES3NZ637mPVUblmsLhh5cHreukU6dKt25dS0u2ga0ps6bynGEbCJ6nnJToTRQK2u0e1NFGtnDg4T
xDw/9GPmHo2ov+8XmnBeUa3zdWK0fX0pY1e4kjUAFlqcPsVJqP2iK68UOO9GMpP4DaYUQGzMv41k
LKwKrxI+2twx+m51A9ZryoqruTbdTRrb9xPrbuJ+L5pWxdsSXcOXmBhKfcLkb+B5Bb7bdvtJzjV5
9izU2oySwQyYd6Yuvak0MBz/fpI4f7+Rw3Gj0Kv+c+337CO9jEWkmb1xqZtWAqOPlqBkHVtP971k
HXcrbcvE0h9RznUTKLCuKE5ZHQOopwHSJfadzhJuaxXjd1v2xGCGSUJbvfiChqZfcwMeGELN5Igr
5naYaVcYTm8epfXJadEfitCsr5ICETFwBHLQGhMCqGNtsrIJoRaYFX1ZNztjRMjOFGZNLyhOrjHe
J8KQ55aC71bGNaHSo5sBYdvl1JdhqMOk0HqaKOMMoiM37ghztl80YhFZy+sXrXOvzJiiZBHrH3Qv
MB+zUauJiSgsrBXFihQ8FN2OqV1lYc0SnS9l1Ga/+/f9bi1jxbsTxcUDt0iJbNNjQPnr9C5OA7+T
k6dfPA/0HQKY/n4K5+I0u3VNpJAz3mteP6wj5hfnaZrRsw3T0SnITey1rD5kAtdD10BFl/reyrWb
rqOCauMyX8ci6I9xhSpfFlTTgseONrRvSm9XVl0JV6OLELUzN8wn60OQY07uUbDR73MepNTWaW6c
ZrMjb6Ioxaqa/OEa+cVuHpJDKYv0Q/8/hJ3HcuNKkEW/CBHwZkvvSblWd28QagcPFHwVvn4O0BOj
Ny/GbBgkRVISCJOVee+59QROvSO8Je5BpnMdXI2pB/YM5cDRrFAm/N9byvjv4Lnl7AGyBwmPbrO9
nEUZ9Q86lybNfnBD23iSony364jZeB9/zYiKPLe1YW8wTyq6iE29DpOiODsKTDkKdaLYpTirMEd0
IBRAYk/9P6rJRRX5z+/Q1ZlKzshIoD86MuR/fYcFEnuGtKqlx2NVZ4CZ7QOpMVPR7A0EkH9pPA02
G2NSerMN3di83LOwdla+K7T1svsKKwPOrxpnbktbVxJuKpbjg35RYXCdzEpbg2jO97YptB2JHcku
a6ds0/Wx2pYWWhJbfx6t99HluqiNE+gQ4dqHzOs+tDKHdxuuSm1K9kXuMGi08SjJXOxVPZEHD+p5
ZbcEt7Tzzm8BPNYHQdhoAgCP6fyqS4J4Z3j00EoUCus4CmYOBCaU0bFYxxvqRghQmqn+kiBJyDk1
U3tU1OomM3qShNAVNSu8n8UOt1Czhh0WrdsIRYpT2RMdyCqCGZ3k/9/5F8Havw4slks6BxTYQBtB
j/tvzhp0nAB9gIqeSAmsboVGtqCt5d7aKWNvXWkXx6l/JaEEaTYp/9ilySmwyvi1gz5xHJ2MhGPv
hy8bJjCqtxn+etME+4/oX0rvo+c1zIbGTnWkUaAtTt0feRuxtmEkgoNj1G9VSyw3XYmHbnzrutp4
zkL51g2ufu2rRxpkd33QYJ+ghtrHafMz6d09EgoYRPQC4+dxMN2XotOIN2KAbqbmQKTAVg4J+H8O
6ZVVJbhDFP/SAEUkrNJo3Qd0rbjipOc+TaONzMlHYTQ7xVRJgxsckLetU3+2dMb441x/JpA0Qt8U
0jbXLcafC0GW8vL3ntk/ycI+eaG0sLuG4cVIQG1mMrs79I3B4tUrC8jt3suhz+AgXbWOTgiJL0G6
ZOZzMI3hk5otLJfSHcNNV6fvxug1hxS7HCPfajtlob1qJgBCBQ6bPWprmkheAlQbRlydimHvpa2H
GgTVTNQSr9SNIYux3mb86Mh0o0PaWDF2Nm51/hUFvXHsyctcT60ebV1pMnLV1CUQRrEleLMNqAea
ecDAFAGCDsDOm0KpuZJh4G4tWfyc+gxVdhPzfzr2Tdr9RXP4a/I1EMfmbgHto1HdGpvBGqHOeW65
KvSugs3ng5UcfoPuz8/62N6KIacrBRVrA8Bx7cJDeLJH9h6+3nwPe+GXkWrhHiWZhgKvXjuhPtzS
IbAeQ5eSg4LayC/jHQxx90mVasU1wzgOvvuw53zUNJ4eSTXC+UQl1hjsEKmt7TTRVoc6c0mpr9pf
dm6aqK4msgYHHAB0K5l6kBvF15asNb86URgbB8uxonXeZrdEY+iU4olDJ5CLc67ch+BQOUgRdFex
Yf0T7oMyvqCa+u0btMOCpk2vOXp1LuAQkuOwpYWpkvaWN8Fmgvtz9A2/OIMN3NLOQBoYcr0N6kCt
phb+VSjaa594NLdtXz55rTvDzDUSyPi33KRTdz83a+hIsdglSVzuKqcidXEsGiRQGGGHkFUYrk5P
N7LbmP+pcg4woGDBwdBrole6a0jJVUWtvCqLnJse5+gGezJw/JoKnBMyw03NcgkCH/r92ARyfqq5
Q/Ru73bO8GIC1r8Fn5ifm3xOtnZsgaTRZVfT5Rebd1002I20BjT/XWJNDYfpIFC9ECVl64+86/SH
mtT4SI84wpikdWykNqXp3ReomIpAII6Lk+gmBkYJle1citj9ALSYbGGjHZJOuneDmJF9XgHVDR3N
WUf+hI7Qs8TWbIKfCm5aPljfZUjW+ZC2Ib3/Dlenx56/lfO035oizrVx99vrUnkL5htP6IC+fJpC
rO28cxij3xlk/ksVUfSYurE7amb4qAiXJSnJfq3K9to0YXRNXHIU+6AZDkbcfCnqzHxxI/Mca2q6
Jfreo/ewGiwTTSi77Y9kmn4hbPH28LhJxoE4fsEKuKIYi9eG0cizcN5iwVooQwKyLhif2sHkPZZa
JkqTeyu15BZ6zQ0yHg4CUYT7KPNIkcmhXRIXb685EbjbGMULzklvVlp6j76S32t8wnkt4xc7s7eh
Q1rAYE1fnVjVu6L2SDbu62xTDx7oI/suUm/F6cu4c56KN70gFtjE5OnFbUj6Bb5BlwlA54LBNAbZ
HFB//o47wzr2TfiwKlRBbdDbzHXNNw3U/lb6zJxV4iBVWnzW/7jL6r05qT2KEdgrs7V6mNk0i796
eWi2syV/ueunwZ2z8rRb8i2d0p/07eK3/vtYR1FN/La//leaJSEkVyRiHkZjNms/q0w+b5oA/YBw
jt5i9ZWcZbeeb/5anMA2GWtEYofdBhW1OiXzzZJtGgoP+Zk5HGojWS9e/XiEHWWaxTGNNAUdafj4
+zSNcgY35JPPooNmvimssDv1DJjomOC9yOcsWGgcG48lPToAZg3/cBcv/nZNt9pTl8c/gWkg7cuB
DoRBywACT+IOP+NbZEdvjYvuwR/o1Qcl9LyZwHPKVc4FCMnCxhqM5OyVHCxTw0BVTOrFjDlRFyYa
Vm08lb100HKSGf9JBvjXw2lEtjxpDG68oE23oy1wTbaMgrURz+iMx1pupplt8PmwUZp9GFo0NTPW
YKEALFCA5eFyLxotEkSXxxiKd8yM2rXllfdGGi9pbkdHreOSjMBX2xOWhJovZmoYm8Gmd7NpD3Ds
1bDpg+L5bjdDpvBEoarV/I4ZS6VtPeO3LoD1jegsLR3RbwP4Ce6PO666mkA2m0hxdAgusrp61Dc5
8m1/TInVCV67rkl2EVHwW83MP8ag3ePwdFacK/G2DJm7CUex89Axr2KBEDp2FNTVCrd1ngCsrQs2
FP2K09jof7RA+wjQ2ieax+EZs8IFbnts0nHbdNGB4bK9iQYCJyhxLgidyqNTxUe/5tqf20YNmfyj
1FAEk1gGQbEtKCMiHOnVcDEleRqs1VEc59qL68Ahi8OOdmY04+UMb1grqz3TGjqgfGKHWGgsyUzl
wR6MMC/ojkEE/md5Cml2eVpet9xbnvt87d/3/q8//vwEJ6Y52A3owv79O4slEffz14haT/aBAne9
/F3Ly7PlNWY95AwbvZNQCozk54eLuSoK4/p30wpYvMsPKk5PGOQG0gjQuR3+/pblJ5/vWz57eZhF
wqTmjzZGpJC0NykS/lLuUkRPZ0yN86CMBRLpUb/SNNxrcjaMYwPAqRDOhoswQeg830ym2aAm0a21
k3ac8JUBZW/owJv49VoC7UfcjOg/xat51t3M32TBwIrDNmmGCfMnFA73mOixgzmkdmBOOIgoSvxm
O62LX0bf50hefrzc9KyDTr4XZGuQ2bOIyErs9fITroLOCfUe3vN02i+vW55abpaHBRSDg4aSt50/
ZHneybFbL/dEjoaS2Wiw+XwDlTykRFbL64JIpIOD4JHIi+5YZAjknIaLJ0KrOUZ+QmVUkN6Ufo1G
RDKFA1hsPoeEkYNOeLmL5aglIFr4i6mEny3Pjq5OonA6UyEqQRHW11awWZRWy83C+vl8uOiwvAUF
9Pmkv0As/vvN8r5P1dbnx8ioZQTczhL8UZ/zcDxY0mtzPiQyxq7TXLO/IrhKQMg28KcWItHnzb9Z
Rcpx/pNatLzmXw+X57o5Wv7zEyIV+4S8/xft6H96C+UA0haDuW/c0+v4++qimLPKlzdOC1jo851t
kqHK5pLj2D1neTOE2D9nnC8v/nzZ5y9dWGifD/+n1y3TsM/3/uMfX37yr7eMQU2Wm3UNoEY2tE87
++8vl71nGWK9fI4Ip7Z70ectFhYZDKRly4iMCJvDpCONKjxSClJwfZ/f6PIwWAAlRZWzDPt7f3n6
86XLvWWHSKohmmiyzESTYTC0GdBQTHsrTQ6DblL3j1Mgtm2PiJiF+MKlatToTNtlD5CTmbZfFwli
sJx8mLJHWwN1zUqiCXewzR2zluKpNCFeLjdN68/qq/96HDqRttbaeHbPuGLrTQ4rDHau5UMXrBZm
tYi+REgoRQHDVWt2ie6P62WrLt9LQ+G7M+vqVbCqOy6kMnP+gqc5V7DbLhvwX5t/ee4fX5FYkFp/
t/rn3TAT8KgSsAp+H/30tIQp1sxuUESDE43jC1CYXvnUy/AsQ21EnOTI5yrLgJ0LVly6v/O11t9h
J/H2bhiSQjDPMO1szODe9fFWAFjcDwG684pScpWaU3NlBHGVtVm/Ow/NDa2LXz6FhhMdEaEfIz3y
1kAWolUfGz8moyX3pdJfnXFIjmZ36zMdmllhP9V+Yx5otPxIyBxw1A1Qbb61OQVzzWNK1BJeUZm1
e036+HVqtNkDZL+mYMn2bu3/qDhZrXpiZ1az/HqrJVzrZRJ8Rz9i3Kp+9NbStsKjrrRzToDJuXX1
70SIuLvBTKdD5xvfnCyaEDOT/WcW2hpWGwaAqd41fTniAgzlrhxZ0Gu2+oCE+r3UhgrLDR0oXWfx
xITJpDYI3F3TZqzwM89cSauSx8CQPycGwHAwtWAfRm300CH8epu2tNFqR+qL41beUZXeL/Ir1U5v
++AQom5deXrwXJdR8uy1U70XQ/o2FDYqp8LPCbwR0cZSFfiMYnTg1NAws4wp2rdRchw5GO5RRbeK
DF0ExUl1DVL93VG2wyU2DFDHymjDZieREPR20pQ/tVIvrwPIFi6N6YE+6IMTUn22J3SueYLxN3WH
I27HJzvQi9d+iCzKIvuHNJX+pckP+GMrYm09bwcqqNr4ptr3iMupXYb0GPrRdgQxS1piHZxai54B
38fPybNuQyAckvm4DoYy282p00VFn5IIB3ett6WxdmoUI6eCOdCl6P3yCwb3tWZhI278jzxKSJww
EccZVZQThLIWnewvmctJASdP/TAJwAX6Y+zz1gguBGyv/E6TUHzCaVtXw31Q+KNIaCACOm4ODl5E
zXP6J7OTtFAsxYyy8LNz1CUtu1rKQo8LneYTPmyH0bFMGWKmZWSs43zfd0+Y/PDuD7Z/yQfxJRo8
42gjuaqHEBegoodI4JO/aUI40/6gnLMcte/9Ic/sJ7TowSWP8VDoBTCjxPihaQBiITA6XF0jBQwA
0G/o1kDIXWcfPHCNTaavncxE3AKa2IDC/PZXAcTmlgbGF+Y3VLCs0HcGmWYc3dUNvMlOV6i9raIp
zwaMlVhY5qX4APltfOmCH6ZQzyopwycjsb9btU2Uhgzxfit1ZYRX3Bwv5SQW6MOxqdBmqqr90sjG
eTFrkAFmk15aXf4sG3pUiKndq9IKkAojc6QArPHEcP3V13Jy/VK5LYsMVWFbfYENJ46sT4+IInRw
JvKCGpn5BcxswdzEBah2HgxsGKaZ8texgREP2tohV9NbKvLmNZPE4ZpzbMKO6Nb2CV0+HCL3hMU9
p1XMVBSAKiVSbpJETGxgk9j6nqENZGqcKStyJ/WLD3KNoBHmB3WpIqiKLnQetHom19Um6xyoy4Z9
xvn/Lgczv9jthCuFEJCNPtEjhJeUb6zQts4UXnJdFmZ6wAlI0pa3DsmGWztF+lWN/OWs9pFVN91X
aEX4OYY8BIRe/lZd+TUW3o6XlDvLDNm79V6ca9n3z0gPXszGpJ/Aww0CW4tpi9Yxi/8x+xVupfBv
fQwJWHnaNzxg4tYJcOEKB6CwXOK28on0s8L/CcXhFQvZaxcpfxcJ71A50zUtxNdKa26u00hy75m1
BvKb3mXGpkJKs02DJtzM40fD+q2nxxFO2YfxFRz7dAWPvm2ao/B64zVR3xPPso7VYH8fzZ5Q73R4
7ghMdrA6HmTO3MSp6OYW8QY4VfPaMqEGS66aY6Ge/aTWt4MEQ2W75fQyDnQYrZIvwHLbvceqNXdT
7Y0oqoOH5DpPzdfYQkPOOODi1CaWI0JSsCpqWGL8QT+rSIdO3uwGR71Pdt1uRdR2N2coEZ4RbbgN
vBd9tJtLVHY0+mOJOHTwsQKzAlSg8fcp/ShssRhlkvGCEFu7khSHJlC8mBCbd7El7nE/FsATjP6C
EaAaVfPk067rzfGFUs7djkwP5Mwtt1rw5ugaWyuNX3BULh4vIH9tI1D9j/GbZoXDk6fTCJvIi1ST
2z8N6ieejeYHfOV6I+oJinPGTks3smQZjdvI86RaN0M00gPKxBOkfm/t561YA+sMGDHQTeinp6HD
CbM8E1pRc7Zk+TtLg/zg2v0aPrS712V5ARujHSY44WtzSuJNG3LAABfeJ4LfY6eDuGJs6HdAHTku
MDfTGs7SN4UzrYkqkoL8Ir13YU+05lQw8QgabmR5l1j+T02SN1v2iXXrmue+5cLguaLdiE79cp3u
pioDa4FKPuD+eceonE/bBb1obKkc3xSVlF5NsMs7SeteIXrou8NEDfXw3G4PcaJyjtLXEDySMMil
19Ze8owsP9v+Q7zu+EUQB57pOK3sEHJ/m+Mtb5NoT7Lk9IiD7GO2tV3bodSJorf0U/cEnUOd3dpG
0IhAhrELS3nb29eqjOh341no6Iqa7hGW9/hGa4XdVwNl36BprawIZ43rzrXS+EFzXt/nKUt4vx4D
4kwDxENA9AMyem7N+BSJb/zK6TiyFXbKmL7GLqQ2pcf4fTUypOn5Y1a0aZmGbJm1KD3k0xnlheY0
SPZDjwSm7D3Ku5CJHhTqeCTaqnHh2IPAGnaCqJeV3hI+R6X61bbzt2G0KV5pscII6DYqGV3qAfma
OaWJuAz/5ThGd9nQ/cQ1LNapZnlrlLOH0VKA0hON5grESd39YHhn3HSv37MhraIYv1klzArXiX5H
aPdXFXOmJymxqdYdyvjgIaMBXEiZvxCRXm+GBANla3D6p4Rhr1DT3ZgsoqhYK4+d194nw2m3biS/
JKya6SBPyWsI4wvMorOuHTXtJxVgjyDuNQ1+JbUk/mLgcO0QEG1Tr71pGUmnUlnbtLW9d93+Q1WH
M9AcvU3plOwuvfjNMOfZ6U39l6UlNJID952rl5jNrxsDeMaTyL23eCqmjzgiP61Pp5L9o6ZmHDL/
bGcuWlaz1vaBh5VBc8aAmJITl1D9i16XPzwAyQFothP8rWmlbIDvhRn2lymKg4twizs5CtT1qEe2
Sd4nhzZjpdFQS19YimO194iHmyuvMD/0YQ8ew/CfphqcaDe3S0DyMWUzRLXL8xoft3Q3cWT3tIWx
kMXFiAAiJWEizFL3WxDl3/14Nlzlbn0ZjWEzjjI6652KV/gJ9EMHjQHvjPXwy8J/OOW4Dz06GPmY
nBkJHmhl01exp2818WnYBPBRMI7ZGKSKbSrEySu0beGp7q3nFM3MOndc0u41vEeVm+VHhlW8WzKw
yyn24xwTH+yjC6IE+sU2fpb0TXhkn3V6l287T0eIFPgPIQN1ykz9G+56WIMGFxSPoWophwulQsdf
QD4XCc2/ase4S7UTI0CcFFz3uc6CByrQu2nQbDFqAOSTl627ot3gSPMedVp9E0Z2Tnqh7XXDxDI8
wVNPmb7tWxwmK8qqFE1ENxxjcIep0oYjkenZRmr+Hwoe66w1QAyawJ6O0hiPLte2O/qnY0Ns5b7H
90MLV364LQMYW+uTN0fP7gVOTilDyia3nXZJgx0+6zy6S5bDQW93mF9JDYvRZPvZd0co73fZhh92
9S2xyNx0U/2e99a3Cmnp3QvEexlkaLhNu9iaolXUm8S/1anjHDSjP1fZKLZxgtQvLg2QJTUrYC4s
yC2H4oYW6xTPn1k4HUihtVsHxuuQi4OlhQWTtsk/kbzM6Ev3nzPOv7mCD5JXHZ4QhXYOcWGx18Vg
7g1b+lvUtn/ojT/HccnGqjy+PtgirnDVYYqMb9UYXimP2pNvufsmjaabnqA2aORjyC5eVHyr7dF4
mHGA86auBQSAarrjzXBXwmrCrU8OTmj1q8rorH2ouofqcFFnzgyVfXHr3CaSuMNSERkVuc/DU47y
P6vc5BqE6OgFqqldbohTFBjkXfh+jH8CeWaESQSeX5zvOL+CUTFbhhxk3UmJzaOKB0FOM8V4psnb
j8FiftPPzgePy2gRkyUE4eWGJ+yn4VdwYAf3MvjjQffb6di7VbVmKyhGwFPJJyebZR9HJgsHvhDH
MRn/IEPcx0bNezObaT/DmpU0GVcnkppSt881FkvortMGGY5OcUQOl4t61A0L4zleRV9iX7swpalu
kfyuCYSaPk3IB4LoFL091/vlJkPseq0L9Q7vBZNCbBaXqXAOhV+zPpsxW3aKEin3u3Vsq+LA8ua1
xSnXZV/bxkYqGRg4yVwR7mx0I9txZA2yjJ0qczilY2hd07D+8p+tgVyzjlGmnSuelHPqDFN2hdx0
ckRwKVmPrFIWzpuMi80hC/xfM7WTk0F/xk/wVGeZcY6ITd2FqTory+ML1x3tagfQXMMavJQhyTcf
1W/W1+1BU84PUwJuTLUyPoxxZaxYE52hE3xlwOcf/SwOEOTqv6pJEKUxlcCjQS6d+x5nN8fNQQxV
xkRMa+fRSrjRTZiJqd1vrdKmL1TRg7ebHC7OzA/Ng6I+0gI2j3XHw1hIGx2B0k9wzTAoEvGybcsK
cx6Djz0r4mZVcHCtadvk57LCZQLI5eHmhbaZhTZ9w+ymTOpqZQRAMdEnoL7atrgiGERY7071S8ea
7alqvHSsxvB5inf2mfbcWs8dXY2nLAtumqBLgyu/2PWxLh8Kh3HXxe6a3TRZRZFtPzmBdqa/gMUn
La95Z+0w/lgH0jxSztF+vJsELtg47PGK0Hk9malG0GLeUs8j69pFZdFh+UrecXsRTNeU4dqJSBim
wYW5JvaCfaz0bI0Oc9xrHnWmQPV75sOUHXKIqVod3NZF7daYGCvnBknetb9EMoRXKaKHGQ33mNyZ
L7IjtS8vdePMdbdbpQJTasJqUUcYeCptg5I0t4tDgFBwa3k5Ojmnx6sJeKIgo3TfZVjcNSWKrWal
4FmgZWqd+Wyr9Hc1MmON2lLuM5jJl6DIgoPDoGxddsYfrdWh2bXFdgJSfB/Hsd24CaEm7KVrSSbY
oXQZn2fzcDsOc+OmFYcMsMFFMPJiuIKhj/mQPFVeMD5ieLku/RktHu9j674JoV1djEg72zO6TR/o
R8Qd6tqlgb3qiqiHopfftZo0KHdekACVTW/F1L9Pfbzzhsz8NYLOKIrAXIV2b76NnBIhPiSvQ9Mx
+B28W92a9fcAkGxj5z9NM4hYj5svtaMlB+h++h7SFzlJVl889S4VCY5pbNDYwqoA76fyBVGJeflA
fmkdw4ajIRfxlmIMj2RHZotH72GNWifdoKWclwxjnzSMPFsTAZ03XE0JT6qszC3RUVB34brQy2Jw
PjblxB6pWK3PRUlqGOkpEqwRGF8yaRfNoY4RX04JYkdhQal1AJ6EjPkZGJBlLlO8GF12CmXc7szQ
39hmH+7T3uiZYGBhaDs7YX6nfwRUUE7dsI0z8XXAo3TqHTN9NiyGIQL4TQOverYk+D6LF93O8fKJ
qNwMUfTDdrLhFJAQxOniRoTXn0LBVrJYkvuZRMoTB8VWDQgu2x6IIpEKwERY6q2Zo2i7IU9OxHJk
a68c04uPi1gRnVhVKlzhIp72fvumpWWwzfxEOzKCt1AzTd6qC83utFie28L2TlmnKNPwa+5wwxkM
nOwdR3SJUJIDtWGWBz/PLCWjKwy5Uar3Zz3zMUiibsofUSdjbN2cZkdlkwLnxWJfDfVLlns+IvCr
xQj/gM67YOBr7/721/T2OQ2oqBtgIHc1sVxotDzdkST+rkRDGLbpRys7F+3dGh9cjZKL1npflxZM
7o2gh2PTOGTfoMcazHARBFXrjsNtsiVDxIGAryjr91rzO2mcnHbqaD/KYfjlFO45yMNx26Y6Sn28
92tPOi9OW2qEfjnIJmrc0m4VPA2BgTtRNKxZLRnSJRV/+LefrDp5g6BtkhjuBmvLaVhJCofiaKCL
Ms4SjjjUv4PSAVUYZYS1FbBcCkuy70BKvJu9fkqUvZNTk+wFIu4N2enTjogPUkg8sjUZwTEHt0T+
DLXwzR+S50BG9jGKErm1BwoQVx+KnR5U9q4qnJtsvf4sGCLoN7sKYRgI63ePxOJiFA5xt6B1ggD1
RKI37G6BO67TQsPOmXGFS6hUICB4knWykYGrnwuMAY1jK5xrnA3FOc3C+1jqOzC+zscoriYYzYtV
0EcqUtwnTjpB7WqidaEDVu2aqT6SNRNSc1e/FzF8KP0fpXDb9xW9qhRsI6QB+E1c3jjg7+4IT8l8
c6Qc/0wE0CpWTIjj7OEwGD8ouJJ7N4ECtRqZXy2/egxuQrOxyoGhVchTM47mNd3mdTFiha1G/+JE
RvlM39ZcY933NlRTb11aJ9ArNdQDieNfEBx9s4VoznWER6L3bJDheQhDp82BgdQtigdfMvpo3ItL
/pzSCzRJ4PTCodeZbAfM9knUeFWMJJDqzlb3ylintetsUBX3h1Y3ADoL+xoii5Y4VWz1QpiZODpx
E+1oKwEYm1uPsGdBj3YPM5N06cFR7CD7fK1ZDF9SV/syhMxffDSf5ygT9zaZxYsBSVwW09NyNKLT
GDwLL/XOy02u2exzbfFM4pKFctP+HbNGRTiMem41auWHSm9UydWlxHr7niUeulMs1EaMvaHMgldh
By85B8I5aoOt2wbzUZ3RjJM5La4s7u4o4dq7Kfx9EOo55/it7tN21TDZAE/9UweDjn154kLWAqPL
Cv3MkKU7qqmhIAECcSKmCjOHdqnhDrwlMs2emh9mW+/LpMreuDobBF3Eyaqp9+Co0hcdZT1+eoIx
kYGqa0A8IAbTdi/bHGBES47Y0lswmmeWKNpBH0WynxIUhjHzD91vkoP+S8ZafK4HzvaZpb2UHY/M
3sG8bARXVWRHrUo8JPdNfcIA9z2pe39rFA1HlI8BfPTp8ibSXI0UtZ5NbiMeB3pYsQkS3azXNGyS
g0qLilOQER5IkkAupIo5hZogo8EtS1LKOxfAQP2itxYZ50a862LLey49tbeIyAOZbdyKMvveTbOC
ZhDtcwnsqxxHuD6s1c6icvxjWtIoNMjOOddavK+kqd/jsvrCJsBePlGCK8t4WDH/fsmEkpytotjV
fuqu+9KzNxYV8R6NbkMA2U7EEtJG7ZoXlWs/tHFw96Uvpp1XwVAXyResx/IQh6NadaU70FhNrmGZ
xTilh+6S+xiJQ9kXtyb7AXR/k/hm8QGQcID622xw/ERXkXXjtjStdOcAw12XLpB2R2Li0EbD+uoM
NIez7j2rSK7OW+3VEh14r4jzlgd4bl83xiaWwfTUyAF4q/xTMpTfDjGrC1o+6uHGYXqXGSQdr/za
6KI9ka1dI83TkdEk04BGtuyusDHM7QC7cQUQyxgH54rpyLm6QfaTAIP8WPlKuzPsfwlyRh+065qb
HFc+GasTzaAXrjkBgKLCOxNBELYE0mi4NA9D8EzfO3vRtD+56qo9M8Nhbc9LnVFkF0ln5JrrOUqc
KGFvA113cTPrngKsvYNOLm55+/b3gTmwXyDJBguDYM+1S++sWQhWtXK0t3/d2izOXhNzZCcxouFi
ddCFhl6J1djgVl8MF+ZIBWW2rCgZFVV7ok8YTbk+CSuMrMxIqy7Qkd77kU6ebuiPioFVG/cuBM9a
W3vCaOhEmYdlpci/gOo31Q5e2/H9ppzvfadDYOt6ezOZ+rVHgi1rdJp3MpUPJ2LFGYVPTWzIO38B
FbqvACuY+TYLK7lF87uv+LLW1DTGBnWod3Wn+mMq0mEnZ2I+HEZ3ZzfZt2g+n3ge8ah1pz1FLQGr
EIPlAR0jUUmD5x0GwilYVD/lpTVemRto+3qUMWMOxo6i5bI/krQZ2GLFEIuKtaQsRhIDG63n4kCz
y19p+C9WZUdoyNBWZ11zaT5xHYbrgSbLK7dp2J5rpw+2rUA2Nwz4zfif0CR2w97vachF0vgyzHCR
evxJAzM7KFvFu3AsCHAVjQdhETm/ZXbWRYzGWehTemedLFgKJABRYgg9sDQqzKIRDdfOMV5p6A90
uumxHhxvVK92aqdPEaesSKk5MEK9jK3DK3QiEtA+rwcxl2dQ8bHtX2guYDRKNUYklZpjOHp0OVho
QPGbrx7JuB0S3sKGaFRYtHlHX/x2rcw+atTFt3IUaxpxm0xL3O8WHkXPBQTWWx0npt4/kzYWgL/T
+4PO96bV5roRyqX4M7JNkybNwaw8+nfFeUDNh4s2dtBIz/bJhBYhQyyiwer0MdDPWLuSVm/bpd1J
ILdgpunehN8lpC65zqVxzffQ/S4jt/vCl/WWjP7IvKIZV47Voy5wJetOPbZ3sW2+DRZxkGY93kL/
P5g7k+XIkWzJ/krL26MEMAAGYNEbd/hM5zwFNxCSEYF5MsAwfX0fRGV1Von05klv3qIoUcnMjAy6
O+zaVdWjB1EGHfdnLkBNFDB/yPJxSQgkT+pQubr5ITxjN5bpUynGamdo2d8vdXly2gzWV1Js/yhz
ecFHHdixf+wpsN04IgVn0wrrVjjZxZuftYMBfa6LgAdkMd/VyYRBS44/XKgzN1kQhaK2jwY3pZvC
+TKw4x5iDfh0rluOTUrRUDDj7VzI5NLX0DUMK49eyxV5mZAeqawembhdqEZUKduQGAdzsTgxbCi7
OVTQQoJ+vOh5GO+fY8xKF5dasjJ7ZXRqQ8zMGQeyAgQkl6Mf2UglhrRPoipfsEpPlwCGzWVGKZo6
1z7rMW+vCsPKIfCXLw/kzMUUdnn58ysAkdVlzK3XuAU1+k/0g/MvCMS02CRDQTrorOiunsFiWxK0
pdGZydyibEcIbGN+GuOc1vXjSHwIJZmXuRoSbIlZsDJgK/IK+WI9zypW29Yjxq5iMHv0R01XhXz/
J15WIa8+Ldk3Rqy71onkD6p/GQmtH8201tTT/XzxRuCM/dhsGml4FztfQwUpy8CuXq5i6McHO/vA
lkjHs5MfnJkmvdTUgHcuddPp0KoFlKD+d52W7wmT/wH5ga0u7nUO5YWKn6E8I5kxf5XpOY2nd8cs
ecwl/hSC9ucSWWaff/wRUzyznh7T9ro4Y7zBKY27fASY3vqwi/xkeE6CTNC6zJOSNdSn5j8kw6u3
wU3x2+ph+rguH2NlytWv0l8Gx3ktrekRe14Qxln9naVLCdTOCGfhWitP7uqAMw27nvRu4GiAx1To
BP5woVXLuIDzu2l0nIdjQ4zXqZm67V4T1whqOjPtl5jc+5kxSYY9KjfbU06HnmbqPz5ZKDK3KeDN
/Z9OKOiWDXLgiuHRJSB2cnTUpQT+vivZnqSjbWxp9ERLbp514be72OcpUVG+s8UVkEJ7mvttTs3R
pptYmKvAYq049hGxdEqiuxK6sM5r9yFNZYE/1T1lVzyQ0Yvdwfd0edpvA4kjBZgwu9Fq/sQa3h5N
9xwbhryyymLsF8Yu7Uzx4hfer5I+5pFz87CiiUtNGcos/ZTUJTvdxXU5B+b6iLFqPI5YEKqExXM7
HO3RNI9G+UXQpT4MdXqXsJDdkCzpjl0nd50cD7nOvO/x2NVqNy6jfqyFuvOTUYXKNYpw1Ow/XZJI
mzQf7DDJA4tJW1jUFfXXzCG2XNbvJSu1DXEij+dL02xE41FHFnHL8zBNzEHV7o5B0ZN7kSBgpziY
cPSVxXWq9PeUWewlo/xkz95LayGRtMA5wUpnpMWBX+36xmWhilzJJC1C6QfWlQvKg4osBRNF/Yht
81bUXXnfu2Jvp2N87XzrftbJwqK2iEIehPM5iQnUrzXRJoEVk/vf6nkcbw3Hg8e8dI9/8gS9Yz1j
8KxPfc9c5DjZU6bq4bhU8rV3Vv5V482kVIyf7shJUSZ5uzPmICBuQ0O7j+q0lYVFZV3ff8aq7S/p
MK8GUvefwef/FhHl/40x+Q84yv8fNOV/IhFFQin7t3Dlylz5i6VyC/flf//X26+u/1+vqYrTKv38
DyjKP//Jf5W1eJSruLblB6ZP1wBB9v8LRfHFP6RrO7BdwX4I/ga+9S8yivkP2kws08O1K22wGsTN
/yKj2N4/rMCXKAoyMB0RyOC/Q0bhoQaV5d/Cs66DzAJ6hVYYz0K+tP+wU/4tEhrPzoiPK05Oo+Fm
e1/Uv8qh7bZiJE3i9eoyYk7YFU1NflXrzx6kEAvOm5xR5palPrme06gHTCvxIdUAHaoqj0LXKQE2
jfGe2ZYHe3SnJ6JtTBzRpovjgFKlJkL/xqw/xtE1lSxU6IpkjS5s9FsVMx1qoXJKL5a38ZMoRMN6
FuSz5kDWQOO9uDkiZjI5EUOBDczuvLfDpW1Pyp/qk+MYZTjMRr8R1fjpxUl54wC4yCSpTSuaLkNc
LDfjQp7KyzkWkvYOoL/BEp6slUWhCB0MYyGsU5B0yaGKqqtRW22I10HuLPGkE6JjlDgN6AgDdxF7
uZ8kaYJyls6uJVmzTmTkQGdg+ly7gt1kB2qLQ6c8OH7dQl6AtFikOTx9MT3l2vX3QGnUwMA9Uwu3
FfpTzQVVrmuWi1Oex67Akd5AntPTuJNzcwXaCYIkZXyXLfdYy0ASRu1vkXvagdeJOECqMwjCwHNF
E+8TLE3P9uA/ln7HkV4AFXeZzoXbXTHWbqxj2Yjnph/GGzMxni1h7ea+e5XJ+OACuRhGCaIDvUnN
gGFbrD5vyx8k9LxrTeMyNsGdZEwYdPACTuzT4bgeGux0ua32+FIIXPT+af2uXeCYoIcY9kn3MWYs
EN2KMa4vg2FjWs5tvw6npuw71s30h02TtU2tCoh3wuKxl+cx7jlObIruare4+CYr6MF8T+uOPq1Z
cB+brBrvDaCcFqU7FQZIw7qh/QtZ7ZANSxPaPj6dyMIeAglwXw9Jvik7lDag4khd4Dm2Zuu5F50W
7TvRbDI5lx6JmTdcjD+Y21/YWMsICAUY6iziQ1ECQvGnb7b5z6Yom721rm5h212FAoYWmfZjY4kb
dIcHENh3dU7NXDt+OHHh7ZTFCqpJ1J0qAHmlCxg3GxpjzpDhpuioerW6GF2AMmwxAtIMcsOFZQXl
JwR7rAPB/YWfZHvuhmbZOGNwsGfqbogxJrvYRn/ScbQrtX4TXCZOMQHXnU4UxQAeH7OpwSwC5LFR
0U1EEcUg3Db0WmJ83ACjTh2sjo6g2rHxbJQ1EDWPjU2aPFFti6VvYezqO2vTNt5t75TtFSPefuj7
8SV5Jl/NoujRL4VxICftbsxm+Zn1AIiQCn66fntL5wBoYJPPotOVWO4Umd8BHh8brHFXA8R+H937
qMAvEEyrtYQO2V0feeTItnxs3rPsEWww1ltq4wa6Dnbwe249ldFxEFMuOL9V1vQLgd47JIN728rp
pC2F4dbCS+pyhV5ygNHJNNzPcwJ9mDv0dvBFv+GOt8K7aVIPWszM8YPqk31gRg/dcBeJbtmpYKUZ
F7deVaPL5tLeigZqr+fgSxowRlPdZ5fbgFsudDXzaHafrNvdrdV9TixzQs/0QmSeTxOjLMWgC4k+
4ey9SB88eOdIC118NPwKOmesvvGfgBEsHedQqOXU0hx5U4zQHE07epzaIHpJSqBJxVOZtPWuJwPE
DOLgu0jic1cBu1F18qshRmEFo32XrtTrwvbu7DgazlMyvnqBXZ4Bpkcya/GxFZth9E9pnvgPA4bG
vBlK7CwLykeg4lWwptU74R46Nv0NwMJfMvudGvKVsCfy0hz00DzFr1FjhyrRTGbJDdtwzWevLLvd
2H3HqT3eYvvNt3UBtA4BG/+itMKAdHglWWcDCQ4DdlmUaW5tAtahT8bVb+vlMDFkYtV24gcJS4O9
c2+Aem5S/OaJSksK7eZQ9qrbDMSoNg5Iktzjlpvbl6nBpMBSe6sS56Vs8M+xumvDLmNTioATgT0H
wSB2WLSwA1gGEEvLpOky5mfsaZTy+KU1j52PKDiMh6mBpoSqE4cDp2SkIvFQBib+FzxTLSuNcwcn
I7Rg7q5ZGgPJbhAQ8Ea2RCDvwV6ypwX6L0My40+qQJoqgjg7LHnwIQNvOJa/mVnfM99BVSogT84N
7MzjtOB3JvN1V6A2FBKn1LQqQ40mT4uaqno8jigN8DBjiIGyoQEqAFaRFkAOyUXfFyxcMhf3bpHC
BIfJFeVmfvCM2LodEvs0KI413Bv3Ni079yC8cEjS9uGw9JuEk1zkeutfvPSk+wq7DUHom1Q21w4s
qTTunJ7miITtpedoTkhclY4ZPKWdYdMDZeT3hjb5QtvkycjkMWm6o0uzp9Xrp8VrX0jsPFPSOSON
vCV15ZMOBtZv8ba0pnY/Nno+1ZhZSajahzI2lnCkXaOlmoTA4InnKjcSAyQQlh4fNNUD1qtm9Lf4
sBT14+iJ9YIs7nv8fWoJ9jMFLhBT5odIt/Stz8tPDc2CqprW3/NR+0B1etT9bODV4v0ftAPpJt6Y
zBzjEXJ3v8VxRxsx7WiaPWlZ37mjSwVI3oSaJvWwHrmIOM0vjNR63071r1bPEhsNqyOLMg41OEQ6
XGBhqCZnPP8V7ejJj3Kyn5X28z231MeYASQt6APRQaB3CfTTQNcAvErzhMvlpgPIvrU5jlJlzOHA
lZFDYbh6w3sq0mMEYSosQZfKMj66U1nekTNglSjij9bzun1KV/sRF2TCjyV5GWrccnMpPpIIrtcS
cMATwQy66U2qnIh0Wz5buffmatqB0djkGbRXdLQbQLAti/mjDHq9X2JeUPyZLBvTT9dYRvbE8XcN
Rfmg/PxgC/si25GLn89PzIQpyfIueBkIKXqpL2+EdMRKs7CoXQk4xlzxWhbMXVIWn1nPlhUW8cZr
ATe44Dq3hjE8lnP/WuhhCesWHn6Nt9FDAJvjoL+JJ2KvhEtf2sBGWM54cnWjkV/rDPOU5y3NtZ4g
/2IDFs0XQE771q6wWGMTDScEkvMyE2BLk4fUImOQN+5nM6RqZ6nlITVgeroxGIL4fQZcvvXbD6kM
OqGgdNhJFNE6DmkzmozuCHHv2jkwdpNieShS6plbO3PhJVi/y5ItIdF3rqwLTV6MT5RTeNmp6ZJd
4a9+hegN/FawVyLbe7zOJ6aV4sa3JkYknnXgcNW+7DDe9B1GLorK6i1X5HnfzsheSl3jCNTa4n1l
eQPSfjUXj6CTc4FsNA240LG+0ND3BTXkwxG1PHV4GxGh0otVBiwxl4a0yh19Uvm2GpeGq2b1GLXt
neVB8XF19pgtBHGSh4ie4h0WBEbKgnVwBZd7ay2K0hJQmB4bm7pzoC4oEZoaWm1r2mRczMcameG2
Z/YBfX9Sgc85NsJldsX6cM+Aq0LMikJs7CZlqFOtHlhk3fglKAKQAGCZJ9IPBsCIMUIucoyu45Rd
7HCaBuPIE0nvlm5RP0qnfWPkZbbDQrO1B6TCqunuMSSupQwGFh6Cs41jt8953/ubasj0FVDAgH3T
8Pl08/P2CAs3/DNsDZAlB+j2HqBZ/kDkLf2JbuS+nFEiKUl3bHuTTzYQyWWixSoT+lwYyKp0IUhs
0B/ucPJo7mWr/qrMbm9kHkOqI26H2LexWsHgGJea1kIoh/NgDyHQ62nTuSoieEKU3gqYzYyF9dBM
qVRvePldBpiWwVq3H20zuZvKbvSKyONcMyhLliXh/iEaX52UWm2vutLVAo2XpcY73NbvwWcazfLp
rkuGX9ru7G3mSCjRpXtvctm4cTVPlDQLJ4q0N3Yk2ZOs3+L9V0dOd2Ix+dXZw4W652CPxdUIk0J8
JcWNQYCUCEedUrbTvs3u/IuYxyNaf7NOrARFJ3HTXR3DPVRtda0sjNs1WOXQzVArO4QDz0y+MA4s
AMrbD/B4Jx+f4LTcswk/d7r55Bb1IIf5dSQVZxrQ3QToyKL96I2xP6B8sNNagsdyiA9uRLchnq7E
zGCboaRtl0fZBI/uFH9iAeEnrHbKxWNExiFU8Wdk6FOgyA2xc4q53njOSmcqsKJYOgwAJJAuPJuF
d0pL1FKBhMeaOMTLdJRR8hVYL9Oy7BZubwMek4YUO4j4F8eb0s1aSxQ8R3PwzfT5wxt4hsAipCWc
Duxr4LDmlwU1M+PRN+EZRxX8CB5/XnS/4CyskuY1NRAmDMCBfnfvBPGw6QvvEfU/LJKF2gCrQtvP
4MdM2danV7KLh/P6r8qK8qFx+nCQ9hmi97wy51fY7nTnShxLo7rPFvFeKaqiCTK4A4HFiCe0Ee0K
rPfwoG9rF7C9NcEP4bkw8dPk7ShbtmjioTatV7tVR0LnBYe2+wXoIarrKxQPcnRt/hw4eAAbdUfE
5J46NdZ9P3RT70D93sRgMbzOCBusLEvTpDfvKq2yvWWbz0llEgThqWydolpIHt4ORnPno62bZ1bz
VyL4xP52wjAYCj1kIqywAdUDQ+t+6TK4Yf5l9ZxMKJAOC75WUkyOLRrrGS1+1NpNHAUMAsTyW0Y7
mUEZFXpHDPw7cKeHIprYCGRc+4R377LHtZvhOU3pxSpZGqwvTUUVlxuU+1IdA3o7atQrQ7RPWc1W
2Brhh0/QMQRpzcYoz1Mtzn1gH8l/EPAWb/6C0JLxbKebY7v+zI3Rf1a1c1hNDVFzHcbm0yPPVAmo
W4OkzM+l12oO7omJkAsDn9oNuyAiazJXW9YgL4wVr2wvaAzquT1jYrnP5bCH/FEhvDnu02MjE3Wp
cPzupj4Hmlnm9zlMkJMN8axm43I1ctO8Sd2OmMPSnfqBh0ZDL9ZImbtdw53weZkKU55ikmOZ7Bou
yka7tf3hwNmvz7HdX9PYvJs0GwAOLsDhDXbi0XhKa4GrBvnKiHD+9B1BBMEbvyadgXc+ulTxdLPk
MPwrvFWqbn/Vkv+AaMZuy2dombzirmu9N9xsw7HmFkFrDp0RulsF10AD7ltuSUxsciM6Cg1Zlj6H
T8VYl9LhEhV1uTMttKq4ObC5YoyL7VuqsfXeu5X+VbWMBVkiuMwnV2bHL+yVqPKnTjHGZSOnhcTf
TTmcvJ1nzMUTVzT8GOlxaeovrIr+qXSaYcuCb9xa5bhPgu6+iamy7436TcrsMrF73kSd+aUMpEYz
vWt92quCqKq3Ue8+O7FPI0t7P9iZsZEmzKfZeJYDBan2+Co6VjB1x7bKbIK9kYo7zyVypuvlg7z3
6k1Co+v9mU+bPvK+hKlNXXuDAoZhIr8SFfZv09i65JFI9j4OPkVO52zkxX4g3rutQVfsCt535Bz1
IWnEBwgWhujm2xnQDyYlw6wuyAua3i4TdPXWef1Jvxi9UT2qmXeTBysCNU775yrNT1GQ0XOi+kvB
xjN0zeQcLwdzTPxNOshl43UrByGPQ7RZdLgoOGCm4t5ujT/LjPwRpA7KEwExkPqn8YNV567MwWaN
g7WbVkqjy5Wjnp6yZEBlKaNtWfUf8KMpnmKwGQvwqo4xn2Dg11s8C5c5YcHW6+gdjW+DF5Bujtzc
V0FHSEaByLfUeIu9LuU+ynIyXeqGG8XvcuADqr2Wm6Q7vMs+574wPhVEh7Y4EzRdKkQYO/qi+R09
+xKoRe7Bxj0QD6xC/m4MVWtYhuTAYbL7/ChExO1ucY+cqVQi+phWBnTwO0Zx4CUctuNaSpK77nGe
5FklBSyl0ts5TgS7rmO9gf1meJz0z9oeiUehjnByj2yr7GurHf9kAaoOA6cj1KyZC8rppm9YVOLV
wy2l7r0J+D6r2M04DdOuNfa51X67EavATGY/l0l6RC2Es2US/fYi91fpWdV+LICTaN/LLkNjPqmg
O5pgsEJHx/e9GT/YqYEWPPCuDjy84YS3G245zIKT3logXTd5nN3TRvKddhhE/Ywu4Dq+0vq4z4Va
P6J2GSpv1YQb9EzM4KdKPEdLtVvwrUZk0SgNRakyVxtO1j8Utf2sKafasLYlLy3sEIX83A9o7dho
MMaYBiYvJhMDqpUJFEumzG2mnR/ccjC33kFF/WvdxexjY0nDUFbunBzfiLA7opZsRnEQnjVhaoBV
Pw1ULrmwkZJZDEXJHZYDC9VjNJRHIi7lxkiLeeOpqTqvOa8G3ZCBrGx3ZKV3xIb9bTIEsHNPbUTT
Ky04qv1WBsXYMAzG9cr0EBSzOHvrlxgV7pxkhbuXVndvY3I+ppmFOSdjtqildx6T7q9foeAu+Opx
xgaRYZz5oHAj5K4Tuj67zz9fyqSQ59kR8izmljfgn7/YBylasc1HveOZSY1kqvc2C6tTZov2HGvr
loWMu69bWEJNZSYhqxn4QpRJnp31ix3HeG/wBsPfqCZ+acd42dnCcNnIrKMzp/OBdXJ7bpbhOJYl
bpmqas42Pqzzn1+NPUONP5+KhgMMSf6k64fSalN0yVxdojHgKvLnd09Ihp4bcEayqoMiZCfvY+Pk
9/27z4mVeM3L/h9/jSkUubsRR8g2UOnQJjdj4OEQVYu/xbdobFhD4xGX4q8vScW1FWXlzV4RINOK
l0j+oDL+/NL7A8JoVwaHn4KWSHvOn0q4N21qkuTtHPeCdpkd+OQ15x5sHemtIcIYpp2tVfFD/PNF
86nZjcL8/PsvCdc/M+U2BwKnrNT+/gYi8F//1J+/ls2lhTWOR/vf3xgpVQ/tlmGOQoITG0BaHEkT
nP/+EiibfPuf/5/CfGiVwLsW8CnwV3RaKbRx8LRxBtDah8A089Av2yeviMprHTMPDwan6cgCuy2j
S4lvAHBsuinMYdlZ2rJCTK52qIj0IE/7KK8Ar0GvIP1uYQlDbggMgwdPTjoqTh/KioMfmpz5WEQK
kZsZKeMsJbWyCM7TMb3xCPZsyoUlL4ArXE2D/LUIg6LCajhxJ3Bv9JweVO+Xu4atlDE9iZiMZsl0
yxYStz68dPRn4AUkBmCDlS9z1pGomEEd8Ka8ZI69JmBpHnbZQORz9mxFRXNjNDkLei+hClGc53ha
DwFSEC69a7s60vdOgbPFXJKdVc9q31TVfgGkxHljZ0dEX05VLz4vdoClD8vFdhk0mUxtTtsyN4+V
OetzTSsoFWwv5oRpLWMfJGssIOUD90R7m7iNdyoizXWJVCYPSRs96AAtly81Q5yIv7j7FveNYaV7
GRUBog3mQYf68ar52Yr6rjNvY0ccW5urij0fCo+9Z+m+5lY/bHJl/yoN+aS4VJPuu+CbKRCyqZU3
nGjrFBkxYvFCaG/GBLEpc/9EjlchnsCliofpuZu9c5Y/DwJ3fmyPd5F2HgNFAinIiGDN5IjrV5bx
3Pcr7AJDVL3M4Ipt4lzbQQ8fSRncr79t40P4IDhHWSKp9iTNflY1FaJs8BHi5vcIEyuWd6KPZvmE
lP/m4Lfj2+OmSMz3SvNkrRf1c1T2e8+f0M1YjKzwPSi53Y9kZoddiyfV39Q6lbS3WniH5u5t/dNt
HdYN11zK5RAs/ac3xPeBwXBeg2VitQu8B2DecJvFPjc3B7ik+9xEzD8LH4+iWXmxjfnS9tNhEEAK
k1T/7Mae8Yp7Lhtwzkow2Kvpo+ufRbYWza2Na9wBTwJLcyrwaicINbJdQYpp+SsnN4tiMuA5mzdZ
Ctw1iWl+5lZBNaXCrmXNz40IvmXsLpeuYQdlYcPZgrjtCQyAGAtGmlDqHlytkSg2DgdXs6Ynr0x7
du4PhCRSeY9rlEvBypZEyyjqiqoKRRdRtZZEVSh7648Oocj+pMgXZJ/xcVvW3FKJlAYbT7t0u41h
3MsnS2cHVErnKpDgsqE3tpFg5x1ZLHwjDEwSm+P6eqg6rfYqUWT86w6Wtv82KPOTZyUVhbX9Y6iV
z12WP3Orhk1BDp2mLUynBekBRc52LLDJROpZOjkLhFky2Nh3cdWQRR1btWdfA20mc0Gks/OWXm3S
G5N9zRUmP9HRwtv99nIWoQtlWXNZD+wFoVukwYIPDiHC5FUM7SneEIr8WHC6berAB7EXUPDTPkba
/jmWA/EJ2MUM1JQk9cDjnBUCybfS1IN7mnc/BR1Lte+8ypQPaZQOfBzrV+VZdwGGsD3BEMBrOLyL
9pVLFokDtHt8uQ7kgVFlpyCCvZtzpSxL9xlF3eFNyvI3gKYYLjC5Pa/d2STgN2k3MDqnadj+MPXS
hi711bxPeEl8dXG9+o2w9q2TluBlwYcmy1s3tCfhjHe9Fe/Tfs06CN/Z5qnGVehax0Emz1nitntf
qnVMXRvaDOcQx8QneqPlwZmtszu3rUAcqGhnMUJuZuMf2Wa/G4lN9MfnML/k+L+Vkh8tI1jnVjZn
aR5Gjf/YBvLL91BueNtUtv4l6uWhae89Ue9mhzUgaTo2fnwjc3OE4DZ6X9/wpEN3Og12BjA+2zHO
U4fFNtEO2TQvNObssxviYyDpUgEQFmrJLg607/0csYlhWBChO08vVBCQJc2NxzIvbprhy4gjtfFp
Alxc8zS3mbOVKrY34O5uIzhi9tq27OqYoKtfbMBThpFtHHM537KnepCevLeL/oFi5k1VyZAAw92f
33fuaS+lKy3htlfslVc/Jp1ZbyiV3FgLI7dDV+SGIAONayYEJ6TrvSYb7+GURnWNO9wEZA6D/lD7
IuHkWe+ILks2V7S7TD92Hp8ljKXkQVV1DaroUeLotOdRHUrnkw4FiBGu+93w3BpnVFvVvmQAiTqV
XFyg43YwnNOEp+IU3Ptsk2ycdnx0Sdujwn521GUas/fR+/5vv/gya8B3aGfPIMdJ1sDyrTyLnCuq
uzKPPFxHlsJsWCeT2if1wRp3NalmXCP7Q8WD1qjazywuHzFT3KnA3ZKhAGyE04x0KdkeZpCbxIzP
FNY8u6bzRu/4lno5isZ5N6azV4TYjT/mGDcD9s2VGLlpkGE2ButTZvId6us5c4FclMidmpWxLpqX
bJjAdz6abv9txsw4gvz12AGtgHE66ENBAYfJYWAlSDbOvFaZA+8FKrz1QRBvWyIahYLfkc1oYk0m
DopwJHQZ4OppuptN571dzFW9ii41UM4Keq72aFuPXbQUk9RR2/zI9PDW5dSZUmRyZyeK4GSWPox9
9RM2B9K7o9/9ot11fffVzs5HSYNrVTAWENhu5fADyhQMsQoEctFUe+6PHgdAOm2LMf9MyFUGqBNE
9RAaKvXl8npGPqmGBEF/qq2dX1j50Z+f4szoH7LavGmmUJhtu0Xrs++KldPISUP/WDssW5ePUm2H
qccr2ugJFM6Y8k5wFWTflLSbaGgeTk0Erx5d0so/+xZHQMRBgSxm72XfXs0SvdjhB4OdIIOBOaLf
ivhHhzfbnNtL1TP5OD4nJRaSC5vXe3ctNvOSUzY5n+OQO/yon/3Z+mRpBkJyHA4GFdWcl9X3+vmO
sCGTxZNbVmwUpAugfpMjn+HOn4Zk4OkjUeFGe75x1zZQX8lyI4U38yjVx9jr3btO51xAhfFdt/xb
XOO1WgMHXUuuGAYyABznDWvA0amkWtta5lPCyvjPuO/1P4VkP9XHsJICw1qP5rtqiNYSaB6ZsCst
qlwN0lusmK2vjsTUArxsCbBPZtVOYuTZCuUG2DqsE8ms5WicgbW+5MCH9nGdw/H0702yBdSh081A
tWm9LCgyNLSWdfQcpPLdTNAFYop1Z4zHvTlcZOdTatzSTaQT8pNV82tuKx4ZYnmoYC96aQ6Zs8wv
NdchtgpIIb3fbjw7w9XkfdpdSh2354YeFkUWSdkOjvixIjHgoPBvgVZJUuS+2KAejIfacN+AvoyA
zig+ySz0SS99a8VypxkiD5EvoC+I/IERCI/C7L1jvDkqmlygUSYKQBmIh9pG49YrYRrDZKFvZ5ar
g24nHhl4xllXkOPnucKL69DMnjy2bdzurKiOaCjYw8jHst29iyWjMHuyl9DAmNQFaxIE3IZlg+lH
PTmDgOjPqDfEgJefiEGXpuNWUXfurRXhz7D96YW3AoE+AFwuZZbYfoCsZC+jCWMS+068TSsOMvp/
dtk01iH2MPJ7IN6YmvmT84g6VXiHopm9T9cVfFT4rJApyRnyPAPDlAwg02RVe2zi0wKhlfrL6my2
mPsH/NTMi87InkDeBzPGkJoUTsHe6oDmbB4GK38k3PfVxDkhZPcU5LeKS/aDtpbLlMT2CcmsN4G2
xH3JZMOBRfKCOCGs6ZPT0EvemO5maTK8UmzzGl0yRybmBl72S89aaBRE5wh2t1Dq8VKr176jPNN2
34PmW0JMCI0ujTamSB/LdHmsbNZ0Cs0SyNf4GOUPfh1fFnYinsFaDML3Repi3APd/K0WCk9WgguP
ZYJgxPNPrqt/i6DEBB/NByczXxzjAxLOL9NZtmMlqotd4ZyxB4oSLbh2QSzoGDTtXTpWt2IpXte4
fFTRT2mwbMuWLgQrV+0Nmci9buLj2PW3gzWZoTMLloN9v48SK92xj/Y3Iid5t9gmz8S5ChObM4RX
jdkmO3XQ3VmKEuMqIph/wUFOoGhpxD340yvrGXaEeNH3JES+KoEsUzbR0zh575YA/6LbF10RdccL
ow5GKW+x97KLnn9aio1sAZkjUqg2Me2x21JHLY+J09KY+pD7eiSsFLvg7zlIjKK7BzUAHYVkFi3m
w74HA9MG7OpjP/skXLgRunwfC+xPkf4gGLyveoUu30QtA9V4RRCndgrlwGxj+YA269nVL1kN/jan
53mrNTmHketnvJTHbqEDJgU5Vy5whsH4WUfqfu9oP2DQYtXp2vukSw/DCA6cVuUvkMaYvguylHF2
5OyLD7X1ogOn3CITYz4pSkBgRkIguLzP3IT6bXt4CCrxNHg/u6wkiQo2nGn9q+n1u8y2UaPKa+Fm
zDb8b8GytKFqtzhE0XJjm5prroBpWQnnjNx9zFO564OFXXpnUldi0RDlg63Krmraybp8SVNc0qW9
bBpH2WFgLlPYJ9tIV7/bCg5CoGMLw7v8cuaJAH0JdnxIrcfEMfvTNFY8mmf5rr/8WiTHvEVNYsWo
/w9757EsN5Jt2V9pe3OwAbhDDaoHodXVlHcCY/KS0NIhHPj6txBkVlFUZVa/mqS19SR4FSMQCMDF
OXuv7cGNIdKYck/HlqusgcOzpc3GN77T3MS2m+x93111M4wZp3mThLgag2J+cm0jOyXcvyz48nTb
2TUY18U+3ua9vUUlQ7JpR2etPFiiG9f0t57mCBuqE905LZV1Uu4/ur6dHAd7uFOGQ3de98Mm10W6
jhM9bRZhdVAO3qPhEEngmhcISCNkRq5cMpzXfdXCRtRQd638QDMHh/00EkZiHOx66B+yiCOz0wGF
3kAPN8K1ZOqXq/r4/wu1/yy6EmaWvJ4qBOnfwjF/FGon6hO0/eTH5Mqv/+ubSNt3X1GMQRvtUKLz
viqxx8+q+9t/IdR65fuWawd0L32MB853Im3vlekTZeBb/Mb2vCWq65tIW9qvkFID3XSQscBV4Qiv
+aEc37dASHI/vx7vt+//V9kX9+ytO/W3/7J+zpUKAsdzBFGZgqezXLHkH30n0SYsJUYmHGOkX/BI
IOc14qtHxwL75DR62vkIWW8dmsKoS8SxjGrwgua0TTymsZ6u9nen758dzs/RbcvheLbL4n+J6nEt
3vf3h5NxUtA9Fs5ZOIhup5qgidT+NExefWeWH4kdrtcO4o2VMdR3S/H3a0jrvzwdP4fSXF9eupxd
ohl91jI/vjxRvrMKbE+eWx1+qPyhf3J0eEA1jNXKpO88ukibB5SKqGX/NAduOdXfxxTx4lwqXCvk
7ZmeKX967208xlGfWfKcFbBUAQCQFjoJRJA92fRtYr82UiZmErQqbwbFl7646DSzKsXbr2S3Z53X
rmC8x5jo1fwnUYC/pDstB2ct6au+b5In+rOUH0DNMJlGK6HWqhbEWfPBWTBgTRNaiIcgoPaKDRaB
ALQASkI80E/mfUSXfLCf8oq2GgvWZtT+7o8vmGu86k8njbvBCmzHtXzXX+7X7y8YXeWAnHUiz/EQ
UrFoiHbBAmtu4Mt+YT8evZFmimIsR3+L7Wuj8gEAOdKUU7UEUWYHlVITFWog3qCBCDR13s4wgQ2P
XpTemdYpCIaN1H37JKrGXk0EheEcS6zz6OoX+uHuQ199cBvlHRCCH5KZNSTxIdUzPV9AHbZ8NLL6
npssw/tebkzqyw+ume7yyK5PfTA9oKP+ohYrbFgZREopXxzj1PtAxsM70y6Dyx+fLYvg3Z8uMdfk
tnJN3/JcT9pL3up3d3tqgeIh0Uyek6oyQcyglnEd+DGYuRX5AVSRZk1fLalcqoVl+6mCeI9+4X92
INYSvYdFZYnh/elGi1IsTfE0yTNtJvpKZnxTkJf5OPd6X9vdEwiRvVNP6ixDiYupWNis+vUfn4zl
vf545bgI/3GnQOHgxvs5djEBFmO4VS/PQxh/MewD0lS2mWhDZRDcywQCj13/2fD262jLa7q2BafD
tJgSfrpazSGVXmfn8kwkxEG3aL0NZcMnRCEbFsYOR8Z8LiD12B1CGDByN6BlVm1jibdt6/zJrWP/
Ot64prA9y3aF5IP4Oe4R+6mFNcUSANyoiWejuAgSenwA9WaaB4+mP31ywHZvitJLUMePw24eyhtL
V6zb5hKfSlxbN31He15NjnMaaT9sAzd/FCbL3Goi36Bps/CIiuiC3WDaZTTIaamgNUVD9yfpc/av
I7drSuYx2ON8Yf98ZVNxhlrrZvI8LvDecq7Du3ap6zkab4xOcRgtfuPawLOPwh8YmQLxFE6YqKu6
eVTzvBprk41Vn5U7Hyb0WoxttqnqmJ7SKM6DYxvY/6NtaJJq4hYEV1F8mhAzRhiqMeSuOpfKpVOz
xk4D9WdJrD8aqYh95HqRUgTYubhcvZ8T7DJIkbrIaq6bzGkO2kCNbZoc7lj28BGH932kqz8J+/0l
lnR5TReHGLYuliH2z/eHrv22ossuzokTgO+jGHxPPN69VQMnCxzYqAE5UHvwiv75+uCTuu6+ZE1Z
/Mmk/NPcw0QvUXebXiBZoZDA+POR1HFX5eD6jFMXZgaCY/OJZhukbZcOe4zIFllOau7qZfmOnFvc
sNNgJlStOPg2upQgjzZR1EZPpTW0fxLe6vw4oi7H5vmsxgSJQ8sFuKzhvh9Ra0Sktmt5wQlU5dol
wG5rOR3ZwwMxLG4UoKfuU6Qgvn9jerY6I1HfgG3y75Z5JcIJhiSauK2I9sp5dNiVuzo5OEMkdjjG
kN04AW0TLuOydLyDHv1twKpslSx4F23zH9PJgcqJBEpbvXPRTR7BWAc6yOaoOYAvDMiYCR/MyF/V
kR9sS+Wcupbejkp9c69jHBNXuE+G7ww/rt41LWonlkcZMOCEfmtabS1jCA4yqs179OpWVZ3/eBjm
I8Rx+N1ITKMOHfY1ZTgwBS0P96fJoPR1KnUh5CmKKFQqx31DH3XeVYlr7NyyuAPZNDJp9yYcvk6h
2fLpRiCNWrNCi4tV2GbjKU2ZRxqgwtvEx2drVgTKFmLKjilQx7xDLpF0VJdYdj0XsjjOaTZy7cB9
gLMnyDFB1hh47gNt7GSPFR9wL7aDjaXZJGe2dyopm+9Hd7xtIrL8igh/IAUEhc8lmsCPhOl6nmVG
Y1639SktymleyyCpMRzwvYYmsVEBWVlmK5hkauCQaDnatZjr+GggE8b9AluAEj3Ct4RkqFEfwn6c
wD3Mu5Cu+dkeo3Ld2W63Y3nAJTRm567RAu8AjRcR0JnoBGQN0LSrpHyXE3NxnOPykVwZ0CZmfFiW
RW0+PE+Qp6AYqafYburVQCLQliwNva5dN4SRjTvaLOR9xxh6NxpdtSFFNN4SmkL9DPpYk8bqUigf
TbYTedtMLFqWSQWXLqLeXQVk2CnH1id4ReG6mXMi5HXNsgfrx0moha5kv/fMfLmA+5yikP6omIQR
Rz2nZfpeOAd44gmagY7uJ1mKFyWB6Myj+Q6nToTVyvnY05TcIoiFoGHQnq6oGu4VoLmN9kyD1vEg
TruqBBsj60QeneE26YV7g4xoP2P3OZetWudd4D2N0RysKjcEstN19HxDtC/z9CZdmNsAQQ826rMj
+P/PpQa5Q2mGQuaiVyfYEeQeHc+NF3fR/TCg0TFh6Ypcxc9ZOd1JvzzQjRsePXRGahQs5Lv+0c0A
kIZ5ifrACcttk+Yey3gMbVnjkd4dtoAkWHgURYtayO2Oid/kFOHzL8pV0aMxhF9C0w63o0O/Y4hz
lG8Y4jbKyeebMnqb1WhfiGvZJH0Z33ZhMa3s2fffj3W7FKVvmnRcUuUk1UcIYxSPvBEkPSZ4cCUt
KQr9ll79vjdCtJhqwl4X78mB0rcGsVUC1ha6WhNWGZf10QJhse48g5ZDfWs3aK7M3JkPXGsCYDtY
JsPisxEBhajYLn1upXzcYLWov17hbUneVRFypWLSo6QdfgmSVp2ruXoJIubgIJir+9FfkgJye1PH
c7CP6HiSfmrC8O/xdSn1m8Gt8SYUH9JyfAyyxL7MIysLwU56X8cgQMZyuDF60uGbqXlSItpHcgzv
OwwZ6aRoAKdIZAL3c1L63dYp2nanMIGug2yojhBezgoiHfDxNN65cxo9TGnzUYJ8O7QKoKeK8o+U
0Ilkd4NbvDXNPW+wwmjQesfQhqAbhNO5K6ov1KjHGwRSJtJKQU2PT3WFfzN5jV3/oksE6FYyvZXh
U2sjRoj63nvpLs48xGALaCLXRAatpSfaO1Vmm5nQu1NulgLfz5cAvwGVNkXfrmvupIdts59/i8xy
SVOb1NbJRLXPkvZ9Yh5BNXvvkPw9J1a4USBUcNOCOotCZDuTH2Q3YTSux9ETJ8TZBJVU6PFAsQHh
WrjPZN/d9rKd9ojjza1ZBJQ6zdgk5MZIL1VjvG3ZDu+dEY9iS8eXgaD6VLCkWGWKOqRl1fd1Fqnj
4GeXokpCmLkEwthz+WTqONy5AS4xY36OnYWZ3UBysQwvPzaDXNpUz20MyLVQlMaUR+TYqo0Ad1I5
7S33kvjWYVLhTUqcwIOgbEpbgr4UWltJrha3XaW2rSIn26hs63XpHaLOi173lhhWTl68aWWqL1es
SyPl58jUxG7NU8Y2miPBRiQe8hrNbeGOwVu42NUtyXkwYL182JQxlXcm6/KQeKBQ2nxeWWHzTrNC
QyQetYeWquylGILX8YS0o1HDXmhL3hmxu9ULxr3RSq9E6Uyvo4s2B1bXkgK2F5m3SRVkzwONr9FK
I8y+7KkLwvGUaozj0Fn3Tdjw34k+DZXyb4wZMgzG8+vmrGRnvKMMySlr2xi4sZ9UewJjvPVIjZ31
4tOscBJpLSGRMDo9ZNCvq1JvLRyX5ymbEVVjCG5tCMZFgT3JTNVrylzeOSrI9QBw/RwWbvVYEG++
Tjvi41xopgumVbwbJCqpmkANPBnFVkB3u1Dq/TzTTdiUoxiOZRjSvWU3tBqdpt+W1X5kz7CJYzlh
2880F4n9EBlkt7kOe4nADvEgN4SOYKGS27rMX3uGzi9CXaahNQ5B1fQblOHRdO7nmt1ire+Vj2FR
Eh1LSqRzqW3jDeYLuQqNQdPIi5y97mu28VnLnE/YMz0pxhSXUrs2FmW96Yk7e8Q0n+Fns5sxeN+o
6T0ozvZAi6rf20HzwcD9/h6gAZhgq3C3JgQthCp417IZ1u0VZuTLUb1MqY3r3EvMcwYTfEW6Ub5t
JBBQJeKNbzji0sTeQ4fU585XqGSCrta7ooesOXTtA+vwmZcLIpT5zi6v6d/nSuK9p/VwMpxd7SEc
BSUtEWchIprpxlaxQSKUoCDtC1SDcQY0YdLsLkW3kYEx7EGhmjuNhNOARbIiVYaAE1ijCDDTls+x
JzRaV+z+5dIgb/z20pDpAsixhvth5+t2HsYT47BZsiUOvMljP459261QcFuBe9dWtJmHRdScyhhU
oGuZZ3JFboO+RXYmCOaIlgUYPfUlVVcrSVMs7W9V6Ca45bNgi9D+Nm0EhT4U8Xtdig6bEiUvG6oF
kz+mtU6X7QZx07JOzvxDWBV6MUqOW1/ZEAACCfRRFOGuEEl6g+PIsldNYzjb6ysSxww7D+4uwcQf
gMWNcK4Cc00lD+WijV4ongecxkVrX2R+EkUH8rScnCOIcX8b9m52o5nBccAqACktwvI2J9SXahSQ
meAzndYvcTUg9/fl81C6L3Wdst2V5rYM4XVagfkbroKELQnRI6Mx3A9F55DSq7n+bZLeW9R4KLou
poDt5YKhgmX5wTaCY6fPxLjW+8KqP0vHehaBzd1luw5+wHRv6YS5Q36q6jGGJFq877H/H4YsYZgm
2URZ7qMuNB5L33E3TRk/u+55KYbpWMR7r9L0Zp0vupwR+NkFypz+naMyYnvdnZvoYIPjLmIR55Am
v7C1ZvWkuWW3iiRwMmWelV9n+0JbxFQVdKob3R1xHIdIK8pNO4Fnpkd3I5sWglCqbgzb1wez3JW9
1e381wMExVWrxVuffyeLj42Y7mdHZ+6OWIgjzRj85E438VlXH81i+thb6aGfrE/OdgCuT4svfxqm
EWiFj3ZH1vJQtG+NHl8N7GUypRwk8a3zYud479EIk0hq0Sbs82yl+TAqqVhiB5iQqtpG66Gd22kA
sz42pDhMOQnqokaAVaYGH0tDC5NgTcR35cNgNutFMbGlywPPDgipT2CGOcG6xCaHXxzdvtdcGg13
iggE+oVj1G7KvGH1i05oyYDLTak2Y1LdVin5Wd2w82yE9q3unvoaUVre0E6lrwZ01ZSBtVYWwhoA
KgB5B/wWsz5Yi+xhBia3Rvi3jZ2azU6nDpNN+A6aSoriTratEWWyDQbQP9dKrqwU3W0D89bCqLtl
01d1CWlMXh4vCt8OZ8Fdk90aIvtAANozziR/J13trjuodMIp7wyP6JPQ7NZDwIDOTm3DGpGcaZX0
G18SP9wkn9nxIqWAkNbKEAZyK98yMeCNjF/AlFeMSczckVdvWHeOGwmJ2DfgK9pK7kSL6Az842Ne
WiVUdPQCGdRwVugrPEbHAugBQyijnEeb0Gg+Tw5bDFFle4bNdySGk/tHKckRBcvKyLDgn9hPZsxo
URSIFGevOssU8EYhMlSK3WnG/gDflM4nB7ovI4HBv3IPQV8nG6wUqIFVFKxymE77MHuB/Pd51EBp
yS/wdmpK95P2XidhM22zJmYiSGFgFLHYuFF0MS3s4KJDHTH4w2KhCR+KmgBvf3ysWQQzfhBSKI3g
0+LwXA0tZXraPtEOJ5zrG4u5bCMG50mMcsbAGr5BZ/UiatIvRE/hvEAW1TbJsGnsnQ6A11iuRV+7
YuVYMf0glYG00v8msPvlUJzHwHA2GY42w12Pc7nECItqUwwO/fzqt9wAVNqVkTqAAUeSiKWwGpxV
jhLSMxBiTKW6VD6irs76MNhOu0jaLhELQbrCw6H0AlL4UCMz0ur4HQTXRt36oTOswxGmbi7Vgw0U
cmuEaMQ4kCMxnsTcmVhsB6TuBk83I6uWdXtbuDm7dcDUQwwZXTgoUa385LgfnHbp1cpK303DAf8r
Bu/UweU2xMZq9DjHXLo+5z+7xeWL48tiOy4pVqFoIQmH3QRDxW/Jc6VxukqtP4I1YapHzVEsMA6/
F8HKgdCuWOc7tGHNliBLH8VVUkaP0kUgVGc4tUKCDLYqci9py+xaWM4eBDa6/xYz136IWutgl1jA
3eFj67zP7e7FCDKWJzgfmcJsPfWbSEl4+km+ZpcjyN22Lknbw8M3u25j9NlJjvHBK6K3pVl/sSKG
5552djoGbIcd7At+fhsxy2G0jNdZ4N4b3VTvRJ6tZ8rTB49G+to2g0fUW5tclcOFEuj4FAXowdhb
EDIZUCUSM3mFjl9WzD7Q3CwzPwgL79d6oSGFgXym4mme2lAMO9oF4SYe+vxgRT62nkGbu94o8ewR
hbtuGqBh3pjYcDOaz07gWzeuW10GhuGTlbDQBrmxMwfQ1LZZuSDSdXrL86S3169yXaa3cVTciyme
8Rz9/nOFSoY8FGCE0q0SdlQmZkub++L67fWBTUltcpqZcWuBeLGXCAy0Grr9kDfxbS1EZrKaHaZT
E47HbvlZe/3Z1MUvMdDzQ6Xb6Ha0jUNkKvPkYfG/vT44f//KFXhoAQS2Kx35b8Tovpe5GA69qyk6
5WoMjnFkXOj58K03Nhd8/FxCpASRg7GLmsTe1kleP+e7qu5rhGF5cSgX8+CUTpgSPRQbvUFkoF2Y
z+yK9caD9LO7hs2jFjOtaJsU9Ysq0yWOJe3WilQufzwEOEKYrYlIqnFIEMbCGiYmxGAigxv+oXfi
LQ2l2vWIZvGIqpvWwT84dIR70zxk4CzkxnPBvDkt/nCkY1lEfQxnPHax/ilNo7se4fwe6/qOp72j
KIMoamY3F1hBvlrRpc2IlLIDIBPTa9WIj1Oi3A3bky89wiPkkA030FJjjAWrf9xEBaa0bE1JlEJ6
67VHJef40beGi7JFfI+IJoPzczPKcq8TKqJCucNlGSlHnJHM3KDRRbnk3USQ3H2kIUcU06j2SZ4m
3TDwz3BXuouvGjJz+vJOQfm/raO8IhuC8DiS+xb0bWI8Oj3WInwZGzbR9lGZmkSZYn6ZRBU/0b24
8WwConwf4HRbIxrXUwhlqicEWbUPmMaCQ8vSYjUTY/1kOUwmYUSCkRFnxVk5xZ1yHCbrKB8PaUGY
SZZNASM22n8PXMdqQo8u4gZ9a2KlR10RHGEAzVTdjExSxcm+tYfq3qRUttLIeT14qJcwnbeePb4r
iALc0N5wLqosn1wYCagrs0u12NkbjzDxGjyTjx4FIprt75k3RzJH70tTeVA9fOvBiR+zBfA4hkn0
blDFLfLW+LeqRpurKbq5gLLrxhEbw4Zfy93yoTLy/FDkBIl9hQpPeXuovDep1zG8j5qQPd4qTKNd
q5kHoj5pn/L0mNuyOjtx9altWnUn8woz6+BDK5qYXW1HPweD95aYanzRrVWceevxvi5AYWkdAfwQ
Jxaq2b71Qacu/LqzxizjsbnN8KPfjNO9PRMBpqMx2tKSDFZQjFHAKCtc0xEkNsFpp8ea5X0X9c25
iqp3dlWYSGRy5+B5sMn9pnwK4LAHRrUo2pn/uy4vLlVB/SQa2PjoIHpHpMRHA1nOya38x2nJ40Nw
8cbKHeuMRx1kADU6XGnGGwSN1aNFtiDbbR8+CCSb6+bTrproSB7PDZWi6B57BZjXEmt4JqJmX1A/
vKnNwbzJZWrdKDOvCLeQwU4pE0Hz9YfXvxlLZ7jxn0qCvgzpqgckTIRwjxlcFXrAFKxYAqxHItUm
nIbEGMjuyFSI500TTAJgSjqXKtSYPF0B1aWQ5bBCE+lcoPBSHQGc5/mvrdqAS0O2PH6bCcsVgUEN
25/DOLqvF3jpoWmLaeOhUncpi+7rsQmAmdAD59Dpa9mjeaxTts/A9bEhYarkOn6MZ+u9qd+TztNv
oLyqtRTZRZnmwGcQw1CvNXBs4PQbUbL0ZMAy2YduCVgQCXcjR8sgR0xPBHkCAVhyGFNC14oqfkmw
inMlbWxZLgZ9JMSJU+4KGWz69i5gQ4YTdcoLlMXxJ0EmxnY2jOlEqPm6j93ggMfcPpHq4R7N6C0C
qel0feA+epxl+kkaPiOprxuGXUots0+Nvh+p0V+/guRCDR8BuNoSzkjttItgF7DphyAVIl/13Il1
ucNZyX1KmvFcjachR7zmWicChZPzMCxNOfb9Y4edtQIw5lsrZxwA3EUaawghkGwwqJ/44uISlnU2
GZrNyNC7ILaO8J69VRfkOeZxNiH25D5No/tJRdh2Uvc6vlqvx0Y7+8GqH8YWf7tmuN5qR98laURN
aljFIZl4rYCaiMupZDvJ+KUE1GijTwniUqzxRIdXtYfDKvXRk+oMYIdeFUv1jVs4xyyjGt1E1Ren
JWWJ0f9AFa7GQyWnQ+bvk5ot3+SiFC77Nj+R8/KmBuP0kGBt8Ini62UD1GfiiLVjpNuhY3RkS7Yy
8za6sdwSHW2B2jM1wBjWJe5XVM/iwC42yr1k1TByruqE7Iu40ZJtVX5DoSnbmh1hcialCDwWwVsx
GPZ5zI0nvfjVXBy0BsbcwKO470dkKukxuDMzClRB3j4P7CWPoK/3o4Xg0hu4uJH5w0KS2147MKiU
me36vOB8o3ucQC4jaqEMNtnTiW0nKvd0vhcWRhm9GArifeRKEhvwPTtzDzgVru/cY2zrMKr0KYp4
4CfxvjDoYzhIBVPWJIQ9I3L3ZgqbhviQkCS6N3JwY7Itjrm2NjRvCemq8z0tBQzA4KG2tv5EaQ7K
HVsnYNsMhHiuogUFPzcvJkWiIicXYGqWko8uum0M7CGz49tYP8w43Q5zZt5bEbwalDOKNjE2/kKS
j2qDd+6NHgfW2K+rql3QBum2xmC1pRgywPAuNqD6icRwe97bwk7zSuab2v3cyALkQZA9CPbZbHzS
db4QCpgYdhEuPN+S5EWHH0CXjdvGCkgzhZyCV3BeohlBz801oU7aIyKRfTVPRjOFBIaNU1cPQxaG
O6tGTQ9wyg3GQxUHIfXXR/z9+aazw5fWNT47EbTQAX/3ioXfc4KeZ2UELK5lTiut8dgHJbGHAruW
OwaIN7FVPJnkzmwjN/wwFi4RZ4Nf7jRhAesRRhEVJWjSLUEHm67wDsA2t0Ep3oZR9AE/LNANMdWE
H0B3mSZCdCqiFbclu9U4qZgTQ5qpItzgjsIlW2ok7ezblRL2rTelbzsoHdsxax/Ttv80645L8cuY
sFpoaDvZyVijea49Roqdn1IUSaAMme/nNqGEn+DdzTPsuDWycWCIydaoXNwE6PvZwLt6/BTUS4mD
jjS8gmydtiTkGYA/N6Cc3dTc0xFmxss14ixruliUKHbIyIhmIcdsVPlbx20xeLCyWuFOp6tSQ3FO
CujkWe4+zIZ8nszBZTzwocEn5XZyJYJbW6DtV2rcTKFksBDL5W18cdLJ3LRtk2/dCRUrxWlKHtYZ
DjhgNTExxk/NCxIxbg+Soc1Q2WQ0AW/v0rje2L0FTIAi0Mh+HM+1iSeWQga57+QavjGK6iGYySkx
zO6gutE8NfXQbGsUv/fg4NJlIUnxC9hBktAjpapNIw64yz6y0ifNFv6Mpl+gndtMLL1PIkhZkxIf
sUZZAx1+dMkcJG715CQgImUzf/DwE7wh8sG5c+Phrh+C6MFW4SFwxux1vvZprLYhUTJjzpgAKSDd
2wb95NGsy3Uhp+E8sraDpVrtFjW+5dYX9MNl4Lwpff+jCyoUe453aLLOu6urfhVQp9/NZJDtCPi9
jIXN9slS+R0BGOeiF/qpoGVIZFn3eo6M8BzL0r/IPmZ9JRdaXbifexnsa4+FUl2olJKTYB9sszsC
t8q12Gwr5dLOn0AR0jfg+uutN0Ql6S0u702Z1SdjkNGTMyefe0NQyqnm8qao9K3T++N+Ip5ma9bF
pxJv94EinjqAsfqIZAtLQi3Mt3Y0h+uOWGa7zNShTpJ1n/kNDXd9X7LgOpFtcpYyeFctzY4QVJzQ
1TuCl60VzbXowKr0k13xbircv2u/KGgZzbPadylxDlXXCVqz1r0ZkWQLFwGQe81yJamNnTUAi8wS
IBwSeGGEZ6YkaCyg1ITbsjJpBdMluiY8O1H5Unn9J9mA7OlC68apiNYQyXDIUJMcWx/MSyXydR5X
Yk8607gVDjM0PSR/o2Jys3sCvQ7Y002Ijz55bn0EasP0FTWr3tqji/mNfnS3pj34ANVcYjjJ0/Xk
NtBjVIv+sOxSEBkTCXLQwTJgANuW6mXi1HS4tHyIrGLvCnaiZJ0iXmg3TsLo1ksWP1NYsNqSDcL+
AON6PVl7XJCPfeuY0L6xP0d4ArYIU9eqKW5KZ4z2BCCe0OpE28Hw8KeWPW1J+uFwgTGZR0y6YTx5
QMXtD+HAJxcjjshtja9ZZ0eTkXPtJzRFKehmpHQe54GrPVzFUrdUIVlDUxEEbqkOIeE1JwHRlumc
fmaqm/ht3S9eFZYiFZ2btYkudTvMGfUCb5iYakg3AMRr7WwTGTu41YRmu1ufcXvhFu2O5dC+b72i
3A9Lb1CaUBucMP0CFwKCwSh+0w7u+N6fTzKf2KE3UbTp1LTHMJRf2gwol6+lB644johOzIynsNn7
mbNpE4+OoUQ74oLYXZef8U+uI13LS9Vpd4NERa5KA/2n69gHIm1LPiWyR1iqipbJG/XMWsbghnov
oXuGuy0egy08mBVElWYduzVXaIznlDIovjLYA6G20Jo1bK8VeXWiIjcUzyn1NLZFkU1L3ECntKY2
zgbBi5NdUrD5jDy5BUUdnHwKxveIqKBSQfarEvs2B0WDPYUVXGo34d5qCDp+b2tMW9RnFuR0xjOm
H9hl+8yugQk21PnS+KW1hfOJDCU5FEkR0QFJlmlDoaQOxhMT6O2Qd3vJtvTOUfBDDUtd7LaFzOBG
SGj7+jK47c2AKWonyKOWQ0VI1Gyx/5wtj8rBNTWXc9dOeti4g8ZlFoEZnM3J2oRD88abuFV8I3+D
HWYxWIzUy011nlVsY74vme0HZ77tOXPoabqT9HjpWuGrJoF33oRTRFMNGyi6mENkdwcRNDY7XMNa
U5BoaT2wdwXuRpog5mYubGRXi2oeYBkdFGIq1qkFUHhKvel+dEwWnaHyt37fXFAtdNtSzveQ/tRW
sAtb23aNsIE0qHWgJHFItTXth8mtV63t4TZJO7agwg9P2fA2XbvKBJ1UAeDTIcQ9wFxPkEG9Vd83
hNSQ+LedNJ2ceqBn4hfDY4RU8IlwxXPWct4aKw1PoQmyW/dbZQzvEk7f2sS8j4+q3aRRcB518AaK
0G9WHx9YFwKDSNLvH64/G378xfVnRm7CWRWC6D4zM7ayphmtuookDLs6pR6hKYht+PL6w+tD4/np
msyEcd23ZbuvkGiGjWpPqZ22J2O24GBfv//HDz3DbE8Nc1fOSpsvr3+pQq6zGNjhpvA89t8jowXp
zy0sqeXZinI+hxXTZGZWHMP1lePr4Vy/NIuyOOI9YAKB9/KPh2ZYTL//+N6bWIcmbvrJSIGlNLy9
E77txxaX806CZ9gb9kLB4Hf/+AOzCfHx2EB1FS2Zr0eL90zBxVve4vUhXr7y+uEywJJhWe92p8LW
PCynfeT2z2HcHbw5JIxDmE9NJoqds3xHpNpd4LqUQpfvrj8afVHtVCSfZAEaKCNcCYZdVmFmDugE
L+6sfUVS52EIabPC/v3ozs7L9b9nyydTSx8kdvlaSULYyL2c10aA5OGqsvt/xsLz7Y0sUQhsraHP
P/SfKeN8Vj2Jrb/7WZbfXo0sr6v/2R/98RN9s/a8nmoyGD4RO9gtRxAl1Q/2HnvxZfzvX57perx/
9Az5R95W/8JTi+AVgw8uDzvwUNc6LnpI8BpQzq6/NoLgFTw5YdpkiknflMQwLC/43Sn6Vyfhl6P6
Jyfqj//mh3fw8aVggklU1yafuu9zKNihmv/mWfjpOb47C0RUsIfwfew+i+1Foqz9/iz44pVE8ow1
APkvf7Moa/9iZ8E00ff/O5fCH50EGhfSxpDBo4PQ+qeTgHtMIoq1TWHZzl/uBFj4B/7DM2D7r5zA
cejpBLRIiQvhYv/hMsDuBkqb3pP4i14GwpIWiuX/7DoQr9A+YzkjNVniRxE/XwfmKz/gTrCQSXn2
X/FmsIVrcdD/2VlwXjmchMWPiOng17vBC15ZviOxRTIo+t5f7n6w8Sz+p/eDsAn1MX2CHXxXeG7g
MMT8cD8EJPu49mJxEa6w/cW28dcaFgUz19eP5qvt8u+z9q9T5L8eFx3GPXRunAhMUpI77Kez4L4S
Ek8Kt0TATPp/NUX+G/Po31ccOLDzl+taI/ms/tmS5F/9we+z7K+//zbDHl/+9l/LUuKHP1yWHl9f
+/N1EbR8/39+OEnXVcB3v/x9VXB9nW///dsb/PWlf3it39/V7z88JJ/bj+2neLr+Yvp2mF8Dqf6b
tWvbbRuGob9i7A9yjx82YGixNRucDFvXYo+MrSZCHBmwnGb5+x3JYTc6WQtYAvpkFMcMRZEULR5+
LGlNexIpgA9+fyV5/07I+Y8neAPY7jq4rhcwGLcG3aqRwGidigG8I4Or1YzklnGQuq6gUJFvcAvl
CUQQcuLXZJIiIAZjY+xSTUXFSE7qme/1Dkc2RuWNzg8iQZzNUrRbhoLfqpKOVCtGcmLP5y42BiOf
k9qkekowGOawX0u1YxhIBCv8BK3rQlphmzKFyv9ZVSCXlMhtTh6KfAeNa80a9uY98rl3KPCioK0w
wMF4NkBwC8YtSw0WSLkjkSFEsL+FKTR1vMgYrAARhK6OcvHG6Rw9n6G6+Hrpm6aYqBYBGJId8t2J
kbxd4PgWYZM4tk17oeYU+T6/rD2Q9wkvGWkjvAc4v2OEl8xNySNTsIROHUjJYixhRtYSSM6sahph
0+hsHsdQic5BQECypAEudJyuQ60v04gFtmqEZQ+Ru0XYMJm21v1hgAML6pXeZtzhklvUiesudBTB
K9N0fIhrYk75V/Q37qVa19TJntD37qpFofpYqmeScQvk/KMI6dNSHZM72mP0kJZhHfhpBAfo8L+o
2qoTK8FbCW60RgLP1G+dizA2HKEph98WsprH5Bdu8jHSWe5pBOe9BJXJNrmhukKklJuzPbQHm4t/
wS3tunsfzdwoE4bCr3CjglG8WsCsHyHwrHYlMhJ5qhni0BnBya5qtelWjScxlvKbMsaeymfqHBPA
fjOMIPf3bVWoZGEvYpsrUvIS9LfxH/gWd90QzzW0UEtpX3BpiA4+Qj54D+0ra5VIKc7ljlDR7xWa
3VnFzspHEDqCx/3Z0FbAjkGwwA/6L+WDqveIbAzkBUbxK4IjfLg293oCdjJ+V3+hHwlxx2zQ2cpY
rdzoU+IHAeAgdXt1aPdLRadfqeTxNa65UOxThS89G1aC18oUPGf84H9auVZpevlQdVl/aj/nvfkP
qIA54LxUVH/4AwAA//8=</cx:binary>
              </cx:geoCache>
            </cx:geography>
          </cx:layoutPr>
        </cx:series>
      </cx:plotAreaRegion>
    </cx:plotArea>
    <cx:legend pos="r" align="min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_xlchart.v5.10</cx:f>
        <cx:nf dir="row">_xlchart.v5.8</cx:nf>
      </cx:strDim>
      <cx:numDim type="colorVal">
        <cx:f dir="row">_xlchart.v5.11</cx:f>
        <cx:nf dir="row">_xlchart.v5.9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7726ACE2-9E27-467B-9414-178D1619DB6E}">
          <cx:tx>
            <cx:txData>
              <cx:f>_xlchart.v5.9</cx:f>
              <cx:v>Total Revenue</cx:v>
            </cx:txData>
          </cx:tx>
          <cx:spPr>
            <a:solidFill>
              <a:schemeClr val="bg2">
                <a:lumMod val="90000"/>
              </a:schemeClr>
            </a:solidFill>
          </cx:spPr>
          <cx:dataId val="0"/>
          <cx:layoutPr>
            <cx:geography cultureLanguage="en-US" cultureRegion="GB" attribution="Powered by Bing">
              <cx:geoCache provider="{E9337A44-BEBE-4D9F-B70C-5C5E7DAFC167}">
                <cx:binary>1Hppb9040u5faeTzVVoSVw2mBxhKOrsdx4mzfREcx5EoUZREUtTy6986J+lO4u63bw8wFxcNGGWS
EnVI1vZUsf75MP/jQT3em5/mVmn7j4f5l2eVc/0/fv7ZPlSP7b193soH09nus3v+0LU/d58/y4fH
nz+Z+0nq8uc4jPDPD9W9cY/zs3/9E75WPnan7uHeyU6/HB/NcvtoR+Xsnzz7w0c/3X9qpc6kdUY+
uOiXZ9vHzpTy/tlPj9pJt7xe+sdfnv3w0rOffn76qd/97E8KVubGTzAXxc8p5jHnLKY8pBRHz35S
nS6/Pg44eo4xRgyHHGN4h9Bff/v6voX5f2FBl+Xcf/pkHq2FDV3+fzfxh9XD+L+f/fTQjdqdD62E
8/vl2Z2W7vHTT6/cvXu0z36Stku/vJB25y3cvbrs+ecfj/1f/3wyAKfwZOQ7zjw9sv/bo98x5t/q
/uN9+99lDAN2xDTkQAnjTxlDn3McIhSHKIrJj0z5C4v5Y6b8NvEJU/59+lsw5c/l5nuV+eHN/1Rl
kuckRISQOGGcRITGP6pMkjwPI47COIkY5iGmyY/ceSLO//uy/phHT6b/sJO/h65sVGfkp/+irsT8
OUkIiWKUhBGiLIIT/8GIxc8xZwjHHP2hEfsLC/pjXvw28Ym+bP4e+vLDqsG7XElrz399L38V2f+K
h2FxyBlmnCJGE4KeMCd5Dl4lDnEcI4piHoE6fdGJLx7mLy7qjxn0w+Qftgu7Bb/xN9Se68646qf0
3nRK6v+iEiHynKAEMYJCErHfOxyWPI84wfHFpHH2xOX89VX9MaOezn/Cq+v0b8mr149aA+p5fPxV
pP8L6kTA78dJAhpFYoyj3wE2+hxhFBMAbAk4qd95n7+0pD/m0XdTn7Dn9fXfkj2vuvH/jSqh50kI
usTjBGHCAKE9MXnhc54Ag6IoIiz+Paj+6+v6Y0Y9nf+EW6/+PynT/w6/f4tQsnt3n19Cm+8Q+J8/
vRwBxFtPpv5ZhPTFvew//fIswgln3+G/80d+8D77bvrNxn434fHeul+eBUn4HDjIIswhRAKLOD1+
GaYQVMU0ojFAka9Bkz6b7V+eYQTgkUbgDhFPIPLC+NlP9iyG8Ch8DtglIRCGcY7ZOdT6dW83nVrK
Tv92EF/7P+mxvemkdhZ2whL4VP/lxfNKSZggRDCiMcJJGDOEwPH2D/e3ELGe3/8/S+uc10zyw4Ca
t7OLhDMVya0O0nFIujQs6jc8XuSJB/Zk5WqPVU98ypb4PqiRzINhUdui767KevWnnn+ohmXao6y2
jbyTayvGXn1ellHuliX5NLMPzgTRESuWjosPdqyR8WsUrvncc3TsQ3OSfgmvx+muMGGzb3VjNuOk
XsdhiF4urD8Fdj4s/aQPspQypTqYtlQXyaGZ+Cvc8zU1jqGsabdxafipNEwUxs970jflBo1BL0iB
3aY0KA861qZ9xOReN8xmStG3VVKHL7q4jYVCKu/rcr0mLMpqWkyi6DF6OWj6yKhKUlv5R0mcyldD
TjJx8x5zezfMa7lhyo4CFW0lcIeCI8bLbpzc+0mi4FqOJvNTXKVkKraFjua7JqjTHuGrGI/tR5TQ
Y2flruzW5eVc6HAfjW7PkRpS1jZrVnRxvS0WfoicDzelZ50whO350KtMBUUoov7FtOZa4jodkllm
nlcCLUQeTc/WjE9xLLp+WY+mQTus9osrs3mI7HYmu6RiNkeyypOmlxmvlo80UPFpGZMwZ1NTCDTr
a+zHaDtTlc5Gf8DG3i2xHPOxwFurqnYbFeTToNsxtYraQ9HXKp3ihYnEs3a7TA3dd82NsyY+jBRN
ebTejm00HGyX13SJRUR4vVWSHVGVx7EP02SeeM6cL0WP8WeE9BEVkzvqwJzqOUhOxcQ39E3jdLld
k/lKzQFLV1V9xNPgMxOHB+yb+OBKco1J1240kfNOdo8BLC8dy7DZNHMbbMN6fK/ZNGVyXdrcuymL
dEH2cRwdpyHUe8tKldfI6HSulMtWYtFGUpJ6zz7pjtQ5w/EkwrL4FFE57VBjcdqUXGaNXGTmIunS
PmAvifZl6qfBCVKSaMOp/6DDat4p7K6acu2ORUEE6ia3b4NuT1iZHNeY5ssieNcVb7vlRV/a8iWt
d8gnWVSZ7tCAgG2HCGek5+9IgNbjYnjmg7jYt3H/0hiPrnw3+VMdfcZmVldVMBY50VWYmqDoMqut
6Bk2RxpN+ggaN2e1CY8t7sd9nxidOSffjrSvUtxQnFaspaewewhma7aJb9+Xi5sE42rNYoOqg01S
iIbJdRgXJxP0dVbKoQCpW94j3vKtctGUBiR4MbWYgWo7wZVY6irctzzMRo9faYX1VRu1peCUTjud
0A3tsRVk0U2KuWObqCzSpGnG1C2W7IgbNjNTHzX1eKtGVaZyUuU2qZt3TmFRMH9dzmRMlw9SyWRj
dSOSit+aCQxXtCxUrEMoYi6PxBaBGAqQmlp/iFYid1NdzqJqUdbGscrDzr5U8foZF2HGm/ZYSp+P
ycwzScJHTss97QKSxkVfZMUy7Oa6fYB186xs2L7v5CL0YE3ONRKEdd1xJWvaTcucdaOttk6+nykS
TWGD3LYeGLjyfA6ruxaMtqCLa1Oiukko10thbL+kt6bDg1iLsckInZvr4LYc3IZpLfdxr15gO/nN
SOiDr6o1VVFd5gUd9IaMPRFLM8Z767o1dSquBK1vjKU+T1TT53gqt9rRIWsJTyca8F2NX9DEuLRu
oir1XRmmY9HU+RJUm2RYi9S17/rVNBtwVEPa1lKLcPYCD+vJxnrKVLeuebB8IiVtsrkpuIjLctPi
hWcLNR/oDPKDZ9jl4Fif2pW9bR/nZFLbRpt1b1ybNWEvKtktp0SiKRulfujm5BQWrLluxmARLnJB
FvqiEsW4lxUsufNTKbDpkr1uYyaGmPSbMXhck5hu5FwNoptDk6HpsWFTki5zYoWVqHwDPnfjZnmz
mkRmoYtMVi/Lqa4rsEm6/YhpcBeExTGabBaVZBW0jH3qAv92mMc8CJPURHVxUCZiuU7iY6Vs+Spp
/e3gNdmsMzI5wMAm9+OANnPlmeAze7UUod3wLqgzZsP4RZMq/2ZBvDiMtWOpjdmcTQvthe2jZVtY
3F6HzOkUxT3JsbVhWjJt8w6vN0VjXJ6MwykqLIgPJKfEWrPlponaDoTdgG7U68kByhBFyZIDx7IV
jWmcmHuCsjhRJmVDEKU4GeJtFbsdXvtdJ8d9sJRtFiZ8zQbrjdDVaNLE1u7g3ZpRT9ZrRPsh87SN
s74bj7KYwCfwud8kgbrjC1dp4Ie7MFyijJe2ypmfB2GX2WdjGIOEx0Eh3ArnZtaoEcR36hp3Cxjf
wm0maq7k2J9aWuIjMsakZWxP1IKakLmrX0zKbWmJrtc+mQ5xYDNbyeaoZVvmsdz5gilBAxflc6KV
AM8+HOZJb3E/G/DoXbDh0ZTN9UTBI68upV31UoZMZxbrrAmG4chcu0sGOYlZjnXODUu20Si3gQpk
mugIJLfu3Z5U4IBl26VzgkEQ+OREFfOrscfxzrwKZB/sKoR6scjydcGqPgMPP2xp0ft0quZuZ0YP
LrcRitDoRIpBi6quyRXuPQbWb4Y+mE8tUaFQnuzHpiM5nYw/r7J9YSXAgKQhWTBsy1IFr7isyn3o
OBNBQEtBx1WdRrtsl6EsM6KWMB3mgYEBitpDVRftgStVj6/cCgJQ9vGuXFm0pl4ZI8pyIVnRU5sV
lVuFwf1wGA3/FLslyHy8L5tqOFxGLy1sl+HA4jFl4axzZf2rmRXrgY/LLIaOTSBlAT30MY1TUtVN
2oKYHWiPPtTNYkSt/SxQj4QBI7YLXbgj4bgcLmRVY5QTnNw37WTzkviHYC0GsGG+7A5he+a2CqXA
su8OLVnHXUGCjM5Rn+GqVCmTyQxQtNHHOub91lkeKzFgh5RoGPiBhniZBo1LwzJY8si5jw4wuCib
LviyyFlPBtSRurQrJD7MI6nS2TehQPbOtHRTlDY8lIG5KxrXbOpRDQdOeH+IEnuqu6XcXnplz0/x
6oNNjUAQFzkOh0srNsHX1qV7IS0GyNXLZDdGkzlciP2ttcQo2MsyN76Qx4rP3aFLblER1sehKJq9
B3uiRx6lRDd1qmta5h0JW+EAv24i3N9cljsxxLdVU+7oWnQHVcZfCZpcrcS3Pi0rlpcFfTsvqz5g
xfXB96XSu+Ks9rM0XhiIZcC3Gr+vjTZbGwzwojcwdmlaDMfbhGpOL/IWRm8jHw17HrXwKR8FS3pp
KmIbMawDzy5sbTjScIpjqcQXehmIcHez0lClOp7flwPtAGcCubS+EZTI/mBiOBgcthmN106s67Sk
MfP9AXncH8iZXLpmaR7D3g75t6GmN43AyQg4S+v+y9mQy7FczsrG5ERiWWzi19q49VARgw/Fiqng
a63BS8XV8ULsuWX552HUtaimbgF/hnvRlBCjdHrwh9nPKQewsytC5g/fSGKa6RAq1m2aZL1rgz44
9FUVHNR0ljkJ+jkEVqzBaA8Xwj0zeUjtowrXKUzXaVi3lWW7AHDHoQjCr4R/a2k8KhGuMc7nwL13
FRsOF8IiDeaS02EDwBFs32gHsOrJKuoBdkrleF0YU25nvI6tKKy5Tdi0bC4P/VnZ0TBXqRvmOMXl
apUY1exE2LUAyM/Wg55NhDn/2qUVLbxX4tL3rnwj+VRuLky58OLCKN+gdkM1e2VR3SpR1GByBpps
mIzo9iKlT+TXThPEVLae028PWAJRlk/28TjoNb0I8gxWQwm8DHZnABDwy4GAH//+vJK590q09Vjt
IZz4cgSXXV72i2W8Hr7tHMy23nBT7dvFZ703dVaF6FOnuBfVrPGOuehlBBEx3Ae1GYkNYG+UeOAB
fm/LMuWxp7lz9WZZurtAjzKtuY5EvK6zSLh7DIEr3Foxq2l5Z5oGDCwvE6G1kuDHE5SZxTVX38ic
mChlkTxasogEqzGna9II0+1C1s1pLMmtr3iVjcnVEAzXcVncGAqxW1CBo8fjoawjKYKY7rHFt53r
Xg14Ax5zhFhsjQVrALxHbbNZE301+6ta64eIRW/CMvJCBQ1EfpN824Zv6qpZhOL9u9LrdzEraFoj
UIGora9NpdWuw/PL0KSkG+rNNLcnWU6DaMMYAbRAb0cLkacB9C4A7WxG5iScF2k2pRp3U7EA9GH+
dd3H/bE07sqhie9KVd0N0cKyM1ANcROlYSPZPgrBv5ah24+c6W2E4jRa5puk5a9r1IYpJCKO/GMA
eYJ8advdMvLplowc0Bf3B4vxlTIPc/ySr7e9UnJTVIEWQ9ucKjJ/hICkTWUQXAdj2YgYt7UoMUTr
nA+QiWgHQQtWQs4hAI6ZV3VJXmh1s/DmU7HIVfRLBQZUlfd2BLASLOGchmNz4mTm6cz8jtT9LTf7
5BzqxYVOI047OC5307AWcMKMVoFblRdTezV2wwioz1+F85uCMSdcSa8WABnOGFCJaJHCmqwCzJyx
vr/jCnwdKhoR1oCreCP3q+vabE4dbu4t8a8t5R88HMJaDYMYpxAEkZJXRjUH3oa3g3IDZBdQ3pv1
oYkhpvZ1okU92Ze4YKKmtIJ9JbEolXwzziibfXy3FEUnysRq0ZJHY5DJRjTsx7hiYrHjTdv7vOo2
K56PLqm3oPCfrXRaJC6pst6KJp7JaahVbsn5/r/CaTRIlteEwUGG9rbtAyqWXVyvZQoZxI9r3NzW
yYLSuaFXasGj4I0+sWLeIb0cXLscGzxuGt+UwuP5QY/RddWau9WwV02UvE/oWKQx6NHarWQfoqYT
/cBvVN9udaiup2aaBGDSraHju65rb2GVIvLJIsqo5ltdQeCFldrMSK/ZEhYCMiWjaDuI3JlcswDY
UE43s8IAHJs83EV+hXyNp2wjJyMQ9ktKIHWcoja5kbN9ty7FgZFiSQtr35myKsRkm72LqU1bzsd0
NSUTbm78MZaD3Oo1eG90k2RF1IEr2I8Q9LDOsk3BKQS3g78P4xGMXzDmcI09AwYHc0DHyAqm3M1o
OU+LIKsao0RVAlYOlDxSHb22XPuUD5PKqrrN6tjwFBlv4OfZADhZpqb103G0dsm4K3cLGSphsZtT
M4XDlvsoHWv9WQ1Epp727+Amo097n+RdFD26JbFZ1fnrHiCWWMPCCqUSlY59wtLSD9mEqyVt5O3S
VMtxbL0Upd+iZoYcUVslu7ChWjAWHOppCE5hXJ6qUFeinML6ph+bJU0M2lrCbpPKqLTzsc8YigRW
M9vUC/0MyKLM0eiHFHSUxWV0mNs3i5UvIS5eTxGWpy5pAVnT8TMakyFNBkhIGHQ/ExNuVxO+17Lu
8nXFx5HFUVoPgZh5ZUHKP2FlWL7W65zzcsqapk9nrIVE/Ir0rZiLFhR5pfEG14NIavh2H+pAsELf
SbncWA3Z2LZBfhs6HB0AwL4Br2FBpCARuOiTLScI1dh06sbwNqnXjzRE+iompE1XFtBrp8iLMCES
jPMghWyJMM7vfOPLfVtBWsC1SBQF/1zXas4hDCGpDeSY1UyqtCVRXpH+nYWM9QnMWiZn4CYpzWdI
eywbM/cZwk2/C4vi1QA26KCT4XOlptShAtxnax4ryKKIYfrM66XLAn3ioXJ5idVLWfkmazxVgrTh
yZnxBR7UJ3AxJwuGbNMCvKfSvRs9fwSX7lM0L1WaEHyI2nBf158aQpd8WsfpRCfwjTVgshGjNLbc
QvZqU1sMUBZcGiiSpXnQzJDwqivRdKuBtGRQHtoi63hyE/lRZiQAKwOoVgoUTjGYQS4BjwYf2WhI
1i8cpSEdwR7IW9OQ9prqyQva0iIdx4ml8EuRYjcKAuvU8b7PAjyhzOPcjFddMacRxh/MzDTgzHHa
di3Zheuj4aDybZRskq6dBIocSTksrXN+ETHkz9PJjoehq9534aDT1WXJQNLKT/oFWu3ysiAFFWUr
1xzNZZivcuYCoxd4XKXwA4MNx63owkhtfExvbd0zMfGm3g1kh9AwnQLKP1YJuQogCssobnuh8Wvd
rBKihoZBshQMWjn6m8KjdDT9bpJFncbtfL2UHl8hkGq5Ttu1npYTRhMB9xWPm+rQtMpks1VHCVYi
DWi3wtEMXqxd+VaSvHUWHyHhnZb9KDCJbksQfRVtkGIbwqaHBjWvu/HKak6Eh5uETI1Vkvoxhpgp
GdO5XSEDR2OhudvKIpA3i9/O0RoeIE2mhQ+TPg0JSTJp6Esp45uqXcZM4bcN5LeFPYeMF8I8TYdG
F7tI968xGLYpm9jSCeZiyHhBcqgfyy6HXLDc1qbIF9mA8y8/t3PRH4sJh1tWxF7YkZ6N4bwLkLoC
N5c21Zhcy4RQoWb9qvYfpTsW8UByB5BIsL4gaYHQnXEYOkudOtbcJ4XvBNxFmN2i/Ps1mj8Cbsqj
Un0Im0lMjeIvi7rLkAfcYuRLpGA9lk2f5grvIVN5ClqO85atgI/xPSFLf3C6pxAo79cQwivp1OOI
2W03aC+cdRlB9cc+xh9XyHhkvQsc2CIINUeQOs6Dq1j6OnddMaTz2JUp8ATMcKNbSBAAeg9GCuys
sAjKLp2WiAtImd6iYahTM7Q5aVHuomRf0G7axKoeNut6TiVN7RsTxV0+MttDMhPtKWpbSHmMx2XW
9FBR/IJF1ZC3vA5E1yY0s7LrXzjVbMLGaHCM2AnmFSAU0wyniiaiCds+g4SK3Uhyr73XWRg+DL0r
sgT42PZVvBlpNOd9mNxPvc7rugTUlkLWaU1BxVvBzwnzMVpObLieVkhaJKZ73SpmIL5axrSKkD24
RYVK9GXvDpd+OJQOUk0Qer1RljrIf5zzCK2sx8Ol/43IvgJzQcDSB5od5iXqt1U0IdFB4j9bzl8I
QvgBeYnZOMhbJeuDOf+QnvVLuBOZNwB44BfOQ9+In6Y1LRiv0+78o/VMlN15bMZDWF/Va/ueQyoj
71UyHjhTEGQuoz9op7so1XwlaS09+JWuKSEjUJbTYYRbh8N0JrCA0xqVensZD+n7OsbLXrZ0OqBx
niCTA0BwXUiUTWVnDvNgR7hwg5uRS5dRl6RB19Nzsmw4yHOSowqHtt/1AGfKQdZ7uO6yQup1ytg5
PULOBDI33xPlQpmt8RqJ4BzY43MkPxfoNnIKkJpUr8kUmw2Zi+lwIUOv58PqG9gWDXbFOXCuazdB
agvIpfVtrAunGzdhuDZjESTlzxF4WSz+kNAoUV/63wa1qbKOqGgX1hOwdnW5aWi/CwgER+vcV+Dd
C7gsMqQeBdzruoM6p7MGzWNRDHUNqbaaxPkIt1tBDfNowOyhH1Z7uLTwuXtpnd8YYu52KGE4sw4b
4aobjlh9IG70IPhjzQ9hHMEWqcEpALb40NI4PvTnlq+Hcs/g5tNbHh2KZsKtIFMSbJhpXlzG6hIs
56UVzTgW4UghwanHxwihOddkADQRVNEBFz7aN8PHS+cyjJ12+wY45kIdHi7E/NZ60gXAa/OmR6W4
rC/oZgQim0UWNhyOHfpCLsOLc8V+7l6OdiWtgDCh2faqvo5wBV11XuxlxQ2AhJRRFKX9eY14WaMD
PZNL90Lo4OpsMLdND564VcAmpr/8/neLOB8S5YS1Yjmv4/JkAUGQBUDmampIXvDXeDAvEr/06Vj1
JcRcohvCt20JwcrKBiVkZaioZwi8FkbhjgMVO14KZHp8vbZJBJgeUtqBh2y2LdwJanHrdOb1fTOr
j4CBUoWWSSxxS7Ook4+E6LvOgZQ0i06rLhrStQlHuOkZQ7E2cFyz7o4A8yGWCODy0Evb5hEkKjZo
wUcHEY2bNdk2Hj5ngir7HGYzxJvbtcASwEl5hKSvgZG9kdFdF/nHQMEOqOdWlHUAp8CYgJtSkFzP
DqWjDRjV8FUQRLUYqJFQFwLF41/LNH6oOXiAu2Mjy+prCftv3X+97lr4u8z5NniugP/Wu/q1dP5P
34JC8nO9n3360nk1v33rWw33uVDjt6U+Kf34Umz/a+3Ef/Lwh6KRh++r0H8t4DpXVkDZ1Z+VjDwp
0P1WbHKZ97VyhNLnCRQGJVC1kcSQQv2teCRiUKyaYJZQqO9K4uRcPfy1doRFz6Ggg32tkoQZXwtH
Iv48gYqvKEmiLwUn7D8pHEHRj3UjGKpPojgEu4hiKNeEIib+Y90I3CoaHYHyPA6ouyI6RHfzoOAC
qFrhhsTT+G7CQ5y1cJu2vTwNeRB9eRobjb48Var5+vSP5l4+dXn5j+ZGyb0sAbyUvh+OFwLXGEMP
0eCv/WRe4P7mTJ6MQV1H/+uLUNVCtZt3oEDm9I0ouP7+ritxGxy7Bm6CEvS27FV7QjQp0+DcHRYd
5tNUsW1MB/w2Zu5To930opwB9FYVZKhMvWkg+fyB9BBVAjJ668t5Q5IazKAI2YozVazFcVmG4nhp
0T4pjrooqRHf+k0RIUiW16JZwjLHrIC7T4PqEu7X1+g4q4gNGyhBio6XfkXHF0FXhB/7Rta7pcb6
VK9Vd1JnUhUzS8Hp4vTJg0v3Qqg03anpG0gyX5r9Limn5nR5puY5yMtqrnO4HvKQ3Fj5dW2N35R9
wa+rc2ud51mYhHRZH207i+ybJByCG6e6ZtsEVQd3jr679mdSBA0QNiyC9HoSzk3l2ENGi7ZZP5TJ
Fjl3HZVuvS77AL8C82nz2Bfl/zB2Zd2N4tz2F7GWBIjh1bPjMXalksoLq4YuJECIGcGvvxs5X5xK
9+q+LyrOIEFso+GcvU/h0FmxK4+L/hAX9VMpcY4jnLDukmLBekAMGinp+tLinInVIe02uUBgwuhM
M70rs1AkWDonP2+048u/dTIDZazbOJVS2147qpwx0SJLGaQfG6MrkLf9YDA6pBue3r7zwDkOSbdx
aZ+dKhxJrlFksXXtenReuR6/6nqgs66vgcaw+2Zdpo2zo9RuHwq/7zYBIl5HphNvic2cutgax1Jm
pfw5zbD49TrsdkVekoWydYZTTJ18NVfZ+1XdW+Kmu1/5jm1vkox7S5phCaA+FpiQRy2fG7nPO7aO
ZRhvOoqjFMJUWO3qnl99neabserKTaxJcCmmBHFnyeQX1/2yKbl8bSKkfblriQNrgAuJndRdRM0Q
rVTrMmzRo5jitE3YDD96tSoyWx35wBXy3JU6DlNT+jhYIppdrIyhCgZO8d7AYvGGzYB++um3+lBG
2audyJ7Pi7C0HiYxx5GAz5U/Wti+qle8nviD3sUqd6vHetxSZ5SAZDROOXNTl+6SPEvjRZOqZun0
OIsb5c2e1PSHhzjTxpdMLBW3gCNCsi1YM+un1Uh9SP3IOUodzoPEz8avXdYjyVKKOMhnQdwgQMAK
BAdZOpzDkSH8PDW5u0AP8VET4xivympcRy5cNRJn2LgN68yPxaMCCmxmD5X8KfoYUJNWP7O6Ovp5
uU6necQ0mPWiHZvmESNKM5ncZXyBp2jMcRoFaGHfdFQeeOX6Cyw340scESTYbe8XF+PVBRjmWQZh
vyQsSvYIm8iDCMM31y4f94kr1fOHpfCfYIl0Qh3eUYnAI5PQdnFEdkPPw4JFptXnAyrRp1K03OPB
X6knsq0IU2Qk7ekkYM4ETWpDNpef5c+uH+S/XX7uWw9jOrca7S5dZyRPbRlfSjbokxQieVL9PJK1
nEdqiJbZ9DWbhnqjizkMmYAcES2jkrbizsxcBlMPbeGwbvzu3d573PXMHmNnZnr89z3KvDqUeZ9f
hwCZyhogr0dhV9U+8jgOHl5TfI9TnG00cC0ytATQiZFEBiIovne7RsQI70tVr8BMDDZeltZfLUtu
ZZLOAIK46njMz5bXsIvk7SEe/PZlYIxvRs9zl9Rv2pe8K+VMVjU/SVbHG0Sd6ZxWVCIDPPDXLqqH
uSRE77s8GK4yLc/+pK8DzZdEjtG2FCx/HltkXSZ9Gyb+amgSex3JlL/S5gRolP8SDbm16drKXRo1
4k3bJinEU4xk2K5xx3QR9bF4dexk8R+/vgBkkj9/fb7vYMZznQCIS4qf4p+/vjFxgtojnviVUISi
BGIB54Sk46tLRg8BjwmAUuBE2o4BlnI1vJIs9OZW3NR7xOScC4+t5wEv7Ir2KlkMWZTuK4eke4ms
8u3K6KxAntN8jDef9MZXt56uZ8bvbk688oyUCT7xfxjO6EidrBF0ePSZq5YaYck9aSTbp1WQLKUa
45fGS07+9HKziJ1LzyXPxtXm7ptrN9ofXJWf+b+U5ZyTQtJnLxqAJSooX1S8iV0+s1xrLPJz0PZb
vJKrPnERYJmuSOYipRK3/O3qT+tnP0uLlU4RkDB971YV1PTBrlp3HuQh2VvD+LEJC7pNHK8CQOkP
/d03jQqyN6LH1L7RMtqIFGDk2d3l3tfomMpPdp/pjelqjEb/uZsMyQWxVWCHVLqKxmz4gsUzQW6O
Vi9A7CHA3gT9D4RtDmMa83iWAGclhNUKxImKWcPC6kKFrACHzJ9oopOTzYn99C6NYewg6l8+2Z1M
TnSSJpuRbKxUd8//V79xusP7KPf7AZ95u/u77X6/yXaX3p+M5Zm/BUK4nSE9zA9BEbtzzWy1kL4b
H4zOXN2b1BjizJ0jEvfm90/OXEfR5t/f5Il3/PFFxtkJsHYwkm0GoiUiJp9e5KIdlI9fb/DLijPK
rBmjpb00RwpFARi1rS9GSNNNzwrrSyE8dRXD9076u6hO4oPnVdhPvItFRLCfSProZg2FXz2G8bBA
nmbDxtLeO24Wb+qC2Hs2XTmTzlwZ3d2qisha3/3MVS/6C81Hse/9ELtX19arpqzqUzrGb40xKOBO
cZz4n864jJiekQ2FoWCZRmZn6kcnpRnGeBvHMB3C2b9/xj6YEJ8/Y8cNcAb0wJOYmAx/TpaaC8vm
lWP9EgmZQGTBY+AnyQGJ+25uZk1su362uRM8YnspDuW7PoC+ftd3o+jnqrSHaZv2UwOx9cHf6J3Y
/5lF30UVXsImG9sZJlC6j95nhtvVpCMj0DwIB7qA+9aIrJj32JhNY95oc2UcsQMBCNEBoGVmlLfB
A4pcezlysrAUDh4l8LGzvAvzXTkdPKRyyBrwDrEwIsmD7LGhiEVNRjU1ThQXM6Gl2gn2OjbZPIgG
tsvKpj71dl/MG5HKnyW+oiTy9KvEUWR59/DYr4ghSRF4W1A2UqBcPfzw7nLh/MeOy/v7twjYCc6H
duiywMaZ/s9vEYg6YRHNnV8sb+J5LQTdt++NVwt8ikZuGhe7wwI50kbUD3dVmeP1ykTnIAfF3KMl
UveYAv6TOLw+uEPrHu2pMXqRuNkyHKg7/2QwVo1IbFPZYtm0odVs1Sj87EhUlyyELV9KLeiWKVaf
at3WJ2e6mvTK9YbNzTdN3BQZsHTXuQAcjLYKz74PCkRfOE9OOgTnyVaS4IOtniTX7b8oBUyEsq1y
W/dFsjNXSG69XQF583Z1t96v4t5PdqkNbPy/v2HB32YxZoMEhFj4RIG1mfPpDWs8QZIBeaqfiBcu
KPU9NWvHEmcWgoMLaERyZ8SSRXTGqmRcqBGRcyTPYf7kmATcB/Vm6l0aJz05Gc+7uxnSiGbIoGCn
zAYISyTNcBSuU9izJsraY7EzmrF3hmNq1H6BBCxy7XqW4RW0Z3c74lgt8vJZuh6pGI4389soFOfq
WVVJtlQxwCQBIMqd1VZ7mqhSgs6AS9PUVhbtAPU0Aundav/B+e42TBYO5uPOypagMWM4o7pdRq3A
xOo70SqqM4UcYz6sCuxikIvr1MHoTAMChtAAuMEn6P19QYZq6/GGv+nujjxs3kYwurBg4cO//wDA
Tv/bHBuAGO16oH1NnEGX/Pl2cp9HWTKQ6he4LmPtLv0iXFV8sA5ZUJ4BDu62RrqpfBoBqpu3wyIG
vWye3eTJ29gT0FIeer/aDjkyfQ6S/916CNWHYYzB+CLJ6i4acFIAlgaCKFGj9Y3Z+UUVFUWQeQ8C
iI9/Y+es7bx87aMinmdNTq6EA+aQKys6lAVJtrbIAff0uHNIsWta0j6pro7Mk/lQ8/h1GpGnPplG
dKM4vQQOr9auBShw05fyp0vIutRAvYlORssRoesHmnnR2XhkldcfsyRJZo2Zr6b5Sbst2ftm0urL
AZwvJ85W7bvl7qjsNls4QKbN896pH0OtZhnwi1e3DPnV7lt7IcKgXhndu0ejy3RBdXQppwACG3m+
sqNIIKUC0ehE5ssV2HNA9ZuQQ/wu5ziqPxpHo7NC5IlGmtSPxnAfS5rIRY58Aq2t5sEt+bJsgvzY
xhoBkenKt6U6FixnO1rGy09642GMU0/jeu/Epp7V1PN9WONh9MbNFvo2rFF96v7nsHWo/mPTRt1P
h3+fsJCAnTyd//EDdYJPv/Y4HBMWIin9I63TZYPYhTOzKmDpqGr1wqwR97Uk6EJ9DF6NQuQFXM2a
MkgH2DtAJ2/+Rmd6jmLUx+4nfkjTqNMqdRvrz/FvNxWJ/9vHlAeWWP0op6bzL5y45fm285u2fziC
3zVxINNzkezd1p5rzEKPKVA319DqYkD1lbuOo5Bd89FLdl5plzNj1VSz69TBjfAzMCpEXNGhH2dZ
Xedrs0O1wrRdYIVQGyPGsmwXdkaB5ZyC6Tz6n9VE3u9WE3k3VjI5f+pLU4JElOzldiz07wj5qTMn
PL81Vtz9GouUbo3KGNsgA8Dbrn5LWufnjNjjQoc2srxIf+UtQO3xopt2NUlXp/PBHtipHEi782tW
LMGwil9r35pXEXdexjFaxHGp1pFugbgpKn7tSodfaaqXYdxYJ6PSQitssgq+6FmCKa7t7WXYtPmK
W6KbM6rCUwnqLlADuCpYHM8QTcm2d4NOQxfgVoClJ7e73gzSNkCx3Q2IFY4zh1jYbIjIHXddVSK6
kWJPnhTqTCzvZzP4+mXoVL7yKRvWXlEML1GrTt6EFU05/4/3wEcO54+NNaUOcV0C/IuPtI3jfYqB
tX0UVKQc9Q+NFLtDZrkG5tRzNTtgn/aomIyKud+AF9lxUAUT0l0Rtq03gIX2cyOapiu+ePlYXowA
WGC7cH0/WhmR05yBuMsejdRGeXftRPQ7zcp2Z3dWcURs1b3FuYbBWqq+t3YmhnWLVWVByFe8y1Lg
X/7n55goVgiaYRmCkpI9mE2YDHHeSYuMLMy+S/0phkMoFyCArZD2YgcnU1cT3DdNkcpz3FXF0UgR
voJl5vhAtphsQFJ5d39FgfPssEF9cBOgTc2V9HTwpRyqPQAKw6vRu0PqPoQNcr4AaX3WOz3BapiI
at5TMDr/YycHwurfvlPPdz2HeCHI4C7im38u5EFp12AueupHPfTBIo+iatvI9pjoAShpnXN9AK5C
H8yVSvN661X1EWeNmj0Y50mUfZQA0e1cAEvxD6ESclOEIX9oLECA/WT0ln4u9RX7qBDQaSG/+1Lv
0raosb5mAZK9qf3LH4ZklhN2BHizOCCInyPCFQzIK2FBKkcSBDMvG/JzPtE6/HHdysie8c5OxV82
CnEt8oEDVzhttO6Nx0W9D6bmruvyYkYowJk+CiEtQ6zuzUV13jaPqo20tfPsJFwthsJlW5ZZznPj
BfvIDotLmw39JWmiHabA9Gvhn3x/TPd4lHRvrkwDpNxQz5KuAWsaOA2jq8IOGSI7JuvbkQ6Jpy9Z
UUfr+yHQnBvv4v1M+O5rVMbDs4plxLpmWxfxsLs3Y1cMO5nJjZSNDSxdXIDS9u5yk32OhJUXjVuW
9O5p9MBfzGV5cCbJqBqsOjvS6IORMMe86TtFxGpISD+/64wLcjivtB3qdY8Yb/UjcUi+7BvtbZ3c
w/GrGOJv0sknmKIYdmqQ+TOtkpteAXi9HUArWyIyx7854JnPJGAvJ1fm3iN1mydv0jMc3sE50dE6
t8CDU/bAR5DfS02HXad775o7Sjw1amUCT25NjWDiRy7YBJPFCNnkFncf3GKxKpOQL/99b4y6M397
pTA3on6CH9jYOXje9Mp9SBVop8+LMB+dH5LjfZlq1O1NY4GLs0J1AmDG3nUub4YOHFSUBjDKPMvI
Hm8ee/cw6k+i8WdkyGeZxJ/kl82VW+PwkHQhAqNTMzAyd13sRO4qT9RkNpR2vilt5d7cuOOlK4/U
wdzonD6lC1aG5QrsSj0vdC23VJfhl9KzyNJzCmR0J7EY3WqTNgBnGzEZcuQDVdHMjNgGjJ464h6M
lPJRfYnZraPRSK/bREnin+NQ/EyIzHfSQ9C5dTWYFdOWdZj2n590ZNKlf/rddRZD5vqWa/vUr3WC
YQeAVgpuUvytTWX6te46a0ltjiVliKODN5JukbGUfCMjaIq09X796Zr6WH3cyZWVXQeose7XYNX4
yLx0/BhMTUkQziWEz7nI+BHUY0lmxmrkPtBH7PXdrVUBWgb2MHzCjvFjNTH8HD7kyw/9Ssv219lU
3aLkPAOqtnkd/RC8FQ/bNFcicGPEqujdtZ/yfGnE2s7E0glQxeHmnEV8bmddtTNibJUvPuPtyYsr
+pWn9Txw2F9t1CKZyBx2BSJeHAqPvphVzKiQm9vheCNOvgr9fZy6F3dQyHOa/TiVI5kVFBHB+0b9
vis3Vhv1HlaftuuoCKG2mqK2RzhGmH2adkgeSuFuuQYZEExIpNyHeudMTSyLGglDXI0qVZjtwsVd
Za6Mm/EwomlI49eoW4AKEsi6ixlgW8HajnxnqZQQL55SwwxFFcZD2sfR13A4cb8TLwSg5d0Y5cA+
TaIdSnfhe0RujaiafNflNLokVfItqr3v6cTlib1IP4RcyaeGZ7sq64ZXoxeT3gbH75/0PmLqDwJl
EWYmHaq9MF0a0eRETTbUGO5p07uuHZtNMZKtVRPnEBFwUrD4ESS9Id6b8F2MCLBrrHRBDZ50oEsA
oGEuq9JODqPYRkXpHJIwKZcxcP9LZwTwX+MUBm5CX37DuXGcC+5Fuw7x5aeijfCyi/Kbm1ruOrGz
ZlWPpPhW2u5BYGW/Bi4Pb93Hye1Td9laC6PHVsldMpHsRRlYH+APjiqSWSJ958HAH7AToKd6pPge
AIYYcr+ZsxG7xACEppPfPgkNuClKB2CbwJFsBOnTqpZdggSW0YEugAyG/xS26g+3nL2kPU4+M15Y
4aM7XEYE99Schrm1SG1HrJjT8isBh2IylhP2Ieq807+vEBSVrf5cIxii/yhdGgLTQVCkFHzKT2sE
AXZe+YLXiPlj89dqac9lL6wH0rP4RcgQ2UschYIJMem6GhyzSR8nrb8inaArS+T8JSQqA7mKeUcE
H4YnCfqIcUMJkHwX8xC0rakXiLbtok56svUCAXC3boqHkfQ/lGyT37I4grtQxbMcIRO/jYJvUtYF
APVle3EjfMmSlOW+yQDMo3XZr5sKzH5V0nhhD9R+nsbpmkj8Hse3cWzLPQsPQOyiAEqGe8CNqKQ7
Rs54CMBexqtBoSsDt0XAIG4Po/VU9W17NF5GbcShLceN25HvRm9UxmiaoUMVDxATvPntDkZZT0PW
FMUe2hzlV4zuw80Cv1ljtql3H3Syy+W+IeWC9aX/9lDmVixvydrOKnl70JvO+FisUouOZSCP/sNT
Vz3YPwlCZuu8jsttTOqzAx5PvkpcKuZ9kGH/khKb7ZPC7nZlSqNiVrZWtzOyCoBsb2IqloEzLDNM
NQrxfjCE+jAQG2CZ5dVvuX8Y3ejkuRzSpGozBFnrhrAtEP7ySoCz3Fmu/H336Bn5XeaJvwTAJcV5
DT1tT/rbBliLmRkjnAbKtDy3XssOxsPNynRT9oPGOwqj0QEpM9Vh4ufbnWQ4rOQwjHhH4RGKchsl
I5K51VrUqb4YLWgv+ZKi5OjyNgIQ/I8OooH3QUHtFwsl3GJtRkWNh+goshg8a6ypoCI0yTwsomGD
o5rp1MSRu9eNfDbuRqVHfI5N0E1zB54k4oH7YFGNCOokmqaMAZPLPBulkfAhxUFsbaoC34l5KqNz
7Pwh90lwNP7CFdUa4Wu+MJ/NoKPXaYO6D5DCPlXltI10sSJOjTNqzG3UCZeNxzhq8ljArwpfPhqX
evSdtW9Nc6kNqoGduA0q1awGVmffgcUBFW90gYaw7OJrNoL4gfz2d7eK6oXXKHvn9J2+WF33g5ZR
+j3Oe0QzAdg7gmebnuxoBO1hMuSe/g1yjfUoIpUi5d9kC3ODjskd4lEvg+qGo59Z7dbX+CrMTbLo
iypC5xuIU9k6K/oQeC+reEEcdY64LlhLWZ2scIxzL1az6xOw4OetRv2kqcDQliI4egW1Jn9A5Svs
BLQgJdAo9jwCVv/RWFF6qFt4worXRuRW6O5rlb3ehqrwGy4RhDwGYUuuNhnAYAUnfmlEYEnIKREM
NW+m2zaocjQr6agQIHd+mtH8wrfWoduzOcJN9Gpb2r1I7EGnx7ppcE6cy5Knt0cNrCZ/wNwOqvrk
4mQjpomwAjm8pnMt6v89c+GCYBaNfG2eo1XERQY1f3vm3gtOTZvlt2eefg7AfzHgD6YhM1aOp9H3
N0YydzHPjUpM/e25/u2ZTSddW3975jitCLLzip+aXK96K2Xrtgq3Beia4dJqC+/BshAAmpnLIQM4
Zd42AL0KHwW0jCWwlMKPJqPzm2w1WP4SFiBEO8boPo3RkyZfRSIAH4kXb4ORvG743phv2qID4Rz7
6Ci30gUXWACc9JrUJV21VakXFUmyK0Lr2bWUzwF+T4/GofVtZ0kCVS2NWJDUvqCzcTRdZIbaOz3v
85XR1QjKI7E3B6Zg2Koum791w7g1b1KwQUu5FnaXXUnMmtMAyv3dQ5agyIRWqzZmLGyZwgM+kSms
VhTY7eOBTdcq1mBMEl1vjS7XpN8PbvJtLMcW1c3KbEEJKn+BIcoeCFhGh1hX9TzWiygvtkGqqqeR
5GAG8GL4i4+rLPfr30M2/uyJtL8GqvdRtSrKjwAUBVtkR/w1tZsY9dNAFM07W74CWr3Lp04JKrdg
RrC/J8xBNqMZ5cXcWQ+KgSqCczQAvesi8Kp1ao/+rkn4X05vlyA/WmTTgURwEFg1Vm4R06UFYthi
SMsQNfKC4Mmql6WLWlWZ6On3ICZHJYsmnmlyRn0OfMiJLldc2OoXSOI/S9J5L54mqGrVD9EVRE5r
0YAEcAqc8e3ecW4XKCzxx31FGweg/I3h3Oe8/9oKRD9sGn26Xw9GNJ8p1I0Jh4KuPD9zVlXD+kWU
gY2Zd9RfsKGj362WzqLOrr+Bje2veDVosGeV+hq63kMpp1GrkIKNCCaeozt6ykXKZreeU+QThf6u
UUiLB99Nu6XpIPM10EPBq2vzbEWbvt5OQcwvY+idjR2R7xxlksr+yAuij741yPmtYxg/jtT1v+C1
a7YaVP1VaVfRa1Stbh2doFva7ageKGnHa8+rl9uDyBGcwxwfXDr03cH2SzpX06OL3npA7aL8KyjN
oIMHg7eSTdt+SwG/NA6WA+KXpaicAJLlJQwMMww9a1Y3sxq7hjOoUe3e60i2MM9gsXoVYtZ8bgPH
XQdFNaB4iraelYtvfrpnAeorqPJBto/jMXn0UPTo9nEpxxGzAdu+C0pqtbuIVs5tyCqReOFq/q0Z
PZTUGItq4/XB8HVU9tb8fal0GHaqUuLYbIUnVHOxZyOWpCcm8ycUWgR9OCjlRsVpc8uHm6Q4a8CY
j7gnN/dEOY39q6UDezutppWVsEsxNUGGvV3pJNbSLJ8C5+RLEfzkAJ/dFtQC3NI1DgsOKsbB33h1
Gb8O2E4ejOTpNnzQQY9lWCl7jW0ufQDrDBzygj9lrmU9pnGxo1EXP2tf4cNJpTcTtoifq4rqdUuk
Xhqrh3oc4MwO3dZYu979nRUBORppGtHug/gpn0bsRoD6pyFYifuOsmJIQuCcny7doAv2IWHBvmUd
dqcdKpFser892ZOhigKrXHwwW7rYYNL3kAFJEBmiqUT8kdn/uxy4R+bNqH/F9LV342QTtR2qsanQ
SXF45Q1AHbWzLhHHB3A0ztZ2B2w3ShPIy1gRjuQqOb055xaO57pF4Q/T2c4dPbPLstnivI/B6vwa
eyR5RJm67NIzFu8YD/9qvQw2uw3k0m5q/MzMjXCg+tkWKNKCakpkKVqBqLfykucstryltEK1NmLZ
o55gxNNib0Tt2BsBBMjFVdGUhCqWClX1nmNepQenIN20kU6fUaYoWFckerOCC54C3RQNW2PtiP/d
Vbw6ma5WvBwdVJqoQLs4I/TwZO4jcxfUv+mh5DQ+wCD//FDGKit6eyhrYmY7aVqivCXAfNGE4gkn
ZI8R8x4l9CKcZJZ3HUj1wKQEBghktLEVITc/OaHI+4TleR/o5mTGFJMTkxIlTpp4OYx63sowucZM
jk8IJC7TpmgvRiK9whZNsEcjBdTZAhOc3iQEWvdOrPqzsUVNeMoGFZyMhMjzFQkHdZNA9H1utU+P
xpbH8gflTBx9MGKfSISMVZ25YDBMtw8I6izg3Yj2xooqiKi1Fg7N/naTVumZoFmwM9Yc6/yMSpRu
vFk9FuGdynwwNGPyhAKyIO2TQ+NV6RaoIvVl9PwEzAuCCmyTGGekOQRV9OIjUoxfcYnSKChFdzFG
0uBWyqnDh7y21BeUk1CrPNH1hE9SX/rIkXugXIEdN31RwwKlYL4YV5mjwqIdxti4T6687bulA8Tg
yljDulQPyKxkVV8fM8fliyyVdAEwan1kpQLnoZ0uEx50KAuJ6ko3ZckBFZqVNT0nEhhgO84HMGam
MUDEnUlHvgCjt9UjshR5GuVXGvbyWAp+JBa11LzKwCStqeOjzCusDP+Nyg4lVMUskqW6Gp2NfTKT
drs3KhH20cYchAYzwEDrTW2rGrMv+qOkGKp98bFdGNH0sMFMSDtyMRrKsdcbGEjLxsaHtD+DVn1z
Nx699vGzK1i6MWLAG5TPUd1l9PVrHnXN3qgba8KtjBrM3em+cV2ixBRWmJkRTdNXqJ3bZNnB3Ckc
wQIWWL3mdw/CFrqXC/xQsnPvarJ0SNstMdOUq7xRKJEzfQadotal/+v219ZliFIliJmtzCiAQqMq
YZasbYRNr8ad5WM+t1E56u3xg9jFGYg9I0MdF/Nx9FbAGc9dgLzO2ncclKnBaxxawcNdZa5SVNxA
ylkfjHRT9SAmh4XWa162b91RR9hB7Gvo5jpOt7zQ/jJz4/YWjDIhKNNEdXAhIo8ebjEoWSNVrnX+
5ueEbY/qQX67DDmq2/ZpTA+UZc2BpRw1JnXGf0ZbgzW524nb/avd9MfSLHH4y9RKdghTlkKh8AfA
6TOTHrmLBtB7F02KRE3OjUfgPEF671bTt24DtahCoreopBieaof+LrkzvHgB5yurqrw1mxLQ2LUd
BlTZuTTYhRqvKPGfhp4irij7cIVgOPrY9An1LZpH8AzLR9Q2/sqzdHhBgeNghUJA4arF0vnC8WF5
fTTjPlEIOab5uXQ65PmtSu45ji1pKnixvLsIygBgR0XNBcpZ6uXQK2RS/DA/R5adbBlykIebDpTo
/uDppkb9v4q320JXZGkXmqw7/Mc2+NASQBhG1FNAXRnUfkOtiSdjTX0QaQrQqTPEj1ca/CMU0u1V
NEMVAXLgabikVTOcnakZpBjOiEn/GOwqfTCS0Qet/dbV6ExDPEsj5yj8E3PSDiBNoDoHv+6+sLSt
J9ZSveon0bWov/WSWMyNVbkJAAeVC/AUjEZVIEEROoQ+GikqeDcLB0A+kzr+OBqhKxFX3iPQoQ1g
44cWtVEfqWPVlx4EyW0YNWRmbEbnxRYqfYgeAaHJ3+jC9IDaKPa+S+Tx3hEFAlDzeRrnU0cnZ+BO
o1M/3UlE49udTIdEouSFwv/2lB1zbBvynlKEsGJUCLJyG7zD3vvbFXb4SM5HX0fSIHqESBqiFC65
eMC5otQy2xup1RbboULCdyOZxnfpABBw7qwd2dNL1wXxpUM8depsholEY01vN0pV1ymqnUwjNpyx
PaAG/OLxFbOyfC/k+NU2f1Iy2B5KOnrBkkx/tmmSqtpljmMdjIS8utzrHpXIJocKjLl9pYJxnQFC
geJinN4a5DrfrhhKiqybtPxmPDJavumNOGQZKscUyQG42WZmWJwj0rSzMLP8Y19mIWrqwCAneqdy
I3cWEOIfuerDU6fpW48kCX+PKKzZRSzbdo1oLg4d3Uc3XUejXV9k3jYXH1M7kOMIoxgHo+t1CYyS
W7x1qoFDfvTDVe4fPIbidqkt9qzJ3aNp+lADXjsm8aqrBjz0ZOBBCibSMFncDjVQHYTUjJ+xWn39
pcsjfNss1QcUWwYxzQt2vQcyXUj/j7LzWo4b2db0EyEC3tyiUJ5V9BSpG4TYUsO7hMfTnw9ZvTc1
io4zMzcIpENZIDPX+g0cNV82yPLaqoTRX64VDY9xDGin9Eb9+essUmaERNY6BdZHYGbe761f/abK
QkGp+4zXpAfB2QkJq2W+elqiPzW19yjrBZBrwmYtikJrcgOVqU0x1fbb0LPgmSuPLfda/zW8rIcI
gK+TPXS6cNkQhNE3NhIIk6xnYq2TZ7JOtsp+4yDiP1uhuv0zthIhQrdjrO+VxYgubhfHlzwWq/78
vJVVX/XyrLK76NK7Zrv3rGx5MfPwotTNhPBTeMlIwMkTpNRuNY4wXHSeokF5DvklekQGT4rQHvKQ
PUQifzl52npL49fuPBIg4Te114NsMBY9PiHydxvh8kmvdlEAmYawLQ6uYyDLXU3dfnQb7YWfUtkj
jl0Gspi3VndnEbZBDojWdsrYprFSiESCfKuh6DtEFNNH2egplUDmdtbPSmdoL/LCIm0IrK7F2ObC
iOuWwLi05EVfAFhbAL7QXpmuEicn4XOqBTgMxZgcvZbONL6pabqc26yoyQahzKPYJdFapWwOXdgY
30TdfsyWkT9ExD9f/mWQos1qUFa6fSn7QFEUqGtExqNo4EQxg0SejEvAjGUfbMO2doWil/u5CJFS
WOk0smggqLyVk68sdh2iW0sRN4/znJvoknjKhtz//K4iYIH8kFWAiZ+Hb5p2KZH1f5e94toE1FZ7
07vnzkTQ117GgCw0veTgf+tlKI0WlJodEw3Jhm8m0Nz1CnXX//OysvjHy9Krzcdq1yijFsy6Xly/
Dqmxr4ipXL5qCo15HB0IsRHCqu9kA4n28tr2VX+n1gM0voJ7mXnmFXkg+1DMjbXLTNV6HwR2CK1I
PlNHSwJITO5d6jj6/TSYyPqtDevIUKTZK3yGf0ZqYXEbKTsAOv5nZKMXxm1kpbnxZ5N3j3PVHdCR
an6AbpysMP4b1jO6PPVgv1qth6bjMCYX0SjZWSiTvgMmWj0TaSG35QxQSdjbyVFZNX/08ZJ86wjG
B6U1xtfYDNHctYjfobiYPaUtafmoyJvPBLQVsfvk7yxkRlVqtPQSrwlSCw5j1TvD0RXVB4v+Imgm
k1gUULhN1M3YWdRYBmBf8bdmaXdZKvSPstBWLIKVPGhdqB9cN7MPlaGRJEqIBVr6OH2YdnXxPOZW
TQk/eiaEXrO8a9ho1cvgJOGmnrP8oHlV9aKSqkIZyVs2tRnXL+M8qvfdkJ25KasX2QMZSBSZ5/xB
VtnCa9EFdeOj7L9E8LKbQssD2UoQH7L85DzKl5JVbjwFEK/7R1nqYgPRpESNECbm1ZNEKDu7Sq1A
FtHRri5DVH+XfaeqENcCgXvfJWl+7t2keCF0dR3ysvpuJG0YmMBATwKVyzdtKXdtq1Xf5xB2LP9i
/hR1qb7X6qfsrmhusp9cFvay6Go7p+rGj8romwOSBO1OVs9DHnRmWnwrRaEfKx0tKHnRQbFOFTcj
QMbOw4nBPNaiyp6yynQ2iVmygHAG9H+qIWQqbJiriSY/1V2V38fzsCVeP2YbkBj9wR1GhQTpWv5/
HHy71Ppq/3oBLRo6P+2qIwEPQqLduEn1wXtNtbK99Bpq+7K+1KYlqKPRuHUT5fRbt87Nf+9ms1g6
QmYTlzkxWG/4JBF/Jlnn+a2j9Xd9t5jf4OkQGWiTN1X14nvbRl5xWR+irA8GzA9KMPJr0W4sC3lr
3biTxdB4HSK7e4sNYV6nAqXSdr3YYFuIufZBVqermN3c/9WiEarqJcEJlv/nFEWR7yZiRCvTXX2q
bQfJh6xTzqEHTkcQk9sZ6Js/prMmNnGfpd+Rt7vqcvySuX4/JuJnXVpoPjjd+DoZItnWoQeAvZ4R
LETa8JCGbXdfoIcV1FkcvpEg+lWkQ/x3hAK4bvA+Gk1HrNSd3p313lPqynhI00bbG6bdo1q8xJcW
kf1tghzGi7o+KEhjTp+K3e6UhpiYGXnDITPU8DArIKu7VjdWeRb3UDcEIWRxNngCwk1Ib0UcNIyD
7qE8J1vHiLu0KJU8UKvUfM3ViWy5UZbMrxQ7K50o2tWts0O6+tDYaXNrtUXUHZC34DtdO8eVwzov
j7tba22TPUHuob+NNcKpOISmMtxaC6vLDr2LLYd8G55X4w2jKfOtNV9RtNGgqbfWJU/DPSl2/fZC
Aq+9fdIYxq0VhLG1h6dp3Ypxohp7tbPtW5G5TdsvKH7expbTuOx1K/RurdqgT6g/NKafz+2xdevu
ADn7VetWlY9mKNqLPPDz/nOWGnCMl+nuzx6yWxxDjyWRl+9lsa1xMShjKw+qKfTuC/wZLx5S/PlQ
h/dMvobjxyQ3d020elmslbKfPERV+ukklnaUJdloKyGh32Lcpf9n1zQnFpWn5MK+hsuzTldf9DIf
T1/XbpdEObsxBDyQ4A5+EbyvMC29oBEhmhzrhTFVoCWxqmthRe3568XCqkvOjVI9ZJ36+1sdMyZV
cynTrez79WKOnh0tt63vvur7SClOdqi8yVf+unZS6i4qZ6F2u4bzHDpaTUw7628HJTH7u9iL0Wmp
wdn/pzrPY6vzZVmv1a9Ti1RaxcQLBUPB4AGAxd3tVHbt6lzxkXrybi3/y+W6PAH0FZFaWF9yXq9j
Rz27Ilk2Z8XdRDhibFEIY22WLe/eiDpgE/Evl0XbyjDDAGJ1gRgSvQngcrJeQ9nk2AiVZew4L+8a
ymi+3br9Ja5787UgGiDrs8Kbjgs6yLereagfkSPBsYEYCAtaMNp38lB3qXcn1oMsdp0F7jKE+CXr
xqYhSU2OH7wychREplLnkjqdc8ly1Fs9vHWYhFF1lg0IOg+ouBL1t7OSdbbsKFtw+7n1jtexX/Xy
zAu1f4bJ4m2siKwT5BCUwpq83c+zrtwBachds4DdxWE2k/Iyrgd5JusSEkZB5KCb/UdDzJT827BU
Ac2u4onwR728iBxKmjzcCZbLt1f8txeTYzXhfRJAXCNzhH5ztLd36gr/lsy6L+7djZCX2653tNEj
FZLM99VnNHCQUT1l3Outk0LHtpJnBcmyo1MX+X7EquEtCbNHI5qLv5Y2TPlbdL/38OLu/9IjVJou
mJcO1QhPL+68viN41UXlna46yHqk5vGryslTu/W/yl8jhJ71ByR+Lu56EVl/6+zMqhMMRaNurL7v
HuaaGdo0VWKNxE480n3COVQQCf1mtrqHW2VdgtfWAQHKumptaAXwUfbYaiAvc2vQ0GWzQb9uv5iY
E3LgmzwPkXb+L5nzRuGU5T95nn9yQ39rl/3bFs2NPy7354Vk+X9nhUr6qCSJctcxscshbtlMmwGB
RuIAKHTkCO1GM9SCWSvI7KCmd25S5K6MmKJs6cNW74OoE8Cv+ZV3stIWtkFYZDbSIBMJAvlj+9Qk
Ks8SHQ1318sIl4wie9Tdd9kmaxovTAH/eyUa//SXdbaVmAhN5it4xhJPMViBp+rWJNtzlD8OFf6Z
t9eQdWasppsMNdGDXrnjAYVhMDBFkYPeHPNLS+zjEPfztyastJH/rstRtsg+4JS7TasNRqCtvWWD
U/XarhqMmaR0rp8qKxval7BI0UhtVJuvKXpGR2j6QEefbZpVdOShG7Gb8giARNnOp7nJ7D0Lx+gB
yQWs4xRTe8vYOvtYaM0/jRQCkGeNkZ8jwOFMhgdmydT8LE/6FyUkiTcYApVyR82Pap6lR2Vdd6lV
U6EWPE8vdQurKLGd+FNzs+PtSqgQEFwJu59Dz+2XF+U1XIqgMrr6bFjI7GvOnNdkh/5Tlmfy0GLJ
fjBb42riM3Ox/3sgtBZd6onHWpG4+l512w/Z+FX/R99lauIV2/av1/gaGmco83eFvpXX/qqXZ191
S+0md4n7/FXz1fWrTr6ZbLnoilvefVVjCpHsG8wnSD5Y7cWNvcpXnAgDJ3R6tlCtq2ApHj2ns56V
qnNf6lJ/qJ05u1dJpL60vbYgH9nl52EsvBf8urAnsjqH74BWsx3tncHyf6uvRQ9/xOOiAMGRV0oH
oV28OP4hGy0nTp5CbhfW3HdoT9fHYo6geGfyGCZFcSYDBZZBluVpwZ8I+VfRna1p8l6LEOvFfBpR
DqOk99pzUarj/a0UY28ASuXhVrKdQ7FU6qMseRkREjs3n0rD+abq1bItxm65lwcdICzyyIYKRIG6
sjH/aRAgKhHNcd0tQEnEgnPZogm0pGGvH76u0GQYLqZRvMfEYrj7qu/H2tuWBuhLb2zKAPyhue1g
VT10gG4ezMpB0w7ZD4SPaqAl68EgKnIpChJVIbsRVqXU9Ua0N8SCNNhakn3TBAFUYSfZwe7T4aHv
AzvFW0lN5jEoiGx9pgF7Z/tT9F0fqFmBpIdSO9d5IK0mGxqLJ5PRqh/DaBkkkLtfXqG4+xlHNaTE
B6QAfztNLSC4pHXbZZNG2Osg41Bv2aCEx5V00GV5/2Bbon6BQ1eRMSshg5Vm/VKwwNkLpIUD2Vo4
k3URqCcTjM67TQ8x1O2TFrE1srNjEi+Yyq1C45FX7FdB+8Ive+RaW2jgt0NWjr8XP5XFLjalpkRn
okLRWZ6FSxX/VpQNf9Tl64jaLdPKl0M0FHF5tlgHQR5qimMyHnMB2zhWxXmIkvRRs7AGipu2+WwH
+8WbVOMl6ycThqIZ7vJ6CL+hm0VYoBafzYLzSDnM3RWGinGZyHZuGjGV91MSqy2+VtG8LUF5Pdjj
GB61Fqkgs9XDB309sGtCvdkwgyYl3L8FA8sivR2vslF2Y4r+Rfg6PclryANaJIDAox1pKnBpsbm8
iaXZRaYxfzfqetz2JNKPk9On+2QAER6uBJLUSJNr1cQoYrehTSSC4ldDvBYLswP6hOfmbyMUGCoX
BeCm05RQQcrWeTeicGTXI5wzNNL629h/2ms1miH2sV+Dg2QJGh8Ec3TQ1EK5c7tRuashed21IK+3
YwTjRTbIOtlqaWxzfVkGDoszAdwXpVice68DIe46ZvKpzvlT2zQI3QDtOrQLElV5UyrvaHdsZAf4
SlnQN5mJoDgjwxKoTtQzQShq+VRoKvndG9bG66yc2S4z7lPb0u+JSI67qFCK3+pkq0jjBrltT+xm
bx6ybcbOaJgnlz8mY+XBErl+9aoXWTAqHhB+AegPgWDnpyPmHkOWHL0Qs8M152tUs46PjBr99Tl0
9rJBvpUQ7INPBjrxJaEQGg5ozTZ+m+sOOeQa2QIS+gScxTLvnaZ1trKbG5IiQI2OeXdt/f8ehXxK
89r3ra8Y+vCAlujwABtheIDEdcRZz7j7qsfDkETxsrhsB+kmG7JcRbDA0XF5+c9wPu98wF9zDXE5
xj3UCyLso2t/Uy31vcgr8+/U20NqdX4peOoBDXHrN6dV7GDwwNcZUQxlsXSHA8gs496q239G842+
gx7+24j6X1wuusCFTkffXU+dpogveFm5myTMM4RFqftq6IYJ35pMXXnngIFb9yKJY5IVlg76PlIT
9yJLsn6tkr28JQ73t8SvXlYA/laaRz3r4aNSPEkCiDwsKykkRd7lRgoBLkpEIGzmfZMuw0vs9net
1s331lIMLz1Z940LEvAoGxNEXndLDDdLtqpOPp2L0liTFgwVRR8/zeC4ZKOsgmkB1Nac72XJCokx
hO1dyPamRLJ2LE656UWXAUBpgLIbsYi1iPgK+Z/1DL43X5ksT2uftkE/H/VlzC8ddzoKuJLProv2
gK7o7o4l7/KsqBA/XW96ndeSrFJ1/a1sqvwi+7f8ZffQvJh11h4uMKLHAYl92ehBphB6AFJM38ST
nlxtyFZjMfH0qfPHWbVZPZoJTj8kRXhD4+NioRGJfAbPzcdJDDXgSh1KfoGH5KQM78Ct3yNEyB6y
k83D5tGBk5bPM9nWvHD2JtH1nYv28M6sckACtQJI31Y2MenJA+lYXEawIPDwVfYRuBu/uwS6zU7F
SwhFvaBiK3uVZ4oF3KipdW2n2/ysKfTkjTDqMshJ6xN/YpYmFEvkjCl5VEOsBNrQDNxKJ4qbrUjy
gzM9zt66IvKgEUe8vl8C1T0Zulg2r/ivnV3cSk7c/7jZiOyvleL6VKtGdESI4cMboh9xGnn7MNE8
9NywCa3YDjNLJvyLllcrwbkam9nQd9sJ37qaz4rngJtcgbdjiIJ7wEPdGN4u7h/0LAR93mgvvaF9
R6/S9VUQYYHZh0Q7FccXyItu1BngD+q1mPxy9xA+KONg6doUocpeffA8TARU8oQ4eiEIB7qm2wJ6
xqmmhviJkPeEiDCWGPgKpecJ2KIfV92lJxyPKl6Cz8nqBdYYuKYgGL5DHaPwUVj2LViHG71OADol
Hxpejz+6pt+HVnJEXP3eqIV6xqsz8pmchq2XYKOA/M7fYf9DlAUOln33K500vov2A+H7feqV34YC
MIle9ztjRl0WtJo/irrydeVbhAuvJRqmlaa7iCo2f+Tlu11nO4NvpvQEeRmnxadMwWbSfIMN0JyA
HLM7EYnqm+lAyEBRxo2+YPvVOdZ3ffVPA3K88MYqhLCG+QN25LbGN4n/6tAemzq7IurfbpeIvJ2V
tTsxVT0208MPZSzLlz78u/EyAomifVWIjrJOWK71RACpSCJY0FPO5LE4garpV/CYfJKlSQ+owcxA
JMdfeRqJK6IBYzDkLz1GhK+GcxpAUG6UMH7R4IUEFeRMRC7sNeJpHiuBBfYynSo0MZ6WrLiOKBjh
0hGa2yXjxyDRO+xR1xS4kx+9pts6em0ew0oYMF/Gx15LBIvPrtkndlz7w9A/AP0ITDGPoJCxtKlc
xVdh7IO065+dpSJhOVdLgDCDwM5gRAEDbK6KWB1yN5tU6dUDjiK4QJglwFdwXWHlke1PnNeoqkkT
db17Kgb8j5PQvrrO0jw55jbuG3vf9cnJKxMVhzw8GUvXPiwLPAaTR5yP7pmGLDyzwNjDKW9CdI9g
rJlNN4PiUE9wuNsTq4hE3zaY5536zJ4ESh+cNvDecv+3tkVXqSgre9iD1jxWNYEu0JF0lVdB+JXm
2wWiUiCFpvvFhKEMZI/yNIrVCaEzp2BC9OgUe4m+s3r1XtXr5gSQfOEOS1xxn7M/DlpI0ften38x
idnQZBbvsUWieqOwMvCZ/aITzkqZUkabsHa2bpy7P5/Kqf9IXTZws4MlUql/QjJ/RvTY18npHSOj
T7ZOOvxVt/w8sbc81KadnNQaaCkZ+KrMN8BmvXvs0BL8fnagX+OXMlmaLW412Vb0vwpM5XyAug6s
07reLkri3g8Cb+7FXXP+foz/21kz+tfSgjaf1vVHV+bK1sHda5MWGpiHcLiodjyQwidRrbXVc5sM
3yOBg31uJfY+s0mo1GO/Cwc8OHi/2bkopr2HnXFQ1IXn64U1XJqKLwu/lpdiJK+vN2xdwnifpcVu
IaB8sOP2rigqsUOI+3Ws1ZtH5+KSXMsjnHQsPdthBXMnavE8Iwi+VbXhoQ6190R3CNW04qyy30BT
bBi2MBetk6IrMTH7zDzmsYrLQIcXlFZVvgn5WhV/60i9+pOZTpumzQMvjB670tAOaYFdRG8FovEr
p31W8/itMbF09YyJra9bXBPHRvXbGJFEisCmCq846hqLhMzF7VtgUNln7rxx2rsanWXXnm0/9kqM
Cova3VWke649kEURtd21tHqiuUW9CyfWUPBuVN9T2v6VmD4unYP1blQRjCxCTvex6h1wMOqI0J8q
Zf6FXL+OjPeHNRZPmWWMx5LME+4QpIuZnKfNbAHnq9Ci3BCGRkW05P/tZI3f5EVzTseOZ7A7mTs7
xL2oV6YxMHLtLc/rCewq4lez6wVpjeXkmEFOjcf0LA9DbKVnsqPnvBD2CQhUAYx3eHYzCBZEltBx
UPy+E3+nhvVmjfNfQu/IgSXmHWDscw0LEbkPBApsNJSMUHxrEatBIyR/cZPeuk5M9wju5eKAv3zx
UMzg8HD+eox7TJl6nAULFnUBVuRl4Fkpws/aCJa2QPlaw5ei0WPjVFdudhCFG93h5h4eWvzVz4tX
WMeQldoJQ2YNOzZs/iKcX85VmmHtPqUzypi2sUcif74M+DWzmIXWCjym2WFwowOpbrVtnWbOQ9FF
yTZC8LiH1mPGNsnUubeevJolcdkY5SEBKb5ZUZCbLlPJm5ugz604tl5swxs3I2rlr217GBQbW6sy
dV87kvYb4Vj9m0gTBedwYEDGPFh+CqL+29Kwc9KaoXpXGnKiXtZNx9oyrQDKK1YoPC7fJ9zEYLZ7
9ju04g5wMtgHcKooMvSoGzGB9bgsNdr7ZPe9n2Sx+l4lVu9bxEXeI6sA31wt4zvxdDZsWTO8a/g/
+QUoqXfPaoktLq54jyoeEVOYN+9QyCZsBU3xECnGKZlZISF07xGQcMJAFtN40a+lAotoSt6XLqs3
8JJMMN1Rt2vMiUnWNE+JzZ44jMzh2nXJeG35rOfJFTsAZ+yVmYCCGr9ymIiOdWGtTUTJe1AWobx0
GV/ZaGLWx7usQ4yb+2wa/VrRsm0fGWsUtAekGeMxbkYt/5DJ1DY2kPGdqirtDl3kH+6Qk2JukWZp
VOR91GXeDWmED5VV48FFiNQfNCO/b6wRH8g4M7YZIWDfQJpOrzLvcWL22y31dcia+dC3aXhd+CzY
6tyBWXzNkzB+IJDa+zmbCJYbinqvRb3gtl8ebHNmwq7EvCGQALouXhfVITtZdUj7DWSGbme41ibC
oXdj4vB4b499dfQWzT1pyWIEY718r/pq14lq2TftyIqi9t4ABwe9GFOIL9z/WP8uaH24MR/FBhvi
4ny3gNZGpyjMksgPcwKt+CLMPPIhY6UplKEYSzDWz/mDrWRXfX10RzmBK7voscQsi0CphcXEHUN8
ICCwKXtsw/rVelAtKhKRTA8dyqFPY+0RVLeKXdsbtT9WBDUqL3KDrIpsvyWzvG2T2g6QCR9OhmXb
lzTG56XOFnALLeEyzeSBWrKERngivSuNBpCucTcrnbUdLNQu4XY0KNU6Fu/sXsG4/aDN2TVW2vDc
cav6OIb/ZTpLv7HIMh4G1bhDLJ0Q8uxoW/wtqn0VxfnGTF9bW2seonnSfSJq33l6k2Ee4/mEAMIw
D0iltpFyb9dtf53sSfFL0vWXNkZ9V8e3oUcv/pR08PkqwjxZJx6IdgNu6AH+VMIzD6VVh3tH0+Ln
PJ+xgoT+rmrZFXrjjr/EdO1aso0ZqMRTFLrlpijcS66yCoyU3B9c9d4koLM17Hn2tU45dV71Gse2
c1d2yi8x8UNNlmZgx96U23bOfrYG+B3M6gkF9g9VL9K7fBgnX0lnnHW88b5j3sdfi2lFtYtToZqY
x6HkH8QDTOk+DE/lWBdB7Ci/zMkczyi/GfupTjZJP2G7GPM/6Wu9OCnxAAXUIDA6T9XRnYcRkk7V
3JmjdlUFWyoDqIhhmhtdSVPAsqzI4sI+i8mbTqjYC18TQ7uHZLtNJlQk3CZeDrjIt0Ar65eurR5x
O242bk/a0WnbDy3OdYw8NZM7LOfm89As6idYcui0uFFztdeYaI/C23Zc8UtQ5+dAZfdRe0l8gqOk
kr1avretAVaOZUHATYHA48xTeZmm1VjU+8jD0vQ7ZyDW0e3GKRfnqbVRBemm6wTIEAtmxBbd6M1B
aGc7efiCpnG+XabIZjOMh3iCn8POxqBgGzv5W1VMU9AQMtviVa9u8wQ0YaVEODLp9V05YYrYhkxR
hW0a2Gh6+U5JB2fTFWm3icNkTwwuP2VLebRV3T6zxsfexOoOZpo+GJqm7GtuJFhEDzkAjrFI48eW
/WxkkWhGspA5H15J17TsWFWhs9JnZ4f71bQvalsLUgA2fuxuHCu9xyrFYnnTDpsChGRgOdlj4sVn
xD7FtvO6iLx1oe6wkbAOi6N6MH4bRDcxLfH1ISt2PSZiS29Xu4SUtB8pfHPhrOL+5wofunK+Q1SQ
J0mI2WyXdh9aZqMV2bfjs1YQFipg3zS6Hvuq54WbzrCJPYXpFOS6eOancomxuD8If+aI6tVBNBuB
k4ORiQjKgdbHVHzMMbKedOwDjGSK3xLiM/BcNwrYQEDtndgMLCl2eLlCGkcJAnR41T01ORQug0Sg
R84fL6pkk0/m7KuspM1ew0wvWz6RWRjPcZo/KmGDeZmqhZe4NT5skzz8gkt72mfxEZ0x0zcV4Fy4
07m1c3bYZUI9PQ+GGmgL4fCm0VSeeyHUuRCcUtaeOh0PyGrC8iqNGj+0LXWvKuxZhsYSt4O1gIIw
V09yNAQeQy9bdnA0cWLPIKT2i8JOfcLEmbhlc9RW87dpjIeTPPs6RDY+cHgmELHpuTOn1fwcfPt+
LnN3z4+Lz3yOsZ1NvGvXLXiZTBlO8auJeopXIOHZBdOE9eJuRzIAm/R9Q4LRdL0z0QsX19vuGmu4
kWdN+SbcggBKaY7isGDdumWi/q67+XxCbAQxV6MvtwN6p35la1gqWlbp8yWYx0HB/a+u99LvnFmk
ZBM0hVurr97sBFRAt1phZnzGrLVQAMKGWEkqhExnNzzJA8tX1qFJdrUIu++kj/zSI82aj9Ze8Dg8
CRV/+k3CstRvcE5E5v6vtiv723clz+TXlCxYBiZzuLg+gcd4H2pFyY42LE7yzF2LEzsOfu9ArH5+
9XqwV48/O3qF1FTzoNtqq32bopOV9Zz0zSijUtu0aoMDcreQcF8C/KgeNcVLt+XEByP5Zmn1qgTB
Cr5tQ2xa1y/WiJr7oWqvmcLjIk5pz+aw8BPMa/dL3hxGhIs3YRm6fpocxw5eosJiDRjsZJzkO0DM
g7yws7yStsPCUDPw3pOniKFhZt+GBur/gCiRCoH+/VKVHlurEVe+cTXoA+ign2I45psatz+gqe6S
fxJ3cU9LH078c3XLZXdMudQHH3X1+Ch/q1qfqpNYD7IoDyZiHvzN15/y35rDGv/Er97Ix7e7GdMe
FyS0Vo+bZrA/2Jz0m9bMdXtrKyYCI2V2wN3DI6lDhwjfyaVyMYbDQ154Anxm7DRA7jgMIP528884
TI9kACdN6e4QhU6OuVIkvn3f1+ia9cnwWIb1XcZz4FQWRr7BOvvHXCAIqBit6xd9r5wW/b4tPHQp
F8XdOplQfIDRpBOidHkKGzzOubMKvDSiR4esWFg8J87wKlTX2A9rmEC1rOI0RZ4/CaGfZ20JoPB7
o/PcC+5hb3DBSxbViydpkA4hxAgi5TAelcrOuHXcGb+hBFEaR2lZNRFn9BBvaIb8hOqTekCMlGUV
ZKwzX80RLRjF8heyzr4yAdJyDd3PvMh8niy/rOvs5FXLT35sZzMDWj2aY+n6rp52QUKKTB877zrG
i7EnqFzDGtukbCECS7TVvVpAahzYRm3iHGWmPo+qeysl41xVKM735R6iPYbhKiC0oUpC35iwn1Rb
UsdL9g7qX5zDMjU3IdoaQasszV2GcIahVcpbzWN250zCPeYd3A1PYae8WEv315TFe2fp9gNgmWfH
ias9t0B5CImjv1UlBmRlqvzAsLzeIBw/gBiN86uisu9pvQFz0ST+EeHGQiRpUzmT+TFE8aMdJs6v
Iiaexrygl4p9n4csX8oobXBlnA8NHsyfRObxKO54Rjlq1x8IljyRGoTj0jcQrYiWBFXUZkddIafp
FOZy6EMPc0NSBwEoTSNYlK7dsnwMqnpM92qzxjs8IlIlkdYu7u0rQP+D0sTDE7qAj0ZaJR8hTj8w
wUkm6M9ZrVYreSXZqoa9PLWj+tG12ns5ds05HCBMku0nD1MVUJ5TDx2gsQyiDOZvnGYF5NZs5iG1
7eYiPzdFPZ6tNXo3A/UdDdEcvEEor+qcbmPPIKQKYy8I+3w7RWn0ClLwM+7c5WIKjCcMFcH8eVDH
rdsXIButKtnlYnI/BPFr4blg69twPhP4jLAuRk5pIIN8MGYi1CUbqtYbjY2TOdo9OwDjKOqk3bdw
z54Ts4P1Tib8l1APpuWlP8XMH4YQi/HoVXmNYkphHjxEYx8NPLI2nRKXf+X1L2QFEnKkuJMswvae
QRuj5J44EIabpWRBnS33hBh+znp3XOa4ex7bzn3sEbZISvDM88C0kCeCx5HMf+e8WVw8OWTk0rDg
/m/51ix7ykpZlgfZ/Wv0V92/XkI220son/OhXihH9A1RK1USZpXbaTVqLKLXsjyT882QqHSS5d9O
v9q/uss6efijTl5H1s1aVwaGWuN1N5Cc94EEY7wsT1WHJQzh1P/UYl78P3yd15KkuNa2r4gIvDlN
n1nedc/0CdFmBu89V/89LGYPHfXv/Z8okBBUFkZIa72GCcGyP1WA7B71Zb/U10PXMpxIAyqWcgqS
sLpJUS6f2cHEmGAndbOZ/lNXQo9ZZI8r16QHr5am8jq4mbEHRBS8SluZ4VfexOZwljYpVLjpajT4
92tTZifPAcPYdlA7eN7V1IH5bAflzVyT32HB/1tbjDugpvXqdWtjxYkws208Ffh5HyPsYc5WGWBO
olTWo1qa6qOP1QWfvrH9Xrvalwwg8puuKjj4+mF2tPPQfikmzMudYNqhllz8GYG4OMdGmVxIjMBa
hp04pNpB073+0NcpsRQ/f7CLvrk34/Ts8o29q+2RKdKcpFeYY/ikhuFdXjvNGXGXj7xOnUUdUj0q
LLsYVgL7YWjHmBm++pDgtYwYSnbnDcw9KxY3F1BUeKt7mr2blAz9uGL+HjpGsOdCe28E9B/ytlb/
RG8tP4SDnR/VWXsm3dyxxOzKvV0kI2YaVX4264JMj4ogk6ZDlGPqjet9r35gbgdgtE0WNgWRpDSz
wMObgfFHXP4ymq5hpQygsQusL/NglocM7txrGiFSUI7FD2L5iNAuTXWgd49eionXUpMConBwaqB+
H6S/tLWd/uFZfX0vtT4qZjJM40PbTh44tRa/4ywZXvPQz6HBRsNRQZvwVdqigsku4KhHqXn4QOPt
nv2FDM0/HebRcpDD6MGgLOeQItP/jgYrfJHTeCUiiComKLutQ9+Vy/S+Tq/Sht9jdN8q/qOHc0gx
oTMIe/dZmzPMlupkOjlusIQnGLalLbCilywngypNVtHPd2Fa/JRxXZqiYZ72aqnpZ6nGU1O8TkTF
1zPkyUnRASoJ5lVArsBBn+Mydi5xw/iKZMt/QLdrlwbZVFPzv27tn/sR4s+BQxr6Sc63dey16G0k
G8fKBnVuFJyKByQDzasxLvo5FU4T0iZFX6jFQ7sUQaxg9aFP86L5BDXn3x1bZy2ZnUupq89bk2zh
HFY8bG1unP2lYqG4y+vI27l1Ez8UOinjcIz+2drabKUFRFB7N+mhkGFau+VBlV4UHTAMRo4DcWrT
X9Rb2o+AQNDRZ85wkqqGTOeJNQm8a8dqEKf3F5DPEitcOkdDmF3iMARUvVSHsCuvIw7jCBPprL1C
+8PwUvBtGLqsVZOk+kVvQO63Q2d/jHk9XBCArw7SOR2b5NLW5XQITLjyfWs7N79mUmInROdURQsR
SUvtd6fPWYJ54RepWZmWvC15AqlFrm+/o9aNSlKbvUhT0QXMJrJyvpcqiClzn4zWnxU6Dwd9RJTX
ipC1VbpIOVqe575rTI0uas6kTqoFUi/orzHJkc4Gw8UzDIY72emD6Hj/qvNY9/thMnivyvJZXU6a
tEx3W8/L76Vj5eGR408ddpK+ne6kDfNO/xg2qFB5rO+9qOwh0fCJG+XDJt8mV8cddk3jYO2oTHvD
1ueLkzYnFFZTsJ9BdM5RC3kPhpeyrLOTp1TJKR0W3cvBfiNIYJH81bpjASrrQ0l6olOp+hUtUL7u
U559WNo4Mc9nlPMcO2Uubjh3cwTd2VmqvTKSbPH8L1XapR9AhIsXrzPPUqvKoX53jCujY3S05+rs
gAq6ObruQd9KtMuY++FHMxLJSitSUtBo9IuWB84+JCewRPmcfQ/S5RilZncijLXExlym89nb1Bn5
3tSz4OLpB3thodpqX79IoacXw1SejLz+2ulKdArcanriRyPDUYzEq1PWLooBLTImebwP7BKqoY6G
IKpZxfc27599v1Lf4wClSRA3u9r0/LeMuFZSMVdXlYrrM2mgi5ZCtsJljmEX5kOQB+napI1+dFOM
/jVu0p+l7RqXxjCgimPUt5uY4t5lVfYHc+/mp2uGj/2YaX/V6DckXmOxWHrCm3LHhBzLzqFtgUtY
6LLrqE8FC/46zOtd4GrWhxk31wgg708tQxhOeU49C80mu7irNTU/FRpx2lyJ8yMAlpKkd/SVSV91
7l2IDGHrhTsfZtez2RcY00U2jt3hdzWY7bPXaAs6P3cPk0qMMEezHcsTl6CtCjIW71wMBIb8feji
hV2Yhjep4iLwQOpFu4d5bz/73UQeqhsquBrG+BzV5sIvi5sTqOD40lRohFhKfjH6JN/HqV1fCPrV
R3OhlbMyN16Z+vPnZ3KQJCgOgKCOsUKin6QWJlN6GxG8sXem/jIo7WswMwIZDLWnwNeLhyHOQX0p
WvmBOXPzVGf5i8Vq7aOfXe2lbfST7EP61LvrMGTZjfavjsH5wwwd7w1dZCzqdeujt4zpbVb8newb
EYIj1qziF09PFb3F16oncr/U8GOYX3M9P0oNp9bytfGSU+iXFvrolfJCfP8s+zrPUl8ctPDXWmlW
L+0wX001UZG10C9Jlc6P2VK06oDHQ6sTrqFWdk1/6l3FRstItx9HXXNY807ZjogOmgHSaCx7Yotv
zDRld5le24/qoLHXn9r5aEZYaKx12SUFCUyzKfpHqaynyqrGIqlaEEbFWvcy9BlhySYscCq16hDC
EMphUi2WP0ASwOboBfZM1gI4EdWx1ek9u+p87cLpfa3KHq0u+1tkJY9Z2v9hFnFxzYh4PfZ99U+B
AqZzLBO72n/aMaje+KDzU7a+reFoxq4ZtWoHgBxpkeUsUUswaNRjBAOwHngyEnc8hT1kSi1Vgyfe
JEgCdj9P9xHwKmmTfu5UBk9SxaPuGcYdUYbl+K19rhrki2pbQZcxqJnK+ZgcT34I45Qij9scgDEU
yyEtSSIvbZHJ6IkQUACcw27fMyv/KP0qfJSa503+Aq3MWeyyc2hj5awMdsxCOu/eVTvXH+zS+Qpi
pAX0Qo8KWCqL4zephDU5pqxO5nupai1QDsh46Vmq5ZTHV3/wQA4vRyLjmT3NQ7T+YWmyrWkf1Wnw
KjUrGwixDmiiSDUa4vFom0sgejk8tK3yBhfD3kk11R3ruYaCKzX5fW2gX1I7q5/lt2cLzmu0YuUq
PaoFWDTpWnmUahmqM49mXq1n8+wMGaQYIajlT8nZIr9/TktCvCSWSa1ZWq5iu97UN5tkAYHkqWKs
NovmotpkhgJbSz+ckTE6DgLnOwDiu5qtEIbJs9FY89/ELb5MREL/LDvoIiTlw7ccXbcdphzFrme9
8giCI72Uhe3fWmMOETdXogt5yPxSIOL5pGfxlxR5tl+YwaDQHo5fHLf8lWeFvSvMZLxpWEg+uTHo
G2I/0a8rifiGCD4LAy1w48d0zGOQOEFwR4r0HI/zuz3nxg45TuAbZWo/tHNXzLus0ni8eVP7NHuS
QrHt9IloqAGg6ruDwuO+T2CguwMmawQ0ewBXQM/h0KlobHawWLx2vAMsP1/rpvpRNqmCLU42vVtd
xWM3Pmt+rX+x5/BnPruo6CcP/VT6p9AO/6q6LHmK4gjd2tRRTtD01S+lFWtMWtuT5ur2R2ifSYml
X415Hk6GshgXKuldoHg/ma6rN7OO/jKj4kc3hibpncq5aCBGybK5x7hEaGys4xQFJsgPXmgk3waS
ROlkuUCRKpKVDi92Uo3eQQ9JL1UAAV6L4kxEPiblF56mNo/f0hZ1YrIE2tdqDryL5ZH5BPieHqsQ
eUzTAaw0gIVvmt6/t765sL4fh1x7xUXlBhG92pGFCk5qQUTMQu6SwMtIvFdlbl47xtM4ftNbJkkv
RWu7lynrkD8cASjXe+KMykVTyKvBaapOcOd15EF84/YTqIf6mBIBO6CvZB9yO98ZqFVe+TwisWkH
f1aZW7/NOh9tmvQnh8Q94G4nJGJKoZhjeD968c8pxyZ9HNDOnefy7xkaTNnq3regC5q91YftC8lb
7WzhGnkLrJyofFS6hyBXjS8gP39gklT+baKCSS7or6jrMJhyFh+1okQcYmi7nYpIHc4rwfCqFlr0
XIFSkZoUldVqJ4jzBMeWHlL4pQ7SZfTufMgqr8ioaMD+4gvYiGNsD0x4NFN9m0itHmFd2kepWggp
Pmax9yC1HnTh22BAxh7t/l6aDNgHZyeyq0PjJtqb1xstKE8AREtNmjTDQvCtTZObHLB8fa4GX2bm
LtGl0PxF7bPs3iYfSKsZlS9SKzItOKaun5+kOrKyIV/d3qTm6Vr3FikpCAGnn9Y2ffK0a+/lNkhe
ziYFk5ITr0b2LAcErjIdkypRQSPQg1l1/NzpZB+WsylLMQ4E/hRIA1fpQah7uPkFKlDbKQM3vSG+
mqy/OYuGYh9509sUE+6YLE1/a3wHbbk6vKVZyJeuaOO/7dZGV5q506sT2q/p8Kv0ZuOdmOZ+Mqzx
le+E8V6O5c8wQWhC9hGiVfeIU3oXEKPmu6214Ll6XNulb27owa3Ck2EveweVTI/aRBb28s9870vA
MPWU4a/ADAIqWvQqBeIoxRG71uKY/NumT1G2CyoP8W5bj16nYATl5Xtof5vnNIyMN7fojLdkVhj0
wbRcpRorXnfVZuAh0kUbbOOND9jkZNHaP29II4+otF7s5fAqqE/A3X0E0eG2VUrnvEqRxA2jXTOM
VyeIndcWbfTHMVagmesA0AozgB2dzcR5liOICIYvaMmxpvHbfA/qtzlygcYjwOZ/zld3fxeZ4h9h
9gOM0iflFS6dflK0plur0taa9aHW+J5JTQ2a4jxXAOzWqu5z1JydfYAbT9I0GjPpvC5W9zijBW/S
Ns3+Tct5MaRWt0p/aa26oAd/VIrenp5KwCEPaxMsyOvA/H9nOHn07Li85i3aWfaEIyC5XTLFxhC8
SuGp4VktjPlRaqPvNo84RJwLPY2S/dwsUeC6cnayt4j4yqeWTuisSeLT1mZ4yV+eqvLR68vmRcMH
efeX052ssVFfpeA5QsGjJ1u9tfnm8FFH6niPoo/62gd+fF9r9h9bh4R1CsobTXPe2twDYf9xPWnT
DwhWICO0t0Z7utej+LkdveyRb2CGJ1Z26yFB3KSGOaat7mTTS8NXrTXb629tcpjVFD/q1g8OWok/
PZLQzosUbk2U0IEQAEOdtlJVAOmSi6mHQwJH9a2O/fLNT0rCa14cnaUti3JilTEQ8zAvyv1U+bj5
RJl/lc6m4X4LClSKDRP4T6na7TFlmD0GXVS/1XP52hIofEDvtX4rEkRuzVDx9yp0ULwehjunM3su
ADtD4FMHEqkgpTS7flOnOn5qYvcqO6VJcw2N4H3jXbVpKB8nc7yz67Dnfg7GR2MO5c0b6w5U0BRk
D3VQHvPyqKhDeWgapz5oVjADPPKbk6kYzkOfQNGIe/zoM1M9Wnb1tTH8Aj58f++X/YPVByi2h+Sk
4CX88Lv4ZIUIHiQWK52CGQCG69VljDDscXMQbPVV7QOYE0oIplvt9UPLHGTfMPvIvW9NrGe7GZTw
Hq8QiKQ+X3PJ9oGPgV1vgkFXleEGYuJDq53oHPBBIMCtAkkHpNz3+p06ozXXaopBcgF2kquc01H/
wrqLwQb0wqE01MesS6+T4ij3VVdCj+0H95r1EOAM4yNuhpjln8s6GbRn1ofu25xZ2m0io028oyWY
aBS7LJ9aOFM7dTQ6NGmI1kMnag5e2WO6PPONZDH8oPYvWth4z4sI3wSJwZ4qE95jYNybTayelAG5
4CL6gqbrOxmhQ9Rq5amwW/euz4ypJhDA5lZMAwrwtlHdIVr2FYTFePXVtj+VeLzuQGr4j33+i9OE
N+RWjB26z8PeMQ0yt4Wi3WfMVTNrVF+MlDMPVTbfWQjOBiEgkUyZjwXuqgME1EujDfWt7vz6qJru
cGgcJ7hP3Xo+qK3+NRjxDwAx1R0DPF8qdS5fLOAfL5VufihxVF2wzWvvkUkEV8I35Zg2TntfFgVR
En2AvzX7+6Ca+nuABJeuRpCxrZN9XpdnLxu9a25MFQ5PAKLs3gx3RgQ3ou67i1UtiMCg047mgA8W
AOEfSDV9Z5TLLiZZ8j1Xq98Dh+v2qLMRweO5sRsFuF7StncaJToJwLXQkmDF3hl87Q0bto36o0r0
CV6dWd8NAA2uyhLwMJoXmVFry7SaKQqPUUceJA0RZskxOLtGQ6t+6Nn33lYe0xSeL+Io+zR+Ab38
9+wa1Y38m8qXMKnRXFNvU1FpryYMD5PHnnSvXQ8J+Bun2ht5GN13eRXcgpEZRqbx/k5hsYfeib+g
NyxPb5kRsnJ6NCmc6GPCH+BoJMRQ7aquz6E9/XAXA7LRxZ+KUGAbEgpdwQ4NBLe6t51r0Ic4QgSQ
aTR0ObWiXiIlXyEC5Pshjn41WYlJbGRe+Jb3CaAS5K3qExf07zrFImYkDE/2AVOOtrKeCYzouxh0
2QHL0TcMbuGYuY3BS2wU17BmHIwVE3e/vtmXHTGBOn9G01S97xeDXTHPdczJIlUPtSPfhXrgH80O
pF6o6axQFKdj7LWaY5Ak7h5Q1ikqgl8KmQeUGCIUhQhl/OytofzSImvOR/vS5T6+Jy6cJj0gB6KO
0FM9pscPQQOQZ35hRdLuyXtWpYkNZJrtVGKQaayG/HnHWiDUhwly8dPoEWCv9W4iKxy8IqzC57Ot
QCj5KEWXKEvdjyAvMSMCm0UwFsC4CofHbAlez2lwsr1FfbbqfwWunyFQZgBvdHWMg9GYAnjon8PZ
QW8fwvyu06AytX8NkAYjYL/HBgPLsLYdos7OzsxbdY/QdHFUiw6EcqdgwKKpCvKR6MUEgU9ioXTf
pmp6HUO7uSfUiJdiNyGKlrVPsJdfiTQ3Ows9+as36aBAdd+6OrZ7U/zeuymJ796sBadTxd33xvXu
y4hh1mxwB1XTqrrMKCy1Wogbc+Geq677hveBASfYDo5KmUwPA15F9w7B42IhEAep/pY67h34h4lZ
9mIKpw/fRlbtRDcC4Es4BupG5++aAhJFFlcEKtrAJOtWWpfKrYqdldjtGeh6ASjOswDd8DE4QWa+
OTlJKb1Acwvp2LfS6lyiPIV2SOL4XE6tee7ryvsj9d7hMnVq6/+c7foA551vqbdAZJSfkdHvcysL
bvoYjHu9UpsDK3Xv0gM8O1vgQMGdkJJSfBZvHYR7xyoIeqjmgRnggzdaw3M6oFHkUENMBjNhM3jP
M8W+24pqKJy1ajPzv9o1FLF6th4tn7mjN1jgGN0MoGfleScfA9996KG+pjH07Vky73Q14FX0TeNu
rmPSpsw+fqW5fsyDZLqpM/JNCEW9aHHwl7U4REHVucdESx5GVmd8iJdiEc8x81G7V826fRl6PIfb
eBm5qXll0L7UEVPdqk7PZeBge5c63EYwYVelZf3R9SkzDyv6kqQ6Oodm8WwZo30a84j191L47sPs
dfDQWi0+Nt1L6jTJLWR5cEt9JzoYBQQA2NjRnWWbL3pgwN7wRp4oTMAGEFfE9+LjoNQvs+4TXCMG
w/OPwJmWXQQDZi8ZaajCwBJNa/G6AoH5b6F05It6tE3xfOVVDZHU8kuQGmPmtYRZ8GtwkD1fEgHK
rB91/6ZUGG7BkeiOiQfHOuhBY03BMLHi9DmW0Mg9gtJXHtTirjGn58VpHGqHbx9GVGn22FWOPHPk
/XqTm2WmLkAzJ0zhlXRIT84a6CLPLO5AZFyGCUYKcKXHzuxelBb/p9yMk4PeVfm8F8xcuBD4LfBn
R2eYcjgFs/s4pprGVLDLnjxSc7e4qb7MwI0+8NoAbVh8D4co/VBzXGK89pdb+DzcEiVwllBBPeus
dFIeKMdztQcpJj5hAKw85eBLbzTAAyaVUiqAPX2QAlOdY1q7nKGYtXf8ofNrFpcM2WPnHGorBh5C
SgEQXDHvCxTTIqeweS/svcmQ9zBoUHprgAJKB7Aqafh7SI74DzEB1ksyh19CpOAQHz3hulgeHGeE
4L7gjQBoH7DZq27o/6YK6lv136xr2rt2yM71WPOZBBWYOIl/VhNIQi08zrq+OuGfRV4aX5GQR5Fz
fNWTwLqkg/I6EwRY6K24uZuL8UD8Te2MS+yNIdn6gxfP3jWMrMeYVNo+1ZFVatUc4T8DxLh955r6
dK+l8fuoskoNqwAZxRDK8GLSVPno2iQNfw8o0JdVASLI6u5kk/AGy1Xaq3BEOv3dDY72BmzXRRpb
mVgImIzT2oKrz9O+ORSp7T3DAnCe1Ol9BsH3bABGsPOgOVVx8rVkYoB8JRaKfUkyVapzqmfM+coM
gKaCy3HnhsyfjBT4i3XIg87YV2XRX2BHFO+dWTcXbD6tvVT1xGnAG9fWLmyU5oHpMv9P29kHvQx+
TbYynYs4ne8Q/njuZ8DepmsnTwFSLk9Bo9VkhpHCdHonPVq1XZ1LaOBGADtDSZCYy/h5C1PDHZAK
dkKSjAUuvPOYHVlFPxnEORjFD1n21IWAxfC0ese0rL1mC2amXHB1IQiLq+k8RQtutDYm9QowIpxm
9izFpEdfFMXwj/G/TdIu3bPltatvZcB19VrodDiEp5QC9Gx0kNNaXQUH/zSpBhPD8D1uQAr4b2MT
pKcAOq/dGnCLhvENoXLUDfG8W3U1BCMkuKHMZMHgxg5K3ov2huzo/BSS5PhjcpvgBi7Lmo9MVvkl
silvtFXBJbvIZjITQYKFxb831AVoX7fVURAqlfO0QAqZywIc6oFbBw1eD/4uUbQljkBrABbrSFbl
T0fJD4kaOC/TL7MfQDEvF65ZzihbGz7Rxmt9PgpUURrHOZuyi/SMnJYrgyxi8M/x7XIS6aWF6rSz
nSw9yK9M0JomAYvw2eLqdw4a9SwKI463h+Q+XMFw/uyW+zeakXPJUaOWdLAUiVx/2cRVOSClhfGd
VLOsOoelouM/s/ymHNxngHfGRf6k/AwveAqjakCcpK+OXln+kuPSMYBjvtzG9Q5Lo+Clcp+si7WQ
Rre2sdS7M1IreDIB+lixv/I0QLslQz1O6XhU9fq74IGlGIBRdzX8OuKpSI5k1WBjRlQ5KWO82xwl
6b3ivEI1+NbDXDx6DV73yDhAbWyT5k3uvZ24TwNxn9NcGwzr1hCht8fUnfRWcUsdln9tiGbbdtPA
DutAqJvgILdL7oZslZpLWlc25SmwQt0nr9ztvKLPb/g6eqDPZHMpICLwbCjnSmMVhb5gMgNEAOac
sqKZj79tytEOjhQgkV0jv62bc9qDhrKji/y9sWmIUTeHuE2+zqN+kyu3XiWopbvCSqeDXGu5Kklb
sP5vNcRXFoi13BM5QrakbX0cpC6FkeIY0nQhEE1EH4fuVW78+mjKpdmeBtlTE/ncVWDYD3Ip5Efq
fc31aYNC3xNBZ5ZrVT/axTYEucv1+pq5088Ar4wThvAWT92bVuUtTNvwlM8QnVt9etWXoUM+21ls
O+c5mEEC47q3U6FzooTboCdkJXnx//zh336DbGJ7BdldD/W153r3UJPJQZoY+kGGAPm+d8iNX2wA
WeNrCpd3vbgrnOK3t+Y3UMXnK2iQxisiWJNzczLCXJuPsRt+U7pMPW5XmEHwpjsulO5tcFH75wwT
y5P8lt6vnlLckU9oNPbzvsnC+3bQFWAeyzi0vNZypGz9zzavK2eEA8LkIE9CH6cnpjAsXZYHQR+R
djLhWG+Pz9LBrmY6mPp+QILtIk/w2FnDZcotliXVMXcGjI/cBVz5P/+uXaRXPwQr7OUGcIUFkLI9
e3P84OoLgNEo7HqRt2F4W4ZleZKkurUVRH+WEcnSZ+foO9UAZiV9dgKFMVL6S7G9rb89ouum7J8r
b7h4jbmXJ2E9BFuBs/KlbUgQyFjIgr05o9B93d7w7VmWNqkGy1Oo9v2pAaR3Dp3oJPtMedilx3b8
50dQ6nLXZGs9Rurr5qf9Uv3Utj62ZWXb/ww92MqR4E/NawBXbpcCjylSQG69DcJ5+XDoHkTTQGeh
OuknfCjI0zMvkDs+2DrGoM5TPrcvDnMD1of3OhGLWS12LdSJHFDKUHd31oJVncfyJR/c7mSaM1OJ
RlcPalAQu+kRmNmR4D0Js2DKF7tIcx7qQxCVT05W/Xbj5a/Kc7C+TltdGrfHZHtWpEsxpO2lx35Q
HkYp6mW4li09gb5kxnCe5OrLSQrwjBOYFR673odWv5e3BFY7rbL5W+vgGn/kFiJKsm6ZcA0+Qqr7
0xYuRcgF62IlvRIHhxoSL/iGMdE/oh64OzImR7nGUshtj5fpCUK5rJGn9Ec+6TcvNrKTOo93iVki
UOZ1FxlkNEbtFs5uiXruISyC9QtgtL8g5WdXOaHcedlipG8XNowdDb/mwXvGXs5dMct+Yr/5eJ6d
cnkitsFA1VTnynHb79PbUTv0E8T77SqWmcNImiyfmczNrINvQRcSUgm8gD/AJRvMxD3kR6ULuTUo
Jwa6KKNmHVcdM5lsgdetzpPrXCeAOeRzz9Aj0SiO7H2GY9g6u1pXUZEWFOTcdG0dhOFSP9ZGYpzk
/PK7fDsar63+NBt5e1JN40Xu6nZrZSvvup+xMUW7sShQ+odC/s8CbRs4FPn2S32d2LE8LXGkYfkA
xv+oZXYOO7/NhwcE2c0L0LTqJqydIeqqG8/C32WYZev9lTuxjTHbjeED/Rfe4ztz8uqDBUEaWQzH
wOGk4CVwGcEPKAQeSy6Z3Bl5rAOV2KMFPNgv8A35dzCXDtuIvt3J9YFexvvtImx7ZUu6/P9PxVxt
hL30IO+TzBTkx0h1nYtvddlaG+cI2w8mtAgzyERX6eyLiseidJE/u065ZBOHTV61dZO89j+w+vVD
Kb/zt1nGemyZu3tgAfckBLHH4EMv81eSI4Su5TVZzOfnfTCZ39BaIZ4c9smlaMJQPUr3ddNfvqAR
YJAuSNd5nDypMqPbiq1tmjNSDhpKkRowsWUSJv/OVqwoSan/Npddf305jzBxHsYCXbee7QZ4+skm
SzXv0estSEL9cOWHmPVNd3X1KhdbJnWytV37rY1EEJrXAQSQrbP89a26HStb223cdmzn+3RslH90
CHUwhjFmysCJhBvYIqnLm8cVT1jGL/vXHz+XWrGLlEH9bRopt3B98ubvAUT7qzyuEUq6gKaXexB2
HZIb8qT89005eh2qAOU0F7dMD5+pIAEkkW0J94kTIgQP2bvt2NaAskOKrZ9UB//noNX5df31y5O8
kj22d2adz6wPs7R6et6RP/n3vZOttZdsfq7LQetZf+v1+Q98PkrRSGy09rs2IzUr48o2e5Bj/1vb
1kX2rvNs2dwKuR9bVbbkuP951t+WM9JbOn76U/+t7dNZP/2lYBnwMZqruxBG3/KK4+FMrqKa17Wq
vPBSEEqBnAmNiMX7Embbiq1tzvAEhX5Hn6o12Fw7yXArJ9+6/rZHNn0zACFECn59ouVl2d74Ty/V
9gJtL5q0bYfJEf+z7dNh/+306+s65wu5v4hB+40HF4c2prXLXFg+XFuxrmS3+m+xiv/W/VPbup5Y
Trv+BTnPpz7rXxgS715Thr/Vzgv3MjTIGlS2tm+0jCFbVba2CdnW+VPbp6r083sEA/qfWo0kQlLY
EPl4Ocm9M72VR3jdlFapz4SyWVZnVXbSveJtG94BU0Eb3+rKvNDIpS4jP3OhgIiSlVnuGjryA6ud
9zI8EP1HkrVBGfgfuto6aNgqMQQZXYpyhoSJ+NtB7qQU23ArVXkUHFn0b322x2Br+/QIbacZgyYl
ZOHC9BrU2Tx0jp7Oe1n/JgAMCBcl43vQDtFpfePlomzFOqxudblc/7MqO7ZXV6oBgZR/hm+pfzqD
tM1ZAnZCS3iNtsF+nViv++X+bEc2eJWweMuuFoERY4mQ/LZy3LrJsVLIxGCrytanfjKIbm2//eOy
59Mhg1cpx9l4ABX4XEOlwDVAehApNzSQHMuHq8QRr32TocvPkiy7yJUpkz7PLrPq7JrMsS5yh7c7
ur77vwUzf5sqbF1lS25+VPRE9NZOa5ArdxA9MeIImRQdrexh9krSMai5aNOjvKJrnFKegHHW4+YP
eZH/iWrVanDEOpvUSUNyMM+za4JEMCxxSGtS1A3Zyt1W961AQf8stHblojvszBYGZAzIW+TD0rXg
bOr+nXC2LRIAkYp2jVxVuS91BpVJr4r3MoZnInxyfbnBc4voTrvGMz9dfrmov92idem6XnVZs8jm
+ppHJCdnz5yOcpXlz26F/ICtKhf2U9u6qpM9n8mcW0/Zvf1LehjqextrvR02hljFBbn/pSvi8Wwg
BHjUYcxShXqGAGlxxWeSvZZO7sxwkOlZ9noeME89SfBuqoO3SMvO2nIONamzhzKo2530mrtsvChz
aR7UPgOkNwzFrol41aXwMtfc2x4ATw1M0X2auCc1Cq38iGQQhsus7I9EJUENT8610YPmCU4WuWZE
YyGeZw7uRbF6n/rj+4Jofw0gpbzCv6kPqMaNqHJQlbYMwaMsIT1Rj6hAxHaVvsaeg7Kg2T1MMVoI
DrCFk05u/+xZ/vycVs1P+I6X3tTKL2Nu4qqV+t/ykil5jQ/8zQ9UkOJZ8957s/XdI1pPZtcPSDho
Leo4w7ALmrr+Ws9gelmSlx+6mtp7FHWAV0XIdqnFYgtgEkqec6tCv0lVDxUSwShDleC4MWKsHsdl
D6EkzAQGHAXCRDs3hV0+zlNSPcqWFFlROOie5TnCwgThrSIODmWF/JA/DX+aJM/OrbpI+WVqZWBH
ghLHYQkA71yflVtcxKheqxA+DR8jURUFw0ObFWCCvHZgPdwU7g2kBuk1j2B7i+rX1E/R87AUEF2i
Z19NviGrqVylqcww6UZ3EVWuAuEzwyJb4wTPDWrYzyqZ0OdU0bT9NI4BKwh2xLYHtCq1uZY5lqJ4
yO6mYegetaTznualqDNgezbPFuxqemw7Qj1L91rp4Io2kJ0xJ8zmxlFHF8b/a0qi+XGtgeZA+dfh
mduOryLLe0JlJtpXYbtD99Q4OpplHqapydF4A0xfGJp5sx2gzsBatYNu60m7wwoeGQwcwEsvLO8r
qHb3zVJsVZ7Pc1IQQx2QNrLhppX6LZ/N1NhrpqHdpCim4D+NRV8p+8n7P8bOqzlSZtu2v4gIvHmt
oryRSl56IbrV3XgPifn1d5D69lafL86JuC8EJAlVQhRkrrXmmKjcvSgj2AzU4EkEFIy69ije06F4
M0ilUxeO3J/flomemcpEqhXKGkqMmH+T7nyNilR/n9qUagWAOE/hmFN2DQfrbtbIJVtTap1qtxBH
XSTdPsuS8sq/QEPy36kP7ahwc+WZeVEN8dRADbq4cXo32HWL9FVpHhJB4sgB9riRm3IHqdBn8OvF
phlXAuOO1bR0T7QMU76EWq7lODLYNDkKslueGf5fB1vFh5PN5kmeqmlN7ep40R5xGE6dOVi0LS+c
2v/+Bl2Y/omiOf06b2PM3V3bd5tCBWuzDrBYFmH+iFHhTNC+bJkr2+YJoUX7gPZcXAkdH+QWRrvd
A6Z1iKHyEVjT0kO2OUb174NS90l14XHhGkihNrIfIhbLqoKC7gw/TZybgbBylUE7kTscSBYHMJgp
1WxcCt1Uuh2wTW0tN+XlyTN1eVU51IQt18ceRwpd6mWgl+zs8c/Xn5OlRbCzywbN2XL9AE5TkZdP
Hv703DPjYEJOkatyUYczCvfvbXm3jR0Iyb8a5W65p0fc4Q93FM5QgRfCuSZW/wN+KA8lvXlrmjDa
C3sIYbxH9UdVbeX+ZIiabaZDbapnxSFgrbi4hRMPPLRhHJ77ZTGkcE9cI9j9tUOIDDuZlzCwkw0S
huRUjTkehstCrsk2k1l2iSgAolqixS1+g/9HR3nIV+/vo/sRc8D/n0Myd6C+QtV2/z5N15dAbm/j
tVKJBq7/9e1kb/khU1np7TnrFh0FaUfT6lDAQqS8xMuiADBxkZtTEEAsjIMB8bqaEFxfdlcq5PLV
dye5hoPeiRdfTx6ZgxOXqEpU1R6eGJOiHJ0Xi1J8yFJy778OlZvygzuoo3sHEPjXofLT/joi181N
X1Gg8e8dy7eaqgSx420u7bcMe1Iql2Y3O3VTnZ3cMabgRIO82efkGVWyFZu0jLRHtYqGs6s3P4tI
Ux8Hu1Qf9ai59jxgr+SmUboAHeTtJwz4X07T6Seb0pIXN+dUJHOqSwbN4CWulVf0yOGd3GlW4SUo
E/te7qNSeJMhqHsolp5j85IOmvmkBXH5rKUH2YV3Tv6oti3yy2vUZNNZhFp2GZcFcD99WJlpw6rd
ziue2VTjLZuyD0JTEjmB+1tNB9xLXWKXKJeyl9xr4GhrRreWm4Zoh72Ba6pfmRZE/JVt9eIB0yvQ
Rdaob2IElS+twBZBRa+3W/SVL5SCVb6dB+Z+xDLzvrLHJ0po+ner+jG7rftqKW53zKsYdJKt9+/t
TCGF6ljFPRAdWLqR+BM6dvdOyZbuzwku4nYbPGkUn8Gw7QbqPVlLom4zYw2LXvg/Tcgi/9n5rzbd
cqiKzedzNXjNBr+2CsKcUz7limUf26yfYG6L8klHMf2A9ftK7lQoY3uiAuMVJa96kU120JJfcIdq
JzdHaBIHzZvStdxsEte8n8nSyS15xn5QLyqsNx1F9CmcZuoSSisyTg2sGGTRTQCFzS4uBN2T3qcW
D6wnaNlNHQzOUe4RXeBtTG2wuO9wO5kDnjwAY+IXodZijcYnPspNJ1ZtyhRicZKbNkZE+EDqwVlu
zsr0w+Wdf5Vbk8jveV4X90ZCfU8whvsoHpRblnfqJQ6QEUcBdlVDUd9T6LMBOyFuldc9p0mnnihW
GG663vFTSaDK16l7lh1kO1zEbaU0+VU2yYUJ5Si2ETA0vY7haol7bG6HN9k9QY52X5i3ti23bu/W
GBY2GzDm1cmenPIU94jlFlhwdVJUFm1fu2Bm1clPPFy0dDtu7yLNwQp8sp4ghGXvqlV7G7iZ1V5u
otGhpF4vXypzBElpCGoJlm6amIIVTD+qaooRd2W1o1C8zt6pos53yPGdrU7u4922jFPhKtajGeXO
pUotCiyWbt2k/p6oljzwatMuDOs03IhYc5fFrGXBmgheS/3uf9q+u8g1S+l+10LXdv/b8XpHAUxv
J3fNOLfXUakply5d0HdUdZm8iX4XavBsjoP90jojfKBCL895ZNiQjeuMirhhfhW1e5NdRyM7N7Hh
vTVtofpuk1iXrPIwYGkaaClwYZ+RI30qwK82Sbl2KRs6qxU/KndMfvQaBWKW4bZ3ntmHR8V20l2c
ReojVJVmJU/vzG9q5bWfPXkjyojMBA7jZOyJ2VZQdyvr5tkwx/m5O4AttWKV5k0JGRdG1bnimXq2
q8gXgZ4cG+Dk/+z46iN3V9+t6Egofgbj76tzqCa+3B9R93iWZ0scl0a7Rk5YO+bha1Pu1j0tHbf8
tOOvnqGm3ywztXaqPaDd/j6F5Zgnm/LyoxNZyibTSh1bqsHZW9T7HvC6ac+aYTpbO82n+wkfF190
avvMr1Gl9Md1Phg732DzKH9a78kdUoakY2ltb492V5qfaBKBRZo857n7+NHmqYNIJZw3TV0310Tv
mr1p1MMxdjsLd9+gwpagd+BjUazKgw9lpl6BxQpE8J6E43Mam8pvhUrLrw/KCw1UXGn9mrLhR6Qo
zptmtzm0Y21+jGzY4AxRwjsk1O4uX6DiqhJkJ5El1o5wQHbnIgWixrm1iJ/xILODOXrnAfyB+FD5
pYf4IFOdxAibQXgauubvHDKy3oun8NEy2u5B9NQswylun7yOOWEvau2Ouo2e8hwcltBdOT7BtSDY
67qBB9XoLEgDNctPs9bnJ7nmOA0pQBAIlz4F64J/zYPmDN5TkXlv2pQoF1N4HtcAfG8TZc1RbvYG
5LnCSfqDngjAVBrjskNfUepWtq73HCJIX9VDpF5EXQXPcTO/61aoX+XWvFSAO7p1J7t6mnOKNSu4
l1uRCHddVmUPZqkHz8FMLrG02sfKcJznYDcGufOe8KrcdaPa7ZxuCD9KfdcMjf1RUZGFZU7d7Idw
KN+wuVsLK3YfmEeeMXkor02gAM8PEW/0ItJWX23Ljrgk44yz7qJkGXfAjiZ+RIDXjNj4Le0OLWBq
kRP2z98dWqMx/Nrure2ApeC1XxbcGJPf4o3sy025g4RteW1n3LawrD5R7MQnh31NdQOGoytid+XV
WBY2KN6TqxiXwqnnB6IAb30VTx9TvBR6dOg54ECB3Mv0t2Qepo+xia31uLTHS/v/7O+CXPruH7gB
56E8bd2GLsC3/5z/u/3/Ov//7C8/V68HlNueuTELK1kPTNhv1TA1N90x9Z29tIHLaG5yR8Hk96tN
dgEU2d6qpe1fx/LmBGeleLtE550oF9aitvTqVt1yZ+T/tKnYR3uFuf3uJneOieetmga9QVjdKXln
IZhE8zVqzRBuHH7rvoBj4+ejVt7JxWjy/yrFi77S2nqjR6l6DmuEeDyk5AaEdvXcLQu5aRsKovuv
7bz2BdM1WI//2SvbvzflEbINtt2piClo+276OtP3dsZDbx7du4rL9UNg/wGRzHtP0TNxU1XFwQvQ
kuqj8zDZwvthAKAjWugNd5brYjiawlspMzUm+4qaGOHxoa2UraF78ytEhmHXc1YJPH1BlnWQnxHl
lPOJurMuOGF716DXSHQt58a84k7nqj1TN2LhOmAYW73txqPeRDC7/+uw82WuY0Ul4lwmX3KHXAhY
3RuXIiuU6MI5mJlZAdfpglvupMoNQHTv63sPG7F0nmG6GLBjgJA75oohCLqYZGx2Sp2LHZM/sPjG
n9rsPkCMDK9xghN82nfiLm6FtleTLj8EY2Zeo1DHE0Op5pcsyv5QdJj/4eAIO/ijYprQsbD+veEn
szPGPrzWZdveymVhqAwPoxJc4tLB0BcpUkvJhtVVVy1DFw8yWd0MXtlfZX/ZDYOnDaaREwZowGnS
xZOdknm8ZEV6C4F1bPClzO6BDmEQYWGMZvTquMUHrblaYZ/uaqQ1lzRHVGGM5nx2XCqLUcfbJycf
4kMJyvjkmbF1IOxRHr1pHo55PY4HRY2rU26UGPsEIj6nbQDiaXDcc1pNeL02BEniPg22SdepODCo
zdb1yhGhK9BlAFDinvxEtckSp78F0J7gBlM7yBOHaqBaiMe5x+oHc+fxKbbAI/fmSvQRQamwVJ9b
ctDraFSNl9F1YXnDPX3Fe0as6ngaLwE+VCCoi8yvpyiGhAU/jncTgo8gm3+mrbsJ8CN7I3vdwrWJ
F639HD9SS/onttX5p5IaPwn8Ii+3QgLloatv846XczCYO7GcwU3w76AOrMLiYWRCZU9AOikx+VlS
l6j35g+PWgOmgPlwgo063jepoy80/hnoWnPxrKkHhcwvgJlRtc9bDZAM8L7xmkBrYVA+7gtTiZ8C
xXOujoaaVhrBR6ZAcmcFw15kw/Rm2sydNC18ckt+KdpUlGAD1PEtpgBwE1aD2Muj9CQ9NMagHQtH
G3xiieURRVDCVHWpDLY8DDmCbvXVZE4AEWUXufZXo73skY3/3vPdfcwln5AP+D6PbKtrFx0aCbx1
jmPg1ao6rBw7pX/pMbA8joGag6/gkuTwtolbDig9lk2Idt5m6kp8LpdN3ZwQLZlWeZCbQdZoK9SJ
yQqTB0RytsOkYFnoRYTfU2VO1Wn00hoHC9bk4ruPXJNtOI3Tu9UpURoKqrH+P46bAUZVCNT/x7nl
5l8f7eAjcGAktPqr7fsQ+fljXM3HPHtrpyh64pkbrMrEsQ56gLZCFMaj6jnBzhgiZT0X/Jsdr0zu
7brcyy15kGl4j12fexfLUvagi+ar17dICruiexWjU6+MwQl/dKHyhKDI+2Vq2rZweRzAAV+HWqHH
dADK2+fJH4IZd9BBkp913CS8dtrubbG7X6dWX12Ic59UIO4XhAL1pdDqaAvOdF6lplpfvnfIvQyw
/ulnYslTds5a7V8okcG5eTmDPER2/N4U9uisnKEhZ/nfD/nXqZUxRS+kBy8ZNaoAM5cP+T6B3MwG
dU/yKzn67qA4534MMSDCOhTHF0VESEh0596E5Hif2cvTVyupMDAj96sNpS+WSpm7dwgVXBwV45JE
BfX/tbm04dQ9XOJlIdsowdQ2+KKRBVn2fu+Q/WRb3aj51hxwBZCbnW0UmxgsjN8nE+H9uvkZI1zw
SrV518IJ+ZuophenYtLeTG3wWMyF8CkVEze9T6BhOmN+5xpAVRIgbpfJEsO+pKoWgmNMzT62VQcr
82CCLE/xwVHja5Gp9TZnrnuvwtolYkD0OrMahcB6mT/z7aI1MW/3NbUhoFizaX7gKfoWtJn9WVnB
USWQGULCQdeUNilD6eey6mzwfQQZSGj0f8bJOwdFUX4abfJDMYlS87SkgJ6qIcsSuGGZoBYskJ75
nA/PQTO0MM2ZQMi9oxNVpyhHCij3Flh4ngMxtyu5N8miHM9LmHJy79TZ2bVRzI90ORMZj+Iua+pH
uS8xXWJOgJYYk8d3Vacq1wQnIdZDa47v5JpcqHn4Putqffhukmu4oUZ+go/P11Hfe1Und3YJiaiV
bHPaCNyk26I7BQ66/u73/TnqkF9as7SPwazTd05wpUKJ9DimXkWKKCB5omXayXN77aSio0KzHmu7
bAYVI3fIxehCDVorS59GUaZ6+32MFiif1VxBtvvvaf7qYjkJGjJ58u+zCWw61sKZKv/rvHJ3kCV8
xF89Z1tR1thhmb5hewjBltMrQ4NEEAXrXwfKHV8fKb9glKvB1jPNl682Q36D7w+fvJRbMHB69dBG
nf+//k3fvf85r/YrD+E2fH2H5SrItb++7PLlvr6T3PP1oX2V3yWAXZGK76zOVU/l0k12CMyGMI9c
lXvkYpKXX66abg+6YfjpkRG6KP2wZbSBndrYXto0rtcNBhZhjNQsbIsfVtlOMPSoaRTqwY6Ceed4
/W/Kcic/A6yoxp9CT7GONG38KDz4YN7QH6Ks+9XkgbdlzHRyQZjGtR77mj0tKFvv01awyE76ldLw
IAc0a4LDdz1ijC3uVm6TvjDP3CPCezZb4a0EPzu4HtNTE9QUF/fPWjhyMmR+ELHTq1Dbs5Ogv6yp
eiKgs8mIbpWm/iMqh7NC1nMqsUScQDBUS8KvVEg6pOh99+iImaZ66SlWtFvTpcq9mjDlrfAzuq+D
k8lYBHu5pWkYBTKpLL18tWmYuKzmcsgP30eFRPL8vAG5hG+qci93oEH70c0orupOIOWcH9v6sc3M
4X5gINQ5DSz0gin5MFMyArws4YuEz0qFyQoOOdge1L0D2aEbVyNSU9Oj3tDKrkIbcQBbFlMW3JoB
HX9enpxwsKj6Z1ESLV6jMRu3eglrTLYVEBh2My5rBEz/09bPDCRAmuq7Ghe90rWCu3xZgKPwKqe+
72xwTVkHF2dkDHM/L4s4M6q9OznTSm7yBDHuE2gUCIbar6bv9tY2X2OrM46yyVVqHS7ZOGMX2pYb
2SYXhh7opIlgNsouf+2AmGdM7dcHy2ZLL8nvTmVxkB8s24JoWNleZ/jd1JCxXr6k3BmnanGybACE
S5NFWP3qOIo/hFFyK6tNiSD4vtO0+EbO/M8Y18Fh0IwLIPLsPGJWdS8X7gzrH6yVtf1uyyZRYOIG
mT9VlURB0hgYeF73x9RKrXuC/dbXsX1sb+YywP0o6tp1UbhM2oIMj6HZqtzd1zYOSfW2KTNzTZ0v
+6PK0k/L4Dlp3bvZY3Qg5ppcUd2b956XKndWfAqXDSNO/lmMVvPeE7U8Tma2TAvR++D+R2HGd78x
hXKUzTx65YkctbTxrojvMbzrr1U5+V931FzFIbXG3QoqcntXNnl4MwmS3fSkfKyCcDzJbnLBkExf
YQtU7eWm7KtBWfetmspxeZRsQ1GRIUlIL8zhxrWnht59VhjePVzu+WgY/UcYNFBClnbdyQVOUskq
SFyU/7IbBMwDmfvoInsw8rtXY804xTP3XznF3V4JPfsesahzj4NYvdEiFy+DcXbu5Q6tA+6pViRn
5KbcATDFvNYZA0acNxTIsVFHKtkw1iLm+ZsK6/zdNyJ2iplZ6+wyvU627kTFBDjL6FahhvCxZ0k3
hgMZbe10dbA1PANyOPyWG6jn+GZ2LdpQIyV+MBIPdY0MU6HFy0QuGLvMuGXh5qnPI6ONKsQOT1Eb
LLAg9QWAh/9ZWzbh670WHV5+eGt41N8t1ioB5tBHuYZdc07++tgtKqF+KWGUa3IxyELJZcGklsJJ
2Qi6tt95OhnvMQH4Uk5P0Vfh1VLnrTLsbt5UfSbM0jGLXYQP3wvGyEgd5HYuVQ/CzF/NRXjUL0qa
ZvkKeBOhPLKl/siqAbtBgyQoAHf3KBd63Y0zBkfNwt/476qeeZ9xqsPAaAuwj3K3EDMKUbmagJ0B
+Z8mpDkA55O0g7L3dcXcCQuSFM5I4tqkEOVV/NoN7OW0RGV2sE+wO0BhhnzB3CiToSCx639Pvfkr
gBaRlfVuxP7Lt7THEF/HY9mLN4fLeoqxA9t2mvkRTaa3GZeq2pTTlN6JJ06+kX/v99WWa/I/QA4r
2pgh10rBJe2k9rrfpKG57zBqO9pGWR1sJglpnTQrRe13g2k/Z/zVljWi0EfUofIf5hbQGsbkLkD6
WbH8pEHEvIjSiqXi2ln+WXItB9qwqcGC8N4V2rGFbBHWNokuo4LEl2bj+a8Lg0SZ62Z7LQhFR1sr
Sh4Q7yfgVkfWp5lHysawzuXQjMc2soevhWHG4zHQlyuXTx+5ptdHJL/10StqoONytXA9oW3kqrRe
lWtykTpBTbWTBw1jqZ0vFzuWyqgR6DDo+F9vrMpzikOcAwJYNKLLnykX8g/+3uxzA7KMhm9msGiY
5qVGUV6OUmpO5Wo3E/Aqcmfyv/8z8j793pRrnjZgb4WAl4d3CSeQhbGU/X0vrN6Mdr1pndKl9l7e
B3IRL5sDKY7tHLdn2VQFFuYOoctoRNoaCOloYCuC/68oy4dMaxvcR40CDdiiGvtadXp9OKRAvhDJ
c00XPkRtYmMgF3IziaEQa7Hyp2FIOZwwhuxWc+sIXFGUZDw5bukb2HR15Titwhxr3Qh/al91a2Yx
uhrsiP388rLxSasWsC7jEXxjSwznkNJPpM43ei7QjaaXvKyjFYwyEqVzFZ1tamEuYdCvybe3q2HK
r7nGK6Lwasv3oKye1Lpb88ioSKETWazq/gBuYJnazuoN9b2+nwcchGwXT1rntWu6YmuShKGKvRd4
sbThNu4wosQJXBE5+RHKBH1euDw0kjtT1+z1pE3KJlA6bGGEvoX9D55ufjbM7FBUFfE7LIni1nyv
hxrPwinbgl+KNxZCv7Lrz1HYqCtejiiTo7L0WwQZUX8G/Eo9SUJKV1FJvYYJQRW0VGugbPF2qBeP
6M6gCpcQBcnp9VzpA/7GbutXICpal1ijGP+0DhfGFR5WKRw/C+8cTmmyjjHYCopEhWuKRWmsEa4W
KuBbA//zCdPMWvxJAhTZKpVU63G23F0A60apun2nR1wEOHSxaXOlzQiteDuY1MUML567hC4xgmQ8
1v5yeHUvzxZNgx3j2Ici3RnKhBBYod6/H5QdI4p5Tf7xg8FztHEn9PuVYqewiSjTcWfGnibaHBc8
GuWb/OFh4U371L2NIJD2ZDzVM8W0uGe4ODCoBf/oCpUumvk+BBjshq6K11ZvwpxC9RQpf7oAb5lm
vCx3kJ7Y3SWL5t8WO9dFy4uyZpKtOMG11PvPOoeOpPMTXWuDwKxpGsg3Rg6OOWpi+gREz2Xa4oBr
oxNDwe1nhBMME1H4nKrZ2u4WpAis5dWod68B7wsfyusKX2b8QXNSOC6fZddeDBNiFmuqciaIXtal
r5VtHrbBbYK4PtfuzyrDVS9Uwx+TULady0Rw0IS/DACFbUQnauW2lhf9UuCwrsoRb2JtnN+8moAF
AUhN+e1gkQjXyIgPhkYkz0vUG8QFd21MmR9E4mnS3C1GuJSPRJRiKaZKtpUZkpJ+prXWb+d67P0p
yqqt4r5ESlGsrCQPNk1WEJ8RxdaylfI8R5xw6IgMxpp2F45JB5pyOvTqD2b+0dqbHLHpm8c2xaq1
wa+LeP7G9qp3rRPgWQAkuQamx514oSLXAHaURGtcPPMVo0FtPcNfXXkYpq66acxXiRPtLVNRVwJk
l52YL4DEapMiSTBfGeOjWvWLBPcVF2KoqvV7zQgt9k2voSd+BGHdAHUqfyXz26ynwNey6JPi3Nxv
9WcsFJ8F9ZJkXaClDicPZOqS2+jG3vWJtY1T7xAyowjYDvQ/hG9AmNjvyWBdy5GkfeadTZ1uuTZc
DJXRP8/0ZCNwHe6q9hzMPQayxbTDntfGXbaI9tNPnLOJVz+lRf+h9RjKq910byaM/Pt5wfWWBAKx
RifRZ/KELoBM9tQMAzYMuSfWTdkDBEt+CC7SqqkwBVYM5VCNDLIiU6vX3Y5rr/qZQ8AfS4GTUW2b
3ApueBt2G1I7yXqsnWd7zH2j6HkQKGBos+wNj/vM1zwS3m3Txau2zV+pF0Xk2DGHHtMYvySqN+0G
I+HFJ5bK6HHTKtkLMP8b6DR31b4KGwJdHafo7oeDG+u/SiX9lcf6Z1sbmAU2kPlV5lBEuHfF0E9b
NydZEGvUsrsZdUTRFL5pREHHHNjfMJWPalJf6yVQVUxLIva30TpYLwx84YhS2VaYK7h3zWZU7EXu
XN2JKFnFpU20ZCnUrcPxUGq8FHJqhGzgfbBeeGra4TrRDk0e3zkUYqyqrLzmafknN5xDXds/2piJ
12jeR26W+6aa7SlUIR4UdPi1DAG6enc4driZhaCq/ZoK9E1vJBB5BpH6toIbva5000qxitEPDOXT
hWwUBYJC9NjYmJhK6Z1j76axecLmjTR0bu6IAuysmUhmVDwXo7o1cfXeupFN/TA1K7HFbaaUb55a
JkexDiN3YYg9CCOCNp69THOX+fBnnqJm/ixH+1Uvp5uw13pu11s7HC8zaM7UhjzX4j+p2falBGPt
li2cwVIno2a2hzQIKNO2d0Os+G6M1/37FFcfXpg92VV/Hm1qGtXhJeqyfUsNTjpyTyRduwXJBppG
nCPAgRS0AUZrMstPK2bgSuMbDb9PqPJWtq/bciCIO8GMgw8NNADvitD6mLrxA2/qfOVkynPrArLp
Yv29zdPPAZyeUY/v6Mt+U7ZLXayxm0V86M38aUJGvs7U8qHqgZfHcJhESkU11+PRxERsV5IGoObP
IHbUzjsSkMDU2kPY9zc8jfAQdImPD53zuzVb0BS8YfHYxuq9MEH+AlBeKeaA5aVagG3KznpX3FLQ
PCttHqyN6Xm70fYO73kLoA/a0KEcrQ7efkqx/ER5RISPJm7sJ0wxyiu6YUr4HLDpOr/IKiCyQ1S4
sz7VvDun6vDW86WY+r3GFGFA+sxevEY58eR7pLisWvW9w6UPrxrO9KWl77pk2I9lsG337VBsWy4L
Dwlm/uQOxxW5vZjx/wAK2KmuMVGqfYefmtpiLDZ657SE9dkbKfmUYjvE/HoHN/idZVgop9SnFWPz
avfdWfe6+97N1vg53Kou/LBy5o1IyLBuGLJ3B009fNJSrEnN4PJgYv05c2+QEQAbXzBsaLSBEc24
cQ2VAuN+ZzLPOHjMlsv8ivVowzggVolV8XPpX+2OoPKcueMKDs9dloztqnYgAqomBUdGHj6Vdva7
6sZmlXfZ4Ndej2MkosMmUg9C9R4cg0HkFEHOLkJxMlpG2VUffPQdv7u517c2MG+nFReD6B3klNQH
cWcrGdnQOgAlSu0UyN1XGIQUOoWE0Axih40wuMgOlxHLk5kHupb7ve54CP5ddyWSIffzxzaHESVS
Rd3qBsyGtokfMIDvAtj2vOAYSd68X+rY92cNEBmzMWvvBt2TYk5gN73+w+wgjU9KTN1L/9G03jYU
IEXbGI9iL/X8jBBBQ4IjozDeL1SFHw+DsNpM1nVIRKBX1ZyIdbrPZ+EeMJl8dWLgPbzBe1H90jrG
xtPAz7OEr5PEZ1MpcZgbYCgm3C51/KDx+PFRJ1HVhH/PHNfnMC7/YDIarUytJ61kPAeti1FJ8VOD
XOfODSoJDUewIHbx5ywufVifbAaLYVdchUfSEH8RUFcXBEQvjLVfXJIWaytcvCL08XOymAGkrhiv
rserxp781O0Xh0He5jYGUkkLR7V+TfWaX8ewtptZvbNEPjIYz9KV6TIGszPqNsL4jyCe3Z2sciFk
WSO8t3F4tspho+nWyMAK04zYge1g9/fKMFaHWEnvjZABOZ60hW4VO4PIVF3PAwPaSOwQaRutnfsE
hJ7tKPwJ3wp2akrNXqTV/AK4aZQ/BP1+xGV6CGxjxBm4I1t5zSswZiDuzVVGte1+tsLGbyFiekOy
Tmbr0vQetan9b0s5YrV8jjFmLQhCA3yk9i6tNkgZ7xNhmlu1qN+BLBz7Yob4XC6I5o/axLh69DTE
+mX0XJkOIyFqoFyCBKtaDRl3ljGYSUrQC3dH0ZKFNaQzrBMbcY89oQqxfiQ9CEgxTHi22/rWNKYn
XbXPdcIvMOIKpyamEmQlf1tOIPysgzicbyLN3sX2+DGPRypnnjMqUlf4gtSbXOM6YSV+RYlB2cjM
fN1Gq9RNSwjeelUg8y21bWvoIW96e1K0rY3h0cqzlEezNLcCwO3ykCpXcFCRQk0UUO8WuhzuHykP
NsU4gQ58F5HxU7eVaRvoAlgyElKIhkxPswy8HSNCy+PuLxW0AwxMsE2M0K8wxu/iCEZSavwx7K5Y
2SPhfgtqEs9NQogWeEFdvcWuqkOVc/wUl9OV4nGXOJb+g4DLbzyUq5NIyVrrJO4nrIpSXXsA2Jf7
lMogoDQ0X01LazlgExMj9nWdxL6b7kwLLq02jntHEy7jgKRag5proad0b4lWg6PuTkrM3VY25qrN
quckK5Aj2UfAmP5cMn4eOg9XX4IUKzuLdgOO41A756tNCXtl/po077PK58SnkK3iNu1vTjG8O+3w
CUl0P0/T2ta1j3KMLWjJA4hexBfB2FjwSYZiTR5ErcxHkTq3vnWRZST5Rbg9CZRaJZHtvSdWh6N9
bjwF3UNvqqC6YYjiIIbjjuoE/hgVl8wyz6Zm89MNO/ycyGM0qnNXMesQZTH4UazeYzjyrAtcMb2+
2IbR9BAFlqAW0LmRUMHAJQlgNs9vrvfg2gpFIvrC4su7cd11CQNsBpjg60I/0Ut/gmKLzflKND35
hminVMWlyJ7B5nkkO4M99+S6qSJjMyYaMzGh0VWPi42i28baPbYhwE6CftQu4A3u9dScFM5mqNU3
JctItfT6Lhhh7o0BZngZGLTa6deh6D6jmtJ7yzgwvmiLjAHG4KwsRpXMvoY7NT0wkragDme4VMXe
WiuFzcfgh5B5yjqgNreoDW3tusmvyYneIvKU09Tna0XABkw8fTo402tpxtkm0HeZSUK6QIeKBjXc
2PjAlGb/lhbhEqFm5h8k/Nc8u1nzQiBX0mhEWvGrU3YJItLJTp/Hkbe3hav3thoYcgi7I03Ykh7+
f3Sd15Kcyraun4gIIBN3W766XDt1SbohutUtfOLt058PNPfS2nPHuSEKSCgHSeb4XUhItOd4eCh/
Fj4ZGUlYXJsg3AmCRHbeOJyKxPxINQS7YYzz++w3VDa/YCR9AxDPdxoclVXJHb/1NIe5ocet1Pf1
VY07DxfgcaTcDp+r3PhJgDtbjiywRImQgmrFNdq/1KcWEkWfuZ+edUfD1DwuSBbyLaCnqD6EGGys
IC05qyo3P3uB7VT6zbAdReKW8dMxtIMzDdRPPNg8ovjMc6xO8ev+xG/mnRF1vyvN8DphOYyzb5Ks
SYPFhWC6VSERro8DT1NuRQSH6h1KDNTv7jf5llffI2I5oo8yCDrPOufNM4bTWGFGgs8cWfKiunWV
fFf8WViiPEWJZ+61OXI5LMZzaum4vkeq3UUR8zSdsX9R9G/co9BAINXP3aG9rYJxz3Gg4G2A8W14
JFboW2KY2oYErP0bQlJ/1Zc+7KFPb7iXrrhT2351spbRJsRUa4JxRnQ10olTmnhMU+mifMGAl3sT
ki213rKCXvNDt82fpQGXKoMzQcH2OefHW6lePGlpQslQiu8duKUR9N2G9J/ZT8ULzqElX4PJPhgp
A3QZEMpH78QIAKc95rCuiXdr2QqIxjgJU7B69MLgqfii4/VBfnqUlUPYPaWSmZpdoaeJe2JRpP49
rAhqGM2cPKj+FQPSdAeH6zF2ujOwAkI/Lb3KNGg2TALP/ezcOooX4z1Q7rvT1m+1zoWZWG9kX7yY
ttrIgJxCIoBxASdIdnyoK+4WZF0wxA+10L+3jfWhOR11ZZhutSC7LtYpxsQ8/50pEigmumPZXpMS
H3A6AGhws3mz8cOfJ6+uFpwnnAqx1D4npj1RuKt/FeWwKx3tLSWSeOWEol/3OQNv3YLN4HO1MIpp
Ve4hFZf6ypLpQ+43H0oioQjbCVNK6E9V++Kk8iQyu16bWsuYSkG/1zGoHmJN28g5n7f1jC1ScKLo
4/xXmIUHjCseqijc6Yn1GboVdaoKFJAkVaIUo705FtfEJlC0KtNj0RGZ2urFFlb4e2LU0EVNErqt
aBsnAM9xA//NVxgHW1s+wqkNb06kIAn3Z6UZ+DvZRrhC9Oj34tlvkFD4/u9Jaa8mUUKDnYevWvIT
z0RlTeZaC3TYWL15HfEe24jG+OW0zdH0ope8B1lHAfjZ+POPHaY/R6O7JwpdNWkLuF/lfOeov45J
f8lj6Hl+8M4Q4p1g1XDl5N3OKsafbTHr8nQe5FrmwQiccrzHTdh2jM3nSuWwB8ULN2KkNKtHJgHw
JtWE8KdnkUiR1OqcpcQp5dZz5vYSBF37MQX9WS+xkPbUxaQLl467b/LcXWc9Jneq2UZ99D1KK7n+
XVrFL0ukH35RwLU086cMt8bGyehc7Iq0JavBHu80qX7rkx8PywmttlGc0Bm9mFoHOR3lLyqLw9hj
SxiSDRrHOkW9VnVcjXDOJyk2OpgqHlwBWhDVr/V1Mw0xSYlRspsC54SC8t2W5c90mm4dPl/AavaF
O+RuJ7i1ae3GUzkcTDfYm1W8dvoWwrFGWlQ8XREvPeBaO+1LS2wt7A14/hjkUaZr1+Tu6ia9O5Dp
gIs+NPDBbTFZ50sVwnseHIo3DvWUlWBEx1WsLiJ9a2WyIUD1sQqb72EHBD5fgtNIxBTEEn0X2Fwo
6CeuU+rvqYh/953mSuX25mOUzywBHVpaGltSiE6pzF6a0PyRDbZkohcyrEVP5Xq4PMmGB6OKXhaq
QKBTlKF4XByYjb0Qqv29aOJfzH5fUYE2R2zzyVSe/A26l+9Wca4K/wfDA/gYIUMUn0L9WQPIqQzC
VtrRSrZuZh5gGVHWi0fBkKEMyIfUzrlTaFfmmvcho7Y7tc6OvGy1yS27Z04/eLtswopmkmlyUNVF
5RoAASfYuon2i3nvakQLISPfPQyThm4yw7KSkKxgcIOHLuqZNOKcALavrYvYIrZ4tPZjnRkPWgqC
VaJEAIlwmKi5oY48w9iPo1cekcdFq2okg2kwRPasjTWm8U5S75fVP9uwoY+5L+vU3zhIODDiL0ye
VQ1h406Wk2Uwpz8N310ZYcZNgIXtDOO69MZj7iBJR+T006aObEj4p45otQPfZzcZDFRb6VPpw8Se
qc3blFb1vmOEXvU8w7qKAmTUvJAv/N426azs4ukzaf1RGp23d/zfDpmd6zE13uGR8aypobvFugzI
OU5/aC2GqrlgaG/3xpevXG4aRtiZ73+IWLZrSkTuBtsA6QlMnHXFd7LpltzyIernIVuonUIHDp/v
/Ao981dXQ98e6YT91j/ixIxBOhWrxjPvXoLpt7UrRu1Szm8XzQiMsKFP9Tjfe+4b/nnYHiqSJSa1
7sb4POn2c1bcilh2qzjtX1QA+py67rEqJCVN55aYqMkd97MaLEz8g/JxtNKneIYOPC2jbDhUJ6kH
/bquBHeERwo8qrIH8jHUpgzKAQy/2TC47rmtxVF1kkAdi9nbQQShxGwCZodu40hgOAWeqIlwcGgM
qm1sFbcq7r4P2Ry0OMTd3hfZ7z6a6kuD00ZAeVu3mCmLwOMBOwrwASG2Xqh/j0bn4gW/zVqAyVbk
oblMOIvIVXSP8UvWv/kiwl3IZY4WBiJYIbFeDQ1eDkM+rF0vZu7sWP0KTHUfR7pxTzx6a7xjmd1S
Yhky8qGM6CRbqi92J6/MsV9tPbvXmZtutUpGEC2C73iMIGF3zT1qJn0N0YNucCYdOsQOUTmkSNWu
57LntjMRq5v8x+aMtk4awZBWkuwJMuUo8yTAwna6a79PKPmznlKl3wGuYKGCxB3EvW8G5nAauUuu
St11YtsGiqbu1UgxBNQFli9dXkCromBlFZ9JXOL9ovpDOlJnNlLLO5ry2GRNuxoDgKl6ovjkOMl7
S5GPp02urRSkhzrNw2MQd/MA2vxhIXFZUa0MsDsZqkc9ywBWTOsjn6En/2dJhWVtJBpj1+ZcU7OE
Jls9BEgDWwYjT77NValyip2tju6ku3bo69ZwVIqtpyxc0kdgD3tOrGlLKn7R1PbgZVwwOCMk+yrE
pYLh3WqokvapJDN9UxNvNBvyn6jLXwKrXKctdZsBRw2jp6zJWKo4xl2J4wdPhLCU/rpsI/3S9Pou
Y0y5Gh2U09FEYrnUb14hxV7qbbnDIfI4lbGzshO1DU0CW6aAh0MQyPrUU29PXAjucTK82QqSqd58
AzXj/1cT1B8qsn5Uxw9pTlmdeSs+tbFN9Eq3w4sBF4lSRefGAT8tK4r2hRg0RLH4QaZetp0awcO4
r79j0bNV1jz+zJHGTd3RSuhJ0yh/U/YkDo6Zw2aW+fgg6xkTqqDTEL8Bh89JKsa1KXniaDe2MuSy
0HqJALumEMiNxjTLtt6ytMrWjqH8NZYrCi4nqtciXhPZpjCAmm/JWzrwFsnILSzSylpLKec8hfJs
yfje2Py2vtHYhzhKIDBx2yPzeatsvnFp8ZboiajEBDbdGpCM7XZ3y7MgFifZGavP4RTkTzolFK4o
tfL5V7ZhUmP3XVdM93hvoxh3BI10oM6Mshywnq3tFvk6DrqDZOJOvHBGxGor1R6wWOARs/O6Sx4S
3oJW9l23JXHvpr/t4vEuelSXndN9q320ntCAqr0iiIYuurkN0UQj7bckJYiyTvBRCLvdOG77EICh
Ujj0TIxRgpGyuV184t/MTzTGj53eaoRPuyhgOpfYDYUwoSzg05pU6EzCRloSNhVXsuVjt8aNhOq/
uMixobsZlHnEqCSfGFZYXHOyMD6HwHrXzd/dMH1iPUO4BUbhVvk41baOM45PHdp/x3yLo6Vp7/QU
BQWQIe41NSIT6h5a3117MGabFJ847LZ1qP3wKuluW6MicC1K8gvIn7NNJ5d0PAmmA+y11g1GOsxz
EPcyYmVeu8fYR67xxEg2PLaPsfDHB9vXwTaY+kgFJccJ8mGn4QUPD/ml0VJ9V7mPeFwwMNTHt24w
DlOtUxUeqm9NByJi983aDFS9HnrPYKCYTnz64BLWzY/UBiITv80uenSZ7TMJ5qnYdQNUI6YD7QAA
HXoaY/ZDhW78FpBHouWEWRPutOlr7bPKux8iINcr9S9JC7dStp+9S0G/iCnBw658bSgKkPfm4fur
bIof4lvnMz2McW/YItB512b1WuiMp8EhuiCL4ydNFrjnWyOX3FTkqxwqysbomPM5syd+XagvXfQf
TaczYrH7g0Hfs59Nt/s8/YC7QXol7qfgvcyMTad65hvFXFVhTPnFSvchFriQDTeJFh8ynUDnyheP
Ze3FD3nNtS3KTcCPvBoLD3ogILhRetY2bPr+WrhbAXt24w6StI32fRzzG0/YmFGwWMkC+VyVK3gg
xW6MZ8Fuw7yD0DYI8lPxGSOyYqoQv5i656/DktJrmFsRryicpEHe3pSNMlf7Ra29/6kFB9BXHWsn
ee1qYLZpUL8cZ/ZmkUyNqhpiXce/YujTPvCm+hbNC4vqWwaT9mHZZKclUUZUHorE5tvWcwSNPxwy
6I9wck36UoLVXc3Dxb/qxk1R0g/7hfEat1HMdaDfa+wlNoZpOutAHFzbtjZy8u5BFEpUbtS08zrr
t5XPRCbr0UHEq2rIy2M51K+dU0x7MxbRtqvS6wBlDOwYdE5Uabnn5iHY2G0TfIQHsFqQOIZw9LGo
9LGpoDq8FVXdXrvCfU4VP6ia0lVWGNW18ZqCDO+dy0PfLfBkaYA3cB27Vf5IkZ8yYxMOH31r4CLu
AMvHrfEmbJiFRf2zKHFyQdHFUCjbepVzy0DENsUk6zWD1q2PdLADYsUzZw7a6L/iatz4dtcQX/iQ
VO2ww/gb5qJ/9abgEtjMVZiW7RKzCNe9llCPMfoHg/wBBjnDF10u5lGO+2iI6qlsE8owdvCWjuCf
kudSgIN0pY2/B/KDY18Y18gS3aZRWbDTUpIRSsP97VhwNLPmbWg6fyWxQV47o7526pH+WUyfcnAP
lSAmO/7t2FygU5b+Kge0tbrTMPbTCDFSY3DqRfGtSiBTNFxcZv2KjuPkVTB8Aj/c+lGFi0drrhxP
/poVJwzEcSepPVOsfdM5mzCvU/CXbRfYRw/KzwNCxW/GHDMeFBpoe84P4MjPOkVsiY4op/i6G3wX
U5s4ffVscGrTIaMIL5AHOx9vnQA9sKT/I3yEgUKvsvb7aduaUPe76jK2SbqHlnEcO/9GXAjSF2oR
iTFA1XE4ZzCO90xZX9U0XKRsb4xSsS0OT4lPC65ODUJQvUtky9U9j87AUW52HEqGs3VG5UQcSqs5
GgM56Nnwoo2TcWnhApnwgHd5dMgqhriNJ77MRLQrZdd3LW8m6lwJDwN+NxNlZgnpqXLDUwOWRs3t
3ZRNczYIi41Dd9xpTeNt6ilfezLkaomeUpwZ1gF9fV7tsVU6wpnkUZ7oJvr+4mdqEyfmD4LEae0r
sNr3RCYfTRVOXP3mvi/5X2REeCF56zt7qn8GgiJkHM9y+hgETZDxZOZusJZYlFFhALG1+Jm7qttB
fKKHfYib+Bv//7PzURWVtwmoF1Cmpehfe/pK65lWWcHXUA/Ptel8FWlzd8f6BRTCX5uxhk++Q3CW
h6NU6TMdkMbM3gFH1UgNtiWUbCIP3FWbTSVTfh3U2fHFCaO0D8Pv3XWp4InNaJZqkOczU0s3xO4c
u8HG/OFhFOPe4Q5SQb7P6Lh9W/su2ug35maKynM57HMdWhvy97D6Uk59J2eKarTKb6XcGT5PTvp0
3JW9QyY73I/Vh5m4cNOHbetGUOp0WZDLgO60mONntBGCnW98OuYXgKa7DSfvMkBJ2ygDawSo11Gp
w+n1wofBmoxVHIWXItdIrRTZ2Uatlqgy2zejpW+hzVmMLvp1q+y90Q8BbmNFSQRL+WxyYhzWuP0T
+VAxKQ1QdJLuGCK89sqGHn4/FvFXmJez6VRzFErje5PKKW2qOAxvmYTNGWhj/2ZMoXeisrEearLH
XSsytoOjXsOiehQtQRDYVPMxok2fwXV1qZaj97YudsJUqAQuX0ejTnCVSM546j1B/8b0byhArAZA
jIFwJ5hT+7LRim1f3JpJN04q63a90oJNmTAoK+pDrgzGrdSEIxXx7w1q64bTJcrogPywVFu9aB4C
l+D2QCd2AcaR4Wn11ks15Mrd93SotlVXMwRogkfNYNDfq/wzANArY8IovUCLNtpovttNeZN6c8i8
dNw2BuPdtEls6kECsVCKI4vfPzaB+CjkKRD0muQEOsBhvz04Drm0kLl33hcZKe8Uv2TpvoGg7Adi
4NC0nAST0jBgGDEE5g3Byi3s9VvUt7A9jGMRpNnOoDxgZ/bjYHozlYfhaFESpDjCdS0q814P0SsM
S4aj+FBZTYdQQ9lXNYkXX8TPkj5l5zrtPqmmvVcYDz5PcsSi6zYHICOachvHVCNJ7IyjamWWg9hA
o2TNDRjsFPBi6oyqOVruKA/3Y2fsnKZhVEKx0SOzYFVo6VkO1acfd59JDVYRTyujfE7LtuWmQfLn
59/N0P6MBuur7XL8+s2N0NNij/k9eNmIsULJrN0OPyjJAtgXqqJ4pt1EPr2GlvMWO8NBN8WxDBmq
ao15xn4HuYeEo9PyQLRqt12dfxtS25Z6wQMDa4jOkzur5Amr9x+VwjYw+ZBCksOWHCnqPtkOlbi0
ye+T722qcZL7sDG+eeSwlqX3I2xnRnwUnrUeIgVEO1IgsuFsZeSe5iYF7sz9puPi1vr5DcOjDuZV
91J21GKaADFs7tgXhGME2vnFc4aQYeVN41m13iaaLFKUaAJichb4pACzujvLrZ6Flb1XNVllmu7g
tQ8hTe9ePUl5WXjICiz3pW8MBmzWhi4XBBqPBGi48ltCQCdyE+zFLFG9K73daLBUS1JDh8i82YZD
Zii+gTE197bwD/MjD1zgPqnEWslQoU1H6uOX1lMp6qtVDe4arJFpN6F1K60Uj2lr11sFp6d3YT4O
zclsQYMD4JRK+4WTA1GP1FZXfYWDJLxU0+Gv7cHL09RgXuocKcHTN0ZGwXNt2rdG+5bplMBwRZoV
6XsNYXft2QxKGCj2qFVmGBA/qQjbCT0YKQ4w+vXrn6Vr7NpKnlvHwQ+lIBkyoc/G0MLJKWi2zaUv
ZHMx8qi9UICYgPV67QB9pF/VWjEcs1oWz7HUkmem1fPrZUNeo3/Ep4jHpu3jBemHgbGuLL3e/7Ob
htrQbYk1LG/LJugA4BCW/PH3JHEfxPTj7rC1prp4pg5TPkMXeyl0zDuWTYJ412vp6Yc/DeZWKQGm
Oz5tuPl7IgrpqPR7Uzsu7SBbD09DSXz9fNZlgbbkECKoBLbmky3bartu1jDsLGxc/mdbGrlrA1Of
29IC764RtktMQdtK+pscun8WzO2eXKn6h39tl4wNsNLpAbT+p71R2rhYyDM4qXn9uzklWu0awDBa
TrpsT/OR6KnQemQusivM0n+MyfR8LX2IU3nRNw/Lqu3lyZwBN22jIW5fvSpIT2ZJLVEFfcuTo3Gf
yEBYp8hvmrVyhkuv0/kuh46VV68DyHrHZTVOvXiPsEFu/pw48PszWYUUzea3rVJc5xLjT9PlrVyv
uIO6yMvyTn1EZOPkuwEFCZr3bZkdmE5r62U1Qnl66T3zW1ZqfA5dv4nSqF+W8xgcSSmjKs/LiSwF
qa9Unr9b9jaxtR7h9KKqSfOnZWGlZbVLKm4trLLCcN3aOV4XfVavl90wmvMn3jA6VGQw04vPbbJo
CmFdAWr9PU9SjwPzAbWnSGHumkZEN0rs4S7vh/QRCH5mDhTFExZ1ziYPou45wVJzU+Oq8DJWpb32
Ud+8Mvaq1kFvp28N1TfuO6u/hxN+dk5qOd/VYKlVqrX5T1kVX4TKIpes1N3t4uzXUChkg7H4VBNE
9tTNfzcDI4oMTAWEI193ekHHMemP/sCIZlWdqVZByc1woZF2DP2AaGKGOx2tp3wfgoV8AUScRDOV
n2nlPDkw/D+iPv7hqrB615kTMHqrvR8m2O0qidNxFxUB0SieUT4RJo+vZurQBc2By8u2ICmQVE4a
g5+uLJ+WHUZgOHQSfrFdVpcdVURxKA5SjeEOp/rTrgiGrQ3FbLOsNvMJcsd0t93g4qj3n/cg6zmH
Pg2OZvVlHq6nytF3mjBwIZ7bLOf3wAT3Q2l1fz7qskPVfrtXNZjW0mQ5/6Dp8Py7ELw/L+GzoUg/
TF1CXCQQ6I20oOzQllZMJGgRXrjNtG2jDfELJgbRujKs5meWalfTKvoAjPhpcv3wd5lZ7xC8vXtv
my4RyA2y2d5Jqap45UlTuTg5Zu/umLx23P+ZCS4uuu+93323cqxcQmuLeoA/aEqmJ+UU9o/BNvN1
EPTTs2dE+c6zM+x2srp7gN3v7klt9m/EmtYbUSb6G4zCGMOk8LHUk2c1meZVFBlGC8LugSbAAtsk
LK9cOABFQZ5cE6ZOe4HXwiVJZLpvS1xSUgXAlSX9eEks0eyFglWgJOB/K43sYrSjucfZJrgYnmnv
uVGcc5IgBMjpcLnLHhSkk32BtP8grDh8YjTCkM5w7F9B+oCvhP3ZMA9f1U0wPi9NI2vSqMr8T9Oh
q//VVCBzftbJ+N53jUXv2yYvsKfiM9ln+97H2xS3ZcoZyzYKnvuuLPpw2xMXuikqHdTP758ysyZZ
OfanrRlN/dOyIF7WWQvsJHbLqjG3MzqUuIEorH1B10Zwd0wtG1ef4GhG5fDnuDCmqOyafvUACP45
keaHURWVfrj+j03hYXuDTonZoHvISVGBY9kjBkaX8CRwFd5A2hm2y7Y+d/0nRvdw9HHcBBOi3bLN
6cWmH7FnWtb60M+uWJQdlrXlROjTvENMeh50Zs6xLCxp+QQ3cw/93QafswLKtc1j+5924B8bE2u7
27Kp8FyFpVt1yCsi1Ic0bTa62cOuoIDS7LRY8t8RBxluUSOix9SmhFqWWd8cHgsQAeaN1CaT9Z/1
uqww4KOO+6flsopxPqWmefH3FMuO3Aqamw2kjue0iw1MX98Mf9QPS+FeaSkfggvz/7MxsGz9oBmU
+JcDl4bLYtmBDhU4eD54mgro44lnH4N5AlqGlbh21H9uQVZCa8E18CdVwxqQx8ofzQKjCmtCj5O3
AI7CUV/KzL2nKEB445XU05ftmeO9YPehv3jzcLcskcVoYUt7lZ/yAlcoayRt2h9VuV22tyEzor4t
7qA4DuZEA/GqMdBlZhE5a4S9dqodrqbV8rIZSS5VQ4eVuaWdlk1VnLB3Wf/zctn6d3/nIVxLM+33
v7Yvq//aZpmucczKZNu71FDJvRpPoTn+s9D1+ilq+a6ThC+ehY713YgRH+hFUvwEtPu0ZGG/a456
awyjOUpbyL1rxOHWywSuH3jAv8ncAD5D4aFMl/40MPBlqtLoTuIlocZ0mLAytG0txpOLy5Y/xmID
K5z+Tw3XsSyzr7HA1LOtze+BVeswSHOXGXuvPfT3g2l02IrqQPcrvRfBwc8UU+sGaZdrZu+FZ/wg
n1x7xjA7PykTm8HImSAkDO2uzIr03umAaKOWGjsNCddP219zgmzb3rsqKB6Mskp3OgKxY94G2Zs7
jkeKkerd6EWO6sn3T1nYxc++DH4vbzeZLv9gOeQ3J8+6qx+AMgzzAfPngEEJphXDDVR2IPfYSX7E
WJJeloVQQ3spZQu91nKxONCYpZcQJC/CjOSwWtqg5ZxfQtNGAydP/6z+5xRL86wo7lmW5oe/p04F
tGCpdc22LZEGDMN0xLfFuy5rKkGA5nTY3i+rcQWLBXrqsXfrqwMg2BxrKiCww/RonZdadR87cNVY
yfKHM4FbR0Nav+dpdofm0f8iovnSMh79qjsbSZYKSLDPp1XuIhNYaUzk53K0F6BvyQYYMm4gZ7l9
hk68Qac8m8vlTonDnGkUq4ho6f2y+ndHkmoZOcjwLDvK3bfoTeuIERcYUp9dOyy9XV1A8e0Huz6G
on1Y1pbF0sSa2y2r5awukn1AvaxxnqJB147KRdeVoVJnlt5homAivtpE8+6lTaX5+jpNqYlWlkUb
Hqu/mNJrD38OMY10XZmBdfvTmP/papAsYVWW84RgiJP85z3+HN/7WcWVxXvUUApOQ9H0u3UDD/s5
SDL17M9Tjkiv4Or8Z5tbt80moQQGdQdLOJQr5mOlu+65NOPqjJblzpzYetWRVeE3Zj8WtYOlbAyf
3OFCPC87LVztN/BAioNewBNsOlHslQPfNW1E8C3yc2dbdJgjmPGAjgp5J+E5HVK3IbNfpxSWjZcH
2tcOfM3/Uh1DUlE11mvGubYQZJPzYIlwU8QpAiKYAi9UM7cD53oUlrBepsqncOqYzDAR2TE3x9Rd
yCZeLXsdAdI5No5/Bp7HYDSK0mtR29XVgbEGhF5FH6WTPVQqtt4qUThoKgLsQKYsuhcaBYS5gfO/
jwRLrSmqu+EHfJE/R9r0WOtirM1HsCUq7k6ZvvYpCiUMPKOn2PfxjTKaHIgkdfb9aJunmGcEdJis
BdGO8zP9W7MfM925Sn6frZMk4ilPib+LdM15HWbLIvx4V2Up3X3d+tO4yuYMhtYZjQtQZ0rhEtet
eZOCwX8p5sWfdk0lc7IttH+OWPY040hCci99IggRt4Nxb2Ekts+2aMOXwsazIsLobbusLgsaSMdu
nxnZzyogjIf+Nli20cCQlAOpgPRH32slybRdcLJVWl36sM+2SZY2b2YU/1r+akP8jqw+/Iy5Vimm
jwRdzMe4WBWd5HxM6lBTqGJZv01ihg96/0uqP8coLzVWppv9c0xpw0tJUnVCUuWdjGb0TkCe4Fu9
CSBRxirYJTwbKtKw2aWWXf9+ySBYbLQ22qVDmbWEFEh0fKTqrmq+PS7P5KiPASYMK0t3Wap5w99F
k0YEAMN6fZ0Q0m7bgcT1OhrEOVdmso2sWLsjkr/1XIWfVtQ9yroXd3QLCli8/j9N/ay9LUNXGQ6P
hRf90/RfZ5WTTsZ6XiaUEd/NSolvul8Vr0H3XytR9250tvlnj+H9155/H1N4Rb+vKx8SylR2JIvX
+sAzFsU/gKgut8vLxMAQIJoXhRfjMOnedHy7TlUyz9eWlwoPWo1M1f+9dVnHGb56mAQla2/UHpQV
nJCMyH0KVPwAKq89LNsRvlM8XTYa2eDiizy3BvTz1Gpp1dpGax2WBvWydXm5LErXAitz2nhV4Jzx
T/tlz2gEP1uvCk8j/fxjwK1xSAcKc0ZWqkdfGepxecUo9K0BTH34u33wA+PgCoD75dD/3Ra26T9t
G7x7V3gctNgOu8FlWVgYfXIdZXLrlBneJU2L9nt5+bdNPQJ3/LvNstvWLcxaOoJlImiGwauG+ftJ
qUanPj2/NDUYX8urZVEHPLugJ4Wrv9s60x3Ly9/1xJ6SXZzhY7YcjMQRp6Z/nYdyJSBNXdt0Vy4Y
2X+dg4GTs1bjoMOvKdBqYdfXedEjRgbqMdBD9Vimo4NG3BcbbzSz/95xaDoM/P5uLYRwNiCtYrMc
uCywVlaP9aGaWy4b6h5+mM2QY49OIyNp5j4BN14IQyhXyypSpnxfC5yWllVTIhnV0Gqel9XIjjY8
IM3XwjPNxySTr8vmPsK7tZFkyMWjGu+1AdTLFMI5Lns1S7+RpDk9EZQtX2o1/Tm1l8r21MdtgZ8S
B4F4jFt8hZiPzh/LSHETzC1NXHtyle6mTzLJ//20cv60DMPCHUjScP/7aZdTJnzarMaguUSlv1+c
0DMeF7smD+BFz2bpf9zRZz/1v6tlHaJE86DQLHuXHdOQ0rMv66mufqRGqg7L2piVJ7pKJD6psfVi
xrrIAqPoEW+3YVNTz94OtTNCZQqztY9RwTVnKER0km8BP1TYZy2t/xzoiBDudOnOuR7Ro6XV0SN8
s4CpRf+UkH9xxkD+1GqDe9dN3n70BlRHnvdYdsm3et6sPHQ2VQKc3rSJex8aEa8pxEfnZW9jx2Ri
jMlbYMCebiQRO0OvufcK0dhOVfGwW44yzZ5yZBvHV09LvbcpPi9v6WqdfsbpFQRwfis/jgFyK6Xt
l9UxGX9M5M7iYVUXr3Xgb5e39BqwMWMi+brtUvNNohpLIvfSpALEQ9cRFxNkdSEp27n0pQX2Ehu2
Dy9UvoxjKrEb+s/uQYPD8PeQaZpGOlEs9i0ercJCdRJ2L0HYdi8ELVE6TCGH+gGrWN4QINOP739b
GK3/rY9Felnak3pS70WH0HJZreYTzijufK7lmL7KrDWeIt7eE9a+acfqNij09gwAoNpXGnerjklm
K+zgM3xqwy7//H+Unddy3Mi2pl9lx74exMCbiTlzwfKWZBWLRjcIUaLgvcfTz4cstUrN7tM7zoUQ
WJkJkCwVEplr/QYPpwScoDd5DeiwbcfahujfhRfDrN4dTUq/R64K/MUsXjXVKBY1yoR7spHmIR+V
Ag8kx/oSSsVcDC1s6nxqJ9unMcYbbpAD3iRG2Z3G3GnvxM8zISnGrVl8dXOgilLRsxiTImNXQapc
ZIFpvwAcOIihdai+tbYMB1E1FX4pMjrib8jcrphZ7KP++Bsi9lDXvyFLWFOJv6GENXQJ0uId+G67
dItIX8ZyNK4BByRzFWGPiwjbMkrnqi+rF72ufvaOjqf9FsqRWqwpGiVL2M7USTQpfJbxSZ/Lg1we
AcN3m0KJqjWyyeiISkE8t9DNex2G9gUItP7DrnZVLI0fdcE0gQh5CKGcq0fHLY8V+cysQXCh09Kv
XVL4K/SyEuTv4i7fk5nDMmo6+xQ2iDxjM6zXM/YBjC6KboAdgQ20WyfmMVa0hdtLwZ6ykT2Lybsu
RHthq2CBIDqne83IFlndYRnhNVyhOQHGL05vX2/QbTRLx1VLmez1LEve6zpY0CkqQg8UT1YO1862
9JVFWbYoEkwdYojodVo121FAQEU/pECFEtgyLj3joJPfPJjTQYR+3Jm7EXNJEYl2MUJJqB9R9LFQ
pk5DqO/TtV2Gx5FvJEsf15uZEGCH6XrJEfo/Bx6AyUoBZyGE0K2xupiOHZ0pp/vX9jy2Zo2iVl9Q
24Bt3n5HbZx3GPCXRy/X3bWHdNDK9uP0HHUUOWpJbr9rnTxDALr5KqPaNEfGUTkinYoDWhMHy76Q
qudSVi5eGXVI6mCUNaTOixHioRIqVrRv8qLDA0QbUO0fvAf2GJCxU+8RWnm319TafDSmg66CWzSy
xyEMzElRrDkAwdzB/wNrWepRuVFHlhW38U1VBUu5Zssm2sRlrQ8KfwiaZCVC0SEH5Qey9cb2NswC
SWVVWXIPedN8jAu3urdbaXYbgLIMS7Nw+Ha7TaVZxaoeIfWJi0RH0wT9PIp9F8oFNxJtSp32mF0H
yUaEbeaayzTIQUPIeOM4nvFis6XbdQ4gABFWw+AvUKqR1yK0ouxSU+56gEzlnmGoL6u6MV7ywYPA
5pyUPtQPlC6Q4PfkH8Cw5FVY5mxpRJs4BEFa7eFcQVtmrDxm2tIdy3xTt+kbWGCo546rzhXZDk/d
kBoPuvrekFuAOINdxQYZMyivU2dWZtFJ1gN5LlMdWoi2a4ebv2mDquxEhJSi8eCk72K4aAkMRd6w
aP39PmGcyaAiamlRWm0LkbSu3jw4VNd7sLkArl2Mb5Bf7FnpUJkOKf0r0wQUoPd6vkWue43EXNWj
cnHra/8U/bpOTHK/RorrqDl1Z7WjVj1NgL9GXn/e1DcJ7vzNdU7vgX70uo3XDdEBZmN0MCL31CRD
u0aOJTrc2sXZta3oKZh1IBsYfmtOS2b6OxFXY/st9gDm489wcBMjO4gzcaiKAU0VNW4wEPujw1Xk
oP8t1q1gnclesg07fCivt7ndoa2kYaGEk3bfdH9xEPdiUdDe/ftf//v//d9v/f/xPrKHLB68LP0X
bMWHDD2t6r/+bSr//ld+bd58/69/W6AbHdPRbVWTZUikhmLS/+3rKUg9Riv/K5Vr3w373Pkmh6ph
fundHr7CtPVq52VRyxcDXPdlgIDGudiskRdz+nvVjGCKA714c6clsz8to5NpQQ3N7Mkh9beNxFo7
VduWFwzwWjFEHOyksGdpCd63uJOCzmGhgklAvPTCSD+Wo6FdD8moHHWm1i21YT5r1JL0I6j8fCUp
XnN3Gyc6qLlhoJkFSCbnAUlRI10Xqd0djDTpD+JM+3U2jUA5JWUZB+7UZ2tycFVlUwdN9pgHQGld
ffgtclJ5Y/jOsPznT95wPn/ylq6Zpm47hmZbqmbbf/7kA2MAx+cF1vcSG9eDqSbZsWvk+Ii7xXQO
e7uivjG1FAtjwJkM2EaPdMh0+Nkclg6ygUXlHiSKm/NElw0Eb/rq0QmsEgkF2nrXNICTyq0Pq++P
OG/Kb0VcNrjP+M8FcP37gGr4s6w+x1HdXDRIU6cILLdotZs6PCguFEMRxgpFlV6TEM+frjHgHiy8
uCoh7zfGM1iLeDZaabwTvWkW/Xb/Pv/t/pImb7qmhGjpKrieum6NWEfVHsg+//MH7Wh/+aBNReZ7
bum2AuVL1//8QTd2arNg9dIPMiIdejF8fuIT9hKHD9VAygJiH2p54jO+dXcZsqhVmm6v4/yqgSmM
jujW18dyT1oHPmzEFy4xhwbTzKmxtSf8sDh1XX06tdSfo3LD/GgL1l2FlzsbNKu0RWvX49e6vhsq
8uEjBjFLOVGbTZPo9pPhKg+iP2GXQ8ZczWFyuuaxRN54VrX2+NWtoqeeHPMTc8CnG8bAD06yowE0
nPUxuqWj0T+0luXvmy4/iAiRwOHhZ3v7gM8zCnxtnrp3rYbyIzAXbe7qtyFcWuvp9VJV0sv5yPpk
nYWgPHykQ5CwD/qT7BZPQ68oGLy15JLsevpbPOnVshZDY8hvMur/a8BC5jU0h+CYwmE9azYmQUFm
JBimcvXf3XW6vNTQQvjnr4ZiqH/6bqCwYyo2E6ApK5phQtP4NP1ZiZQiooW8Rs7/1ywZKnMnt0EK
xCVQOF7PTdcwdqCv5RnwMFDqous6QHRdD6WB4W4HVbysfEwHkzReiAmT0nGxsmsf0OQ0l7pY264y
CSNwMc2aLYRu0RviGvzoOP1Stsrs6EPjOIqzpmoupdUEm1t7jkD0dUT3R6cYjw7Yz4tE6LAFCcfq
lKkpC7gowOsNDlSbjK9k55ONDzB+rnnl8Op0I28hufePkdNdh0mj1R6SHgVlN3XkfVeF8tI1kFew
p1C0iQOQXwR97ES5tonwNlh0iLbr4GncLbzd2Z7u/Ommat/u2V3b905fH61KNVELo/IsRd2LXrKh
0yE77DFCclC8nVZkUpi8Vlp5DNDL+do0LIs2qVd7J5eZFLDehIs0wCh3qrxVpz9aq4xkXQ2luhCh
GKY6EIlzpSUH56LJw7c6eWhDO3kYMGt5gCtzafNe3jpNZtl3mpn3ay3hLSaGiEM9DfbN7NJ0mby9
td/GinuSQuUGkpFd7xciBoxykl/OzDGOTlo0KPO+wucjd4zwJA5qEnwZE33YichFWvzBjV5FIK7x
LVSowVNUd7e2T/fp00he/PMDZKjGXx4gTYXV6CgKrzDTMD9NrhHY98T1s/wL5N+El37qH4R3D8l5
ClO548yNykjxB/xl9/OpW4R1brxVQMN2qK+SXnDukR1pTyKIeD3OVcQsVyKU+oaygdufmC/cfAbw
+6PILG/flraxHhQQoy5S1x1mgiBtNaSV5105mOsibF4CVgDs1FEWqZm+QIoBtwCKrr3YKVkT0WYq
mXMfDpKyZzJbiWgc9OYupmyBNEubV6cBAx8d6LOjP4LfXYhfimk7hcJv+gsSNO3ZzRr/sQtB2mRe
dxYjSsStwSzG2UaEhWXa267gqyNC+HUTXzToEAMZ0z3GhvNas4ejmQ/DcSzqHFMpX0YSuwHe79sA
peeiq5LkL05u6+vBwXjew4VsnQ04UHh9r5x8q0L4QY4VCmgDHP/pLJzaUApRDyQwlGFnRYqzRUJd
2aqx/yDgBwKIIJAHot0KQ9TywCuMKEjEfujsbDOyHkZpYijxFFXk+ZYtuYmVgjPWjrWCufFT1C1i
tPhFfaVW02jjO5hi8v71z+KAbO9jFFnVQUS3EZAv/LO46tc9xIjAQ9BL44lHB/CPeVFMdtBLffad
3z81i9BqUd722mvfbcoU06joc5vvtzlVnBX6oa3s0jxOzzeY02ivWUDYHRrXZmh0B1nJkqVnx/1j
a/kBH6oRPjc+mEC8hrKvRVI/kHJ1f5j1e5sOJkltIKWZOarfq1r5kppO+uaBSJ+lpq9tczUM5+qU
fhvU0DqEU4ougHa1SZXo0UaCZcSPmTbRkdpn00eXsJUlUtiTqewsbVVvdVt+92m8zGAK8i14tCEg
f/t1EnvhtSX842TqqhXrXvIxFzbl2D5IrG8Qvys7YKYG5HbRiDgKv0RRu/kSTEbwGISGsc1lsHN+
U6NnWqEDMsfF06EAa1QnZp/yMRzuY8leFSwu9rf5j8SzuQxG5oTr1Ncy2rcxtlJCb9MFEcyWERiF
qzfv6M4j2ad40cnQnWpryeD5izItvkx5CDEia5RgXpclgmYoOh1NV2ciKCx1I9mY+KqsuHd5kkJL
nQ4ivB3KQl51Wuxvbk2NGXUrbSiD8VmBIrUyLG+h67J/pOaHjr6laQ+2FCLwgzD7qrV0mDqZHbZL
vzDlmejWp4FB74d7WfaOUlCEKzuAnKe1Gv5zcYlUepKmCEmQ0oS2yJcHANasMlzrpbCMb8joph95
BE3LAScIG3dYS0XZv0dSgBdRU7m4AOsI17ZZec7QsqMuQBYECv0ZC4pgITcRlLOpUwtqi0yesxSd
ognLIFTizTzfiFCS425neJOsSRfV+Wzs4ks85WnHIk/nuVFp1RKDvGQRYNSy82MUyGXdRE1AnIpG
ccBJCHXx6QCq28juEB37OVw0ipDp1lzZek+FzPVBX/d6GWz9IHyl3OPcu1Cc79vpjPQipbcoHxai
o4uyfu2WWEgoyYjIuBswrdj98KqqywIRqZe8Vd2d1yNVCeQOlLsejs9jKst8cdXwJA6edGlcYL1S
G0SnGr3NnTKUX279WgmBtMt7dS7aVLn6amd9yELB6nBBiwek1Dov/1obcNMdkIVg+Slwk0nsZnxT
km9/MyL3ZARic/1V04fs5DnoLE3pWRGFhvdbNPWx0tCufRkCHrdo6hugruDImbhIhTThA9QDSgzT
81bEVbrqLSTfxfPG3rA+pVW7c/VqyUOaHIdakZ4NG00s1AFg0lbtSVbSTRxn0jP+iP2+0KhAd9Oo
MO9wyil8SKZTbxyCjfSrXLmjBurciVurWRw/KHVz/WniR7Zdm61KF+SwCEM4JCus68M7dO7QBhpV
cisWBP50QNyqRR5soQCcOYkDolTHPs8M9BCre0PTR3bxVGtRxqxVGPIsK6+NQNpQJlSLCI/RkFcY
AiSLANL1Q661KZsWqbtHVUm03JpvQ30Fb0fRESdKPw2VrYmOn4OIXwcZRLHeR3vOQXn5g4wkGBv3
w0psRBfNGlBaPBn1Kc2473NF2SH+2DczFonSPCvU4YsWB1vHHNuL7FnltvXs39r1XgsP0P/fEy/R
Trx8ZnKsOU9KXzhP4ApnTtDlJxGhoP2qUFo5iEjFCmXWNkWGfw1DWw/GWy6N8UqEAeQx1BosdS7u
Zg7lsLXUCX0N42DZKlm4UFXosqNbGohlDMZ9aSlsOiGrvfPsPbZK5F0Q27PX6KxpKO1lxWFwSahk
dUrhXAq+WzG5R6bg5uyOHsUmfxhAmpvtCUp1g+AvQ8KohbzKaiPuJP5HWr8+jAiur/55Nan/zWLS
ki2LXTqQDAMhmj/v1OFkpx50z/gLDpd3Zls0UD2l6gSvNtrmFUqoYGjqk2jLrUph0o+blQhFxwil
7tNVvaSsh8yppbMB2CIdZ3bvJKhHNrcT3TQSDBw9FTA2cA7omnW1EweSbsUyM+SvoyRVu9SzEKRA
pqjaydNBDBEhEuRcJ05vF/92jbhPP5Rv//xxKbr8efFt8R5Cbdx0FB2qzufPqwLNA0BF695U5ONA
Kisgh6b1hDIdxFnux7zWA7k+lVA3N7di37UWaDdOtbIkwA2iQCgqh4mqAVVuLbZAmcdm1FTuP521
aqxe2/pfZ//zcZ1aLmvDG1fyhAEhZWCTOTHDndgWi9DTw2gn9tAijIAq/xaK3tvg27V1hvTip8G3
0KtKfhCqdzO5V6y9nWXZvT0gmgrR9ywOMNxwPXQ0bWUUjn+ORye9N5Fa0jEie4f3K6EZkNZUD1oV
rW02kb6tR+wLNA3EXmtSd7yr+N/+bkYIsyVxH25zhSnZzNHkg5udvnoDU77k98pKhGlvPUmZlT6m
6licfFmjrKUlyFVlCI1ITb24huGICELnDocubIdnLf0IkzF9BaqVghmzp282t5bqJJhntlxtRe+g
Yxnmp+UF5nnPdoLfQNxMTgJY0dNvcA31aYZq08fGSYtT1RrHxANhbxghusperMzL3jJ2SZy7D0E4
gBWJiuCdh+MNSKJ21uRQ25hISy0rIyy/2Na7VFv++6cLsYV9+efvv2p+/v5rlmmSJDVVQ5VV3dY+
zRejxqwpgfR/NnuWHc+6YuvLyg8h9XjxvGkbdyeZmrvz2+LRR95kJSLRXieNhXfJ1CviELIBpPdc
W3edTikIDfm7FBYTQiKQG8ELjtVGa43+VBRm/oD4yQzR4uEkmoDnt8tWwj1IhKJDV52zWTbqXjRZ
VtfuK5zZRSQOvavkKCSSVQGt7yxC1fWWVP+sVQZEDkGHXHthkYnkvQwuxCD3/dIjbEc+ZbgEreZt
itACeNAiCrjS8auF0WzZIHnZLlwfefEoB3W20vVy5zVInRq8llbhRAEA7fjzAK8WQnSMgMOtA+E9
QOjTFdZ0hRic5ua7orkmFbAcSFHrNcVOnsw0619npegRMd7Rto36pQURxwmXYqDUy0eU8R8+5QFE
eGtD6XgEyrAXLRmvo8Mto1BjW75Dzg+JB2g3qILa0jN+Ml905v57ETX1PV639gV1lORRtvx7rCKl
Z7Xx+51MXQzSXCM9K0MTrBATWVSdwjuuoAJ7Yq4OHyv+Q3BtNs5SyKHwu4z6S1jsRFuSO6usToaV
G+btTnKlBsWOod05sWrnd7dYnN3G2NNoEbLtO/pOtFAxnFpfN3E+yYut7+aXW/VEnOl+A8U2w1H2
WkPxnOq3cUYG6hG5p5HlgaLfK1QyZmbJCkqbQnGQa3C3qZ4/ZkBOt0NpBNZd3eJQWqJ68GlYWKBI
LyMXzEpxdPVdVJX+vTig/B0d7eFBBGQDIWXYuv+cNeq4Sccu0e9EjxXY/lzRFVQFpksdvkw7m4oB
M054ApgD3hnCh4hyE4kcjzykiMQhiZ1iiTBQMWljhCdx0HPImE2OeF/U+oe0HL5XbqtdkOm3RSRq
NKE0/hb5f0QVZmmXKHJ/62vdTJ2Tek3mXm6OWyRL5K04q7t+vJ6JtmjsUI7sYrAOTVxsLcPGMCJT
XHlhWg2KP9dzdImiVYJqL+KHrbqxCxDwfdIgB4+S96qQBvfYdMm4kKhNnlBPDOZ66teX1KCc53Zl
+Na3wUfIfvKbkSp8nXt0c5BXwUsnYNNRIdhlRV4CTyrG56WQ7HfTr36gH26/pk6GqUiuJJeM7P3c
RTDlP2TzIHv9eUFha5ots3lkUmUypXuacH+rBkam66ddUVkXvLPkO/Hq7fIGkD7aE1uRvu4l5EkB
CcVb8eoVvUlQ/eyVFXTIRe/tWtGLEPcGscX88e+uv13gq7UHNqRUh11a4PCR1kh3JZbuHUIFBQFx
ZjaYZrMZblWov1MSyw4d6JRqUM3YL3eXHFD1DF+17qKzaW+aYS5J6r2uB/nLaAfjtrcyGcUnQjKF
8sL20E0QoelZFG2LujiMtZK9GEY2g6EM28sAtO3VvrnW7KpYGa1qXlCiO4mN4FCPwPbroDrj+WGs
Kw+pIa8OrQvaGKdAMuu1Z/j6GsG6rVxl6ZshYb9B9VU56BruQ0jeGQsnM9tnQHTPIsv9a2hSpT+H
IhKlXIfaSMZmXS7NjVq1Djp8gXGOJQTqh1mzQ22BxV6DedNBVcPkoNWd/a4m48nkoXxHMu3D8nvz
Dapbc+ck7vjiUl2a5abZXpCHRB3JUZtzHKJ3VTQkKWQJkS38T/T7NAWK1FmlfwSpK6/6Rq/3Zqdb
a1Xqna1jgyXXpAzn2K6Td3aB3/Fg4i7kBFmwavrcOqKSKIEWGcYHNOa9RZZ1zSkNsxg+rF0/VaXK
Xl5Nu2cmLg35i155DSzkzqu8kyAeja/8JeU3FgAHKBbWh9Hh0dtk/tajaLMuOv6cFuj1/ZANxWOa
F+/oISn48+oywoNKsYUfMYEduzvRnvS1tSqx+V72kDjefM9YIyTmP3XNfc/DDaBiCNeAc8ZHjHCR
Eqra6JteIC5WRFiuFVBIG7PJoQbE3lIFPLlDFBHkrGckC8x7vZeoM587Z2w+pChcNg36bmYWquuB
PQ36wlFzSjJXW2qN3O6scIiYEL0c1rifn7F9ZbpESundKMalkgM7QdQdxXno7yAgJet6ECHCQTCM
S8Ofiw7FUoAUilM5CTkVg66nznQ53NV0FwW/3UYMtoMavxs5izeq5GC82FGhdCfN1QZvLOQ+7OQJ
D1zk8yQ9/dD8t270x28pL2Zqkqn8qBZjuob+Zq91yVMfJCRsJw3t4r3ySoBtXJPa9o9GlbNLnujR
suGrtzO0vDtISmrNEenqSUeXMq/FMIGd0p8FR1EoLWnTKkW0l814vjXd2qtROYvoSm+Mg+p6j/+2
TdxE/IS+jV8TDWqCGdjG3JI176lpi+pYJ/aDKoX+k2gyjXpbRcpwj1Gm/2Q7ZTI3sKlYic7QsJOt
HlIMECE6X+TjzJVuyWE1qyDko0Rx1OKxvjdrqUYcFetLhJmpvbXYnigIuLZTVovqcgha2anuCwwl
z2rj/TasGVqYk86LFlnDOidNh+ctxWa1sKlAG8PPgwiTaOD/D1jDnPSR9uAqGWYCwVY2XPKVogld
tS+a7NQ/20aTB91FTxrRPC5glZHv/sMCXf0zxkG3dcMGWgJwxODhVAAT/fl9UgC6GLMwxUap9inG
LJlr82032iuTvNtjMYEtRoxTHLv+GU19t2jqEyPr6bXe/2nkX68TI8HWa5dfP+HXdUEklauuTMc7
PAkop7hNR3nF2ctVaxx62xyOokUchjgfVhIAqLtPHZUZswsQiWLbTuQ5BHeouoZ7QMwsPPGAI39d
umsRiYNeoajJRFHOFMMHsNXWdoPmhz3AKcfDyrRsbKkb594aAncbaOFjkIbOvWgSZ1JAuabxRqTD
f3WQ3SqXiFrBn3WqBQxEFTdSFqygpPM5vHBscq3UOPswy3asHyL8L9T3kjzvU6DYHyMSZZdSQT19
QL1nq7iRcUT80J+rsVdt8qxzsArzNqQxjBNavPk5ytNVlJjZi5l24d5oyA2KELK5yqyFWnLZp/nL
MKrBTJoUqfLmKMUpUFUA13OyYSaPeWdkmLxgvV7px7iS0I4Ad7RoE6XLVsM4fjVUVASHCEIemWn7
0uTqSaPY+i1pKaEg1VieTbRc10Caebn+dQT5S/Q1kGtZlV2uLEf8i3emmiQH9sD5AleO5Jl32XdB
xVHVt6Zuqgdoy5a+di28uVQ9N8jexMZDF2fKNiRTgjxlZbzKyJf5vZF8UySYWGIEv728bQZYYZZJ
+arKEXbxk4gleJ4Pr6TUAQmX7JXVPAheB20WSHa3c8UyxfUbbx8M/b6XvQIjLaootVRNblohmptD
p/7wFP1Imjl6L5HOx2zRcV9sFNZmLEqjp6ENlLnLH/MQB069TB2pPRh+Mqz7Wla3Q9D6O7c3snVm
wwUl3Rgvw9ILHvkfa+atRkF58BKzWrIGHw9aMYzzTM20jSdLwyuWXTMr7x1y5m556MFi4y1Hu+5i
g6T5PcOmiasvkEv7NUyOCmSbphkM+Ch3q3FLEMOiCFOuyPnBqz160fkIFW0s37y4ixexaQMkCQvQ
x0rkzry4Ud9RYY892fwWyLgDjhjE3pueo26rugz4ZdXiJcIhKDEj81sSxx+p1JVPVlHk/2npa/wZ
JTRNVY6i6apCOk02dEX/NFXVfaRYWDMNF9lIHNhiz7bWMPGm6BcZrYOyYRwVb0kQ5nemVDf3LVr4
j72qvIj2aIxQzMH9Ii8xSsj7aCM2IiIMKuP3UPSaWb0rgvzRGe147ypBt/TLHsEVEGmznmzHm5aM
cIxztHoce5MbVvGjMvOviEzZL5KtQNTolGRD8edHXVfyTpIrijcN0uq+lZ4q3VHP5dTug8hDeFEb
vrTYvCAD1Mmk3sWOHq6IvOyQup2J/b7Y/lPg6g8B2m0bM7b0GjaHjIKWoYUrK25ZWRooARywIS9/
JtOtTpk7tdtiXp4CyfPlvtuL2PWybu/1RkNVAuXzTx1iiJmbXCIG1uihLRK7B0ZrPqAKXz2WqV4+
NkhqgjoyH6SwrR59VMf2GQYx81xW5YNt1UikydNmSJZzfHGC/nsdwJGFcvrDsotT6NrSawIHZBaF
pfIwWhN7Edlwypd/XA658+flfHLXy03D03+U6JGM2uDdo5ndra2gT+8RHYUp45npa1kGaEpZZrKS
yip99S3zrXExRA+KMTg7+JiL5sFJ7XUcVf5CXJQO7P50tXT3mO/VL0G21jU3eXWgwe+oEpdo0xL2
0nCWxvxeIMHT0j1aoVE8eSgj7zoFKUPR7qXevatUxZOG9V7qIK2GQtVSr2uW4Kzk99XQ/X64tSFh
2C30rNTuxJBbhwgbGxPenLrEPO0qgN9qEj86SMUsWG7IvCgn57cwwRGqQDw4Ylm4TUAu7DQe0LUW
Ns3BL9HPkL0WPZ8Q26AhCfsTqr/uLLfT6oLGtHsHuKt5lX20cBNUrb+q7lQDzjOkVarlgM8cqkog
2Q0P/xttcO+ayMOPCNu1Hdrg9bfGC85aO6bhDww6WK5O9bO+oi7gNtGjPEWZHSAfaUaPoo+KzrVP
myDDv/pETe6v1zlR6c/bLlUXXg4TF8cIRGgyMG76xNOd8LPbLPdbxDgnEi+eYJCl47x27/hGNmfs
vTcs470fFie+mwVv5EJQ9JP66Bg7sbaVNWgcSahaZ7ukij3J73zgdMbTD/xTKWR0dFPpZCswrVBP
Dra959pHr2C9Wajx8JYV3i5w4vpQyZG2ssjk3ZH49H6gmJCkqKFgv/qWUVx+sZoonxd2M95rVj6s
R03NN5oLPTWSYkQdQ+D/sV8pO61UgoOMxv4C0Ff0onUxkij8TqBckD7R/a9DZCnsDAcf68memaaA
Q+2VrfZo+REOQVhWvVvdF5bM6NBidd4dgh5+EriEvNtN9cku9XsUUugAEfTzTFeG/q42oL/Lg2E+
tF39VuZO/9raw7C0Up1c44QoqRV9jgax8zTEHYrMdhbM5FoPXpsME0yNr8dahM5Ywqz3uhOWSjXa
HtFZnUY5mRavkxpOjhhF8o7Mp+R/S42uOVJP4KPIkRS/gaRGRNWpNAfk8n+BrVD/n+M01N2LJkQ7
EDzCjIlagYYnS29sqQU5Kz2vmBlk1Hkg4zVPUOfMO/TWui+1lz+GfDs8JOcWiL5k/h3WN7tBa733
elQa7NwD/SKPx+vCAFdVJupnF8eWl7xWxnWTpOiITqHjIKYu4fqwu/byZ3WpZx7/eZ1u/uXdZ2oa
CWLVsC3FkVXrUx5dQWjWHMxCeoK5iE2Pi538UIztvdwl0bbqyslH3c+e3Ixlia4m1vccXKBX8xDf
xg4G2NUBqZzCYDhkRZT+/PguzzTzNjyR7Z+3jiW0ga9jp1sb+GrcVW6tzvBotGI0AbHDieN4V5Px
/YB3sO2bLPpSV60+Q5EgfYBgoq4z9h1r3IIgXtpTGhTLjS/JEO48FuXiImybIrKg4DRGcBOCIJAb
SfCEONSdOlXn/Q5pt6ij+DvNIKLvV4Sp2ee+6TpQLtZ/wKECmfuUeJtEQDSDV4+p8U+XP8HoSN+4
OnBC60mjtDuPmiHKX2ID0WV/jFYAxaodfLIxx4GH07KhHFlPh2tPqg/OTDR2cUUlchzsmZcYIEnN
8SBwLgIOI84+YWI+hV1nYCcx1rgE1zxNG72ZTI6pp51RzGPRabfNTpEKa4+mJFLcpqJfggQvnWkX
9JHk2G5kxndxUSIFXGThK4Xi58+LqsjjsfRt7WLFOUv9+F5F6fd703ULW614Sgovm8FOST8CrCgs
9I9ecQND6kCTjROsSmORRYF5qJHIW495JG8iOfIPBnCBpT4ifuL4+rPvklCLAdnsSdFhcz8lYaRk
7J5S4IK8K7vhA+HqsNb5goDHA+/RIuiKz9IC7+ifF5EID64XsW0tfl00CKRAiSVRCXH2ehFiyOV+
2jZdf5KrSt2T7JqUSAAArVod2XtkCf3geay9r4phK/tOi8LtmIcOi12yjJXLWrbqe28tcpAFDJQ7
oxicaw4yCQCiAEy65LindjL4TUlSMIJrf1RxO3yBTNUvS/Ipa9sIram50MLswdOjVwwA3CPQ/nJT
VepLWvfuUTSJgwidJF6SeA/3n9r1SlVnTdKVi3Q4RQ0aNALQTgWk3Iuz20G0RV6br6N0zwxlt+zb
5HOKyxr2na6xV6bSrmWCp1Xt1MRK3FQvondoZGNfOmev7KuNmkTaSzQ6S4p05lnuLf+x9LtzrPYU
wdBVWyvwkmGPq9pCavpgmeVluu7Iv8/FU6vYQ7p2Bru5hqI3MZHNUYaVkdc/jGlr1rsy+HpgXDQR
SqFyKMB/ntzsuzZY0r7Cj/ogFri+sgwsuThc17yqjRkp2Xm1nZOcZjmDd9qiw3qOSokPurobvrDL
9OZD5fv7PPSTszGGv7fjArbvU+P/03Zey40jWRp+IkTAm1t6I4qkpCqV6gZRFt57PP1+SKoFtaZ7
pid29waBzDyZYKlIAHnOb5LHKd5oEudFV+/iQbNPSS2nn6LGX+viEwVJvufV3151WivvzNHgPyDx
ERiqa+i8kZ99kmr84abYIW3yfUJ+eNlFavM49H6+zW0t3IhCoRslGkRzHW9X/mTPaXjJZWWYqBdP
NxAMWC9tNWq4lPJubB0St5Fwgq/ZXoZ18cWoo4s35TrbMD+YiEO/dBEaYciEBOfCDdw9srTVNvAc
/SFOY0TBwar8rPGTjKrfqSsbL2n2QDIYg4W3E+SGPvS8H4IjlCKG8y4mLWrrBauYz6LkAPZlqhHB
OBVFhbSiZKQGOGSJ0bbcA70cvtt4nw3s1V3+O5ewGuv7GHOduwYK+TrGZe6lSUoY5HhZJRk6GY4C
WT7mJQkgoAnJEx7Sp6Run0QEBtBsWIP4U50jrQ6BJNgrOIM9NFPyTURYyOTnRjuccu5pK8zAq3M5
HTrZ7FaynygrW/GR5orMkE7L1PDusMJPSR/ca2pcXMTDJ6PFhPwivsbT2NxCfeZd620enkvtf3j4
OLL1r8//CW5D5UehUKc41sSSeFf20QwJIrXcD0+jcyglpWv2QQImyXH0doWsgXkUxAhx5jUuGyBd
jYNVWLkSWLLW3TSpawB274qVQm7iWKCjTvVcfoqsCP8OblVbZEnCjemmZIUnMLEAGYejV52x38WI
JYdcJI/V0eTO+hkqz+fUjtSzaMkeJh1p+BQFZG0UM3UP3LfxrUgt42WAB24BlLvmTiXdR2PbT2ph
6v3gSAiLR/3Vr9vqe+I3Pw303F9KMmtgF9rhOUQYGwPR+BINXnefhUaOKoyd3ZeO5e5Cpav2JbtT
vLkkuCpF+9ir8ngXBziyj2r7OBSpugxxa92YDlWFnGfdT8eskP4BbRQpIca8bv19wALhIdETtM90
DyaX4pTfFH7tqZpbz/qg46ilm+nWLPLm6pv5KQbK+xIniBpPAEO57vzl0GX+xQqLayf54b7vA/Po
pnBRxIHHJwhFBFh5z/R4hGZZ0P7uVJ63VGiCwvniwzdf15pcHtEvq8+UxHiUNsGwRv6q2JSRq59L
7k4QsAp7g48sxQfb8ZEDbSLrwXYREgUG900BMIMo6uRlYmGZxsvFJpPtZ2xJ2u+2HWSLoiurdTg2
4daEVbzkDtA9OyZiHaXutz88Y9iWXtH5i0Z7alPd+W200pWd9K6mOr8aLBgLQ6Qu61pBUDfx7S2C
Uc4xQ0J9Z9rSAfXhdK0gfzPGuG/KoKtRBcY4oAUXt8nchh14Wp/VHPxeBejwexN1F5ti6y9KTuRs
LGeJKD/2xOjIH9AQAMpt+PcEJLiJZa2PmeXYQluI73rPD6/iUBTId0sREL6pK5KkEgsJdIOE/lBn
TbJFXf6lt/NLYab5E8DbJ6V04jP0M/lTJimfM0+x7tUwr06DUV4gAgDpx4KDLdyvUG7SOznwHjBj
GvaelQT6ogwy/U4iAe2sR5zdXzqTrHHeyOVGNKXBPNs520NTbbv7xqx7fHPT9EWXwsl7tfGPqtOc
gGna4J//4OH4DmeFr/2Mct/bQlx95ecIjk1EEpN0zRQi2o5ffZUsXDZad/hEZSQ9F3H4ibeT6n5A
LmvJ65NywLin/Szb3KmBhidbkiQ/ee5218RutVPfWzsj1n2UIM2ShJ4OBH0axLG3u7a9ZR3yMfpO
jZGITjGGvRNEIO1EO1AtTJorTLfwHGjXOZnlz7zGNGug9zzWpqapmQiyOkoDo2fMN4GTD8uurqSM
UpyWHm+nlo4zjcsbl73spt7I4wFlq9LSRzux851DWg2XYgiNs53UW3afa93RfmYdBmJyWH/vdKO9
jHWSTwYA5aYMXsaS32HITmdowup3pz8iBth9qiLfuSvcEeMU3EJWfYSncBNySw+kxt3JXZAscn7O
F4ye80s6nVm6ckm46R9FlxhssyrZdqjzLUUTcFNyLynld0iXx2xSKSsjud13Fa6vomkF3kjmLfoW
Sqn5FDRD95BgVRBPrTyTgW96LbqUci9hesYBNNnrWRxp7bb1zW9z1xw2xzpaXlDa4OpvMy1MJEHx
/kaS1j70RRXu7cZ1juQvk12gK96pC4Jq65dadE8pEU+jXCvOo11a6BzKqM503sXhybzLkiw5pvZY
H3x+/rsmyOw7LRvwZB2wa+2LGqV1cB8PmEIgpqx38lMeXxHfB3VgjwlCtWG4a/Wy3IeeU58RC8Bj
wInLF9VNT3LBLx07s32jpNXXsMReF6RectEou+4AUsm7Nm+iZYFVzlohi7pXTFbrDGl6ZCDGYePN
8Q0q81qVS/OXnSePCu8Qy4qk4qXTpHWHteFvHVKZz73wxWv5hJ0fZReMKJtdOdT3Nj+lbaTa3bY3
wMrIlk1uwfTVZ9movqtmEv5OzRMoTRK5/JgvJrXnF8tHR79olephRDd1UyDwfmdjNeeE1ARdT6ou
MIyaZVpRCSgwbsPpIv4lo1m6cFLeSUzksDfQC7PjOGrGCTEqZeU7nfJFR4qWHIhNodJRuGVvKhm5
ksA3RmQs5eJAmtICLt79glvBjZKqPTviyrwmVRMetQCBcDtph/vEmbYvhvE9VHIPWkY97BS/bram
xyuSEgzXBpTuDweYHPYzyfAwJAiJxDESsmXaNs+kJyiQEBFML852kSVXtcNLqOmrnWx58d4akRlV
RpTj+L+MtoNcm2dHR1gk6AoPCTLoxYMaoESfA8fvA8d9MnS9uliod0V5uOg0NNmLSVW1r+NTMBbq
lgpyvRbgLjxgspXZBcVeQL+acAJnwKO9F6NVg7KOZehPstym0FUzUqYYkBllGy81ve32TaN469FW
0heIGL+ouvSXwoHakWn+z2C65xr4+uatlGP7Qh4WDSxz3wbtsO3bKH3w1M4hX9lUP0wHjyIkQn/h
Mv2rkAPrUyHrI4rF0Ys94O+apZpzSabDoKCtpYZ8UbHrUCVUaBHgHUsrX/tu6VxEoOOYCIiGurOY
+3IJ04/S4MYyrSLCYqM3L/Zt7dtisalsPVANbTc+o7Xqr+0sT6GKkwCEM8j7c6vFd07ofLUizTkF
Gvtrv3ocNS1YqqN6N1bOUU9K92A5Nrp8EFSW4+ArQE/qfufElYrlYTyc8+kQ7NIhSTdsjoNdzk5h
BXNffTbxkdDKvv9NfW4EqcyLCrvtUorxuq6dbN2R++Z2GXsjzpncqHXJuPbcR3byIIWruDCVT2bo
WTs3wv+Urzy/VyX+AmYmXo12xQuXjCvz6IIeSTTD2oSm1q86I8LlQh6su6xomnZBSe7RQO1wJ/rm
g1LZf4RUtkpeDTlhCDgVVmZV9WxXXYXXqx58bsssW7WJoV0ix2eLChYCPPc21EYoAhASwPfE3q5T
iw4T5vrUlRpbQDJUjwl1pkWB8OVe9CmJZi7aERljGFwXXJysX9SiVpgR1q5nP3gab8mBKn+TJWmA
Yp6NB13iRRD5du7uw5SaKKSOF8HoC6JV8Usn+wDWgQNNwGWbBLh/AJXeHptRM5dRb5drEwy94QcU
JL0EG828T/fBmPJ7yGUJG6URcwvfcR8Gq3vwTO8EN9pDJTyUSLBEzRbV+OxKPg1KsoRgpqTUEkwM
3pqg1JafMB4KTz15DVIhdfkpyjP73on0J74/yGIOsHmgy9qNF52thmTPkN5YtIIPVrCLWxUtBWBB
qhV9IRoG93X+QzRM35fXmdVFkwTleIk8FyaVUvcwE7TxcuuTDXOrxjbYiylEDLBb0M+GdCd68g45
bdnAxbeWGmASjlXcNU38ehZrebTOWuqu6E9Uk3A9MbdT7kR8r2K53cQ8CU+lgWUoTjwofSuOexIH
vgbOvoFphTXEeDJKkwdAEl6xpsGXMuO2KCRPlbHH+Yu/zN6YNE9FX21nBzVCrikLbXVZ6DC7mtik
Ct9H21HGlSsrEC7SXe0iD4Ox1LB6uPp86u1gDfFOYmtZqN4IG22YUghnEKyr1pB1HtMgN51chYsT
6i8tpL6T3/4ctIxCa4MciWOTuM2DyDpUbsW72HSG8lOV3jpFWxxq654q77Bpm6BekzalRJHDhOyk
+MWN/OirIZHkx5Kh/sz9XlnWoes9gkUJ1npYumdT5ksRRN/YXFGAb3CMURuDR8vUFAdsCkDVGg7Z
AXhtDKm9ZR5ShKG7WL1o1UOgVxAbZTOGYs4fOHRCDOZkp4z3ronZcDoqKMrnI/kAPTJijEok7SoO
hQ8lkLetZoOr4mtfWTcwjHq12Pdxqd/iOgVfsJ5UFNrDziZHWx/9VUU/YKMyLhx3yJ4U36weugrr
1j7JnnSrXTuRLF2nF3W3qZRnDcTqHQkC99Y08gRLtKELN4mahwhstr20zjMfG0E5jqnFZj9wysuO
YYo8I7+1gB2z3l8NlICwto/HreG49jEqpc9+iHxPB0NSb8rqCT+a8ikDjZRrqDflnlQ+OVqHSNow
NNxhadrUgbdKS2rGrd17XJK6E9Qt9z4NzZ/KOIbPXhKW+0DGLKlwvAh3aco9elcFOzEKIwLnKl/P
Qa8w6krGioyL9CjbuvzA8wMYC9291cJb9NF5MNloHi1pBDDYGtrO0CpU0FzZhDEVVbsEANMKHrj5
KSGVsAOJL6/I6zOKb9I2z3i8S5FlkGLxy60OTHQt5qpO621zJW/Wt7kNoDOe9uT5pmDe8CrMJEHG
i9GoJfeno0F2awLT4oGFrONGBKddTH2zx+ZYBMse5qYlTlHb29y+x1GZgvZWBGttrWJRY7u30dis
cMY0k2J3mxt0FN5aSkLinxCN2LBRYY22WLrtDMtpz603WBuML/I7OzqCPgmepGrZKnL3JClW+5SU
/WdYVM4p09N+V7SQNyWt7864K++RUXXgDkmBeeurlW84QeT3t64WsYJ7nWKzK+cqzu7smAGa+wek
NbuzWCMtEWpj/xxs7bRfJlba8YoXWKjthvHR8yB+w3r7kZKc+pbnvroA5WGcE9cId0FvH+p6TC6N
EX1q5Mh7ho+MUI+uYHiHUtJzGeGXRK592IhRwAP4fhSxcxCjmV4+JlXWXrzA1j4336oi8Xaqj0xU
3mFBhz5niXRzgStbSJETKetxODg5msgYHlt/nOLcMRx0ZErV5buAd6d6ouB/N5A+8IwHFxLmZ5N/
HgVZYLy9433W+LZd3Tg7iJZkdPo5xCJBtMIxze5xXP8hWiX/aOjbAU7RPZLrY1k0R7unRidWDesR
mS2QKavQlLTz4MqvB13aW1LnneduXvjzQ+x6n0TQ3I+2prL2ByrFHwYyL5QxeIMtMAeLEPIR7HVM
+657u5zbsmE0SkX5BB9+E3T18GKPprsaa0DNg5LKJ1kl3QV2emWH7JH9ofQxI4MELw7FpAQizhA1
t/l5pzzDLVRARJ/ydhZnCcLTLYSSDwMiWIx2jeS9G4Xs41HC7iqyEuReb6tWFX5iFTLnYQOpmATL
MKZYFQWvB/QU00M8HcTZPDDHzQMf4v5ByLz8CCA+wmCIC8/zRHOOma/0D0I+LDXP/dtP+bdXmz/B
HPJh+Qp7m9eP/7dXmpeZQz4sM4f8d3+Pv13m319JTBN/D6Udik3jBw+ia/4Yc/NvL/G3IfPAhz/5
f7/U/M/4sNRffdIPIX91tQ99/4ef9G+X+vefFHmHkrdDLVsiEMKrXTD9DMXh37TfDVGKYhau6q+z
bu1Gx5BFrHJr3ya8m/aXVxCdYqn3s0TvX8bPV51jZOrO43oeeb/S//b6bGbYend6yNv5fMXbqrfr
zNd93/u/ve7tiu//JeLqNRwIo+jwS3/768+f6kPf3Pz4Qf92ihh499HnJcRIPF30Q58Y+Ad9/yDk
v18KTH2DFi+WB3o4VPdN71vrEkQ8Bqw0cSBHMkBPK5A7NMFo4WxS2O5KsqtM3cYV1olV6fBGOQ2L
wH7wwMQBXkFEti4Palb3+koMezjG67FzAvMLg050taMTHwuHt8BczdWtOqDurVNUwme7WFJmAHpJ
cvpokHA9dj2a9Qv8BamHY1L8emr0YyQtRa84qNbrxLnrNnua5+JyKS3LKv7mBniQ4wBnLNMkibbU
pMhHyUn2ACpzpxdpfY/YUvogkX25M5z6IsZEVMEvF3Orsl9BC08fRJiK8uvCJ9lyECEYdfCKlPJq
yqoiIM4zMFx6qCzmhf7h1fGnuViG6pJE/YsrOwPKS6r73Us1MnCT4OIIEgsc2CS2KNqWavmI0Dmv
w/OA/hZi6hIhWU8I/nC3aWKuOIg4520Vo4iwkdMh7yo5jBatDKkCiFNxIEtohVBnGJoPt6DItk+g
L4ftuzkgT/8If9eL1mJsL3tN7hZS5afsNXXzvsVM716cxVW8aFucaD7080IUrHg/5Tv0YUJf+3dt
5KHW8McaIkIccra3qECZ7XbuE2d+bLU7aJC/PvSLRfLKPpb5aB7EoOiy4m6TyMMk6twZYCapExrT
QStRvzdL59YvBkW/OJsPwOvMo2iOQgBPnNoUU9wyfJ0rplV64K4CrcRnOkn6DRAArEnCUXUW6OtV
F2y2SZJgayHxrQVCTdrO7Dehk9WXzpPrS6nk1sFq7SfRNfcjv/WEJLTNXoNQcUiAI29M3WuXwzRT
9N2uIVaaO8V1bMsbbtcRA3I+fkHRucJZBZquOEMU6vrK1/1A3UWEz8kXt7HbueDsCvauXw+gHeqV
UwQnnxruQa41LUbJv0iqg1RIGMIvXEku/3ReY1EuL0W4W5dtf6wVhCC9qsXdJtReudOR1Dg22Q1o
1PNBy6t+Y5DNF13vQj4yr8W4F9rQsd+FapLbiemCiI18wSJwm+Ar2bsckDFE6Sq2zaM/gSKwNpS/
JhnqQF0BxeEtwjcVBSflLlmq+w+gnygBfL4RndboZ3fwXw0SIKvsDRuEptERMycqR1MGkF/KQ0AV
9SjyeuJgIaC1M+O6vYnm5SN+PWwp4oeaatgtDqhFt0b1pEI6Lq+uk0LBJqjLcOUbITKmIAVT4CB4
LneuU17zbiivok+Z+hpI3f6yIke7EW0x/GGdXg7POMx4+9asursW7vOd000yyqIdur52tFVMe7M+
Xd0GSD6BB+it5ruv1QGFe7VdypKXr+YVmjR8XetDH3bq2tFV7z90m3IgbSUVZ+Hp0SAeF++eK7en
DWyicUkOQXn3hBGR/+aJdHvIdG4gLz1AT0sYftbSlaiYJhiMIbaa4UZdRpRXOMRvZwNw+2oxt8Vw
20W3GR/6RZMddLsF+f+l6hobSyud/a7kQGJO9EA6zYfUrV6bulcvGmAid2JQ9N/mtrBxlt5Yjut5
Gll1d9XmhbJETgmdVpybsRQCnb5SdS0IAAErGMdZ1Ys2oDJ6qFOru0vDlI1pUBX7cIyLfaTFtvzQ
GeQOZCxZliKmnAIjQVUYJuOehqobech70WX7mEjyMtohD1IpcrJ0EDpejL017njMKWfIrOpZnCUI
q6sjRr5zv2qAkEtUA+0iQh0ZUO1C6XNja/GxofjROR9I6/EvAfW9CiRnqgxMw4GOo7PydjXRV02X
7DOJkgxXmz+AX6Ia3lb4OP75g/lpXICO0ZcwWNX9GAcFGh8pLnxNglClhLGkiha13yTddxtPhGUJ
qf/ivsUGmjV+iO2sLyWXiQv/3vQUSgBNhTha7FSkk1Jvp6HX1N2GCzMgIwnS4bUvg1iV9UW8ETNu
k8U6mDWS1Ct8nDymtUp0zJSVWNHs/Z0I+ThlWhtqbXAUM8Qo9nGrWLWs3sRlbHIPrPBu5b/O/Gn6
8ESUqPjmmyG6HkYVn4syqg696mO4Dc/lScQKuZY/x8rtaFCmAfogqdiyWAqPJMEZqNRWggwT0ZwI
BTJe87dRwTYQo5YN0EGMirlZQx3yVYbXZZ2lTp18gUGZCnlYJwNfgJ+am2K0QILkNppk+TEodQBN
lbINgXgg1oxTI0IlMHims3lg7vOnURAcytYMYSuIOHHoaut1AO7Gz5EK39h1FFHnCeISH1YSlxhQ
O1mIARE8XzuePhToq+pUAGvSLB3r2gE4XmD24Qs8KKce5BePPwDFwkBfA8BXXgpDAWSVD49D1sHP
kyJEzVoPyeBUtih+yu7Ji0f5QQn4wk7TxappnZb7nnzvP1vVxZVb6SXJspa8PO6Nzja2itvCzAaf
hcm51N4FauA94z2w9wqy/bUdjk9ZkS37SRgN/lx2r2LOsvCmKEiLvDubeOuKUQdTDf4pLClGxZKw
8ro7MRro8rsl0yGlUMwadp39pKQQU2FwMhD0VvMgS1G9b2zf3CQk7D9LY3AvnsNzRAzwc58HlrHx
KwPHDB11KkxWR6PYivfkEfvno26lyw/vypAqeQMfZVk7GuHr6GufGAmq8t3I0PP4Wdxe1Sn47LSs
wosarQUtRpE91qsD3vRSd//WpCjqncRhTK095Oj8ZEoOWLXeznaVYgcP4uAA8MgjsHiihbaFiplj
fdRavYrQWU76bdJ0LTdZJoz8/h8sXNaWdRAo2wwpumg51PIhrxvrJEIG1e3uTXvczhNUXKF23EFh
1YsJrpwZy9ooglvM7bpjdM6zzL8toiHvePYHCp/iU1jA8HdO4RoLESsOoKbjFdimbqNPy4+Sjfq2
HnmPUrySQ7Rds6bqHgevVJdBZ/g70deDuL0DFfUTg7juUXQVmY5UUCKfrKmrA52OrbbJW+TUzNn0
PWjGFzEmwnXs4pZOAmWnll39MCTuC9oh3dHB0Pg4uD0odHEqDtzeJak+zgEfo/DxfJ0qYkTTzWqv
WIg2UmfBWjXG9rbmHJNk4eAu59liXaMcXhe7LSHaeWI9yV3pbT+EmJXME9VzPvlGqSOT7OgHu5UC
sIOjzKk4zG0xLiLFsIVU1mukaJtz5G1IhFKQGJaKh86ICBJriLP5kiYydtryL68mItmj+qgOgkyU
1ao/WwgMrrDUjNai2To+fa3Wn5FZtxYdGhSbDwNuF+M/FMb7j/1Zf/DzRDmWaRmbC7FIbz+qQ97d
e6pXA05KrI3DzvJqykm5cMux24umOESNjX9HG96JVoH77bUx+lUa+f45m1qO7nlXiJnzlAIVjlOD
sZw74PGzdJoalQEn+aZA/w6WaLyM/ERUxP7E9OnCve53mypIwCkVJdLwdXctLdl/hAgArtJ9FAct
NGsQRIZ7iKc+uwKoOo5o/otRqvXNOfXUQ6E7rxPUFggDhr78yOmCipasrbFFNnaaDvY2vWsz6/cc
DzUQeJdZXUVA0RbD0mv9YSeaY503gNHMYCmakh1rD2n+OYni16vh4laQvjStvRbXEaibTCNpY09u
GWiJ4meNq88KifXsJPoCPJR7tvJ/tPW9BlHuJDrcaZKIEk1x0AIzBEeTeasPA3MTDy194xsYR5ef
NcXOT/2geVdYxRSbUOVfGgAfV3VXjRuq8P6jawf+VQ7sBQ50yb+Mirl64yxEbKzZ3qOYD7n/43wR
4SNOe4uYr/B2fTE4rwEoGC1fQOiOEcAP8NHwisoIoX8T8s7Jluo1zAwPIQGj+1HWoXcIJ4z1QkQ3
ZmAtB1/rL+JQo5p6yt1qrZb1cElNSB5J6GLdM/0LkZh+cSujvLu1bMpolWT0i0j8Od5GxadL/mI0
JiX2bm4zzcVT2H9MMSvcUav2YDjFUG+ivDwAF0RbCgDsQ+8v42Aq+E89mRw6B7NPf4uhW9Dk1x0X
drCe53hdFi+G1ntdRwwgrvr/uM587f4/f56mHeUlnvDFuogNnDgrddvizbKvXY33rbhttbuhYBle
vWLtLja18NBDAU6nAdHVidFbjAgvIOWsldqBSzJNEZFibdGU+lEGIuAh+FRHxbAWnWL4dkUR3kNC
WkO+woTdDqLXu3Q+gPNZ5Lo27JqxXst6EehLkhr6ISgSA+g29/za45F3J9qOuL+LcXI5g73Oi7re
vb7XuH2wJ8sn3fMD8c52E9u4QtZY7Lz1ydOAGZQwc0r11p+ivKPfTpNs/NKqRr4X88UsMUHh67Pi
m4IsyjRfDHRtYt+Z6iBhKtnD58CoDKxEcTe++ZZ9aIoB0Tegao19I9Ta/xwrFo4D75tloohWmo+5
pElLcaYDWrmdpVNfHkvGozj7B3G2ZUuggklm2vH6gzaWaKrAeKU0ADD7ppkl+ku/9d7paMVAC2I8
LyMM6k6K5eXPcI0Xup6Ace51DQBz+KhN3di6Rpj0khIVTaOAeo9GkgSAecyeVYUkPFkgBEenYN7o
b2uMvNNcQst/9CArPXOI+NnqvMfgcGFiNC5vs9x6qFyz3L9rQg7Ztx6CJlupcm6jHmJl19DUjTvh
V4IT69UYtOYoLEzcyaSkCiRUsItAXVnCw6QPzegOp9/bBDFLHGwtvk0VLTG/N6JwbQGlWeV2EZPr
bIZtpgTaNYdotW5y8mS6YWBoPPW5Es51eWZWtxAxMLAAHtBOesjV4VfjGcqB1LB2RdT0IIe+fFKa
2sYp/HmAK3atp6GhqaWTYva7WrOcYMktdDhEkvr7FqlD1gKdrmdLcc35w8QeWt8hsJgcDPtR9Me1
Uy8LLD62t6XmDyOGxQcMrfj2QeblsmfFiax9GqoeggnsGLVpP2kHUrsD6g9vS2JLv5g7lWEEdyv2
iyIczDeRiNbfYuYl5oG5b15mnJYZ+Z1iV9x/JoX2DKFSeqqzwdhmjZ7v6qSMn6QRzTKAjz/+HNAH
GF6UHmkZIQU0yPBkNIS8hBig7JvayiyS9019aopgMSqC56YY/TA3M4Gn12Csl93k15ZE4IF61/4C
vlVxD56CXDokHlS+yhz/NmHWRm5XO4noqseKvNS6Y1b/jjNDP/hIPB1hkvJfVUg5AjtSl+GCNfXa
GkUlUkJidJhCxJk4lBUkqdvIx7YZ1NrBbH/kDrL2tYgTy4k2SaQGKjRuWYOHXLsXtQk0aA7aqPjS
ri9I2I88R5atgR3W7zjWkyNo4JzUZ5AkxwpE1BIfYEw5p0mVHTvroGkC3q1SS9JPRS7DWu8GGICT
ldTURDVqODu+2/hLCzNgMWrIbXkdkSo/QcB7ZteZfWmScFwoWeA+Nw1wJKXNhme3CIwFhnrps2vF
9iLLPAcXhQoXXAPObqPBaKJs4BwUS8PybeJp62Ho3pqKkHpAhuZdcx4Vwf90bhx7wdLq2JLXE/tT
a4DHaCVW4EHgWCdzUjuhfAaKfaBmeOy8Yi36eiCXI9670/A0JWkzzCSnFXQIXWtHUcu1XUr5DvkU
ex1B231Ro/BzBcXgKreFesYvM16I/jRp9VUiAyN3JlAv9GdezZQv7ljUB/4AFU4lSfQCu61aVJ7j
3oMFHB9yqb6Kfk9Nik3s6gaJMS4SVPWm0YET1ehsPgdfNT/sf3ajh10Bt7Vrm9fjDveTYifriffA
dhAMvZmaP4Ovao3+iYhE3my4miGyMK9v1uhNwnxKB3+FhEUMByoma1ROHD7RCdUgXg+DFZ9A41nn
tMDhUvIMnmZvZ15KqlT0BW9n8+jtLOyzU5MijhV45tXn7XXPd1G7FwdI7Pq9Ebry1oy1bDKrfj8g
mkPoXvM8sfcido5A551MmAHmtI29B8T90keljMO1KwP7zyqIY6GU50ujteIfdR8uR33ov3phGa7H
EmvXOaKaSiT/NkLoRMVhsEwCf/iqexKEjxSpzS3qNgm/Ikn2z+60A6l8x1oZeGEtTb/2ycSKzYk1
bUPEuOvBb5AC4+igGdpgS82AGHVimx8NBvODlJeQQqY9zbtp09rUgPtjVZ7qIEp+qC0JX61w8ocB
YOK+syV104+59JkM1i1Cg/SzSAaEh8wQSlRKfViZ9Naxn/tG6Vk5oqxbP6CjONyjfb7TUj72Us6G
bIN3XbcSseKgyfE3JOwwh5ymF00wwqnEYZFN6YXN5bIdS8qSbqKv6sHqv9QVebhMIzsyVvXwyVLT
laBAI4/Kdhg7lZVgOduqpSxs08SeD8PA2Fda6TFwh2GN6n5mwpRBFlccfFOWD5IxHcCaJ9xFOAVb
q6tQCprvCfdGKgXTiAifOO1/d5p6AyIv0GHhvRZDfw2m+zViXwY1nNhgWw9xIf01unW6qXJvQMCV
wwju9jhiNxrbg7UTXZqGijj6lX8KSUOtP8aDry9GVDhW89w5Tpx5UbUN35b6EBbZZ8lREtzVkVxR
w1WdGKu6NtOLkcdsNPUo3JYqDsWVGrDTlGOI84087g29/N7libNRW3nEigB/wKhPqqvoq512XM7G
gX/bJ09zYfhBTZ1jxFpxWXXLBv+2lSg8zgLRt7Lluzqmj3vRxu26T6JqeRu+aUf/6/mtvKlrGiRh
sWSTNeamzZpPdrBC/HJhqH186oa29deRBNUT48GPzWhiGeOWmtzhzbcVrbfQerqPiZvZW79YUbRE
v4h4ixf9uq9W57d4cUkR6nw1CwSY8km1Whyy3DXXVVuOi7lPnE36mSc1c5CxFTGGjS4hfP3XebXd
QQoSkV1UeKe+i6x1VkzGwm8x84o1wmtbqlE/cT4wD0Vh3N/+HqKJ6hW0aP4A87+IKtstTHTZqcX9
/G3qrSlGPvSR8f3memWxUNROXlc1dzahLpBX2k8A9e3ZA1oMhhVDxUmsvPKKBPdldEJFlJhkeS3q
C9Pov06qq+j0WipRAqVfO3oK3S2PBjykvGxYRLnZ44RK28MeZ9MOlBJFnzT1vQ+Edb3mbjWZpzIi
hskJK1QWyb+BvdYQHgp/6VTe9lI6aBdxGOvWWlkdVvJzXwm9jhKi7C2SVNbZFrfeqpuMw8SBbDV6
qyU577R3UXCcjMN8M9Luy/6rCHjX3bTKBjnbZCn65jXIyYF7qizrtoYYMFPFOaker5rTpZq364EC
ijfjqOOX+ecB3jl+UHpt9/PihcPPINcbvnyOukNBCUmYSVYNUcPyqqkZPGtLP1cpImvFdJgCRJcI
EIfQet8lQqeJgJWN28Q/rzUv/+e1hqz+4gShcrBVf2GZRvUgDqGS6VtPcZtXX5s6QxRJHR193/wP
a1/WJKeudPuLiAAxv9Y8d5d7svuFsPf2RsyDACF+/V1K2l3t3j7nxI34XgiUmRLldhWgzJVraUmb
YSjC+6HgOkcFLRkZS2cbmYiex0hcoRZfWm/RPtpx7itsZT5H365HM0y9PtmUM4b3I9anUV9bL0nB
X8Ys8a+jxOtek9l8T0Nq3Qkn/4guNHGmHp4iDSGFbR1pQEEczPToZXQeE6d7a/RBdLTNBqCmWhfN
YMse0nkrS+CXQzNoLjqQ3y51W0pfykcS90xhVlfxa9Siz0+vYaLz6iRxmSLUlS0zKqEHzgGyAE7/
nhcDVHNzdSQTHWqwOm39KWMgc0QYMo9AWqSIM91eHTPDbw7N6KR+s7GqwdvRViKjRxyd0gEcjtGq
syxrQdsUstG2hM5uttuMTzZawEHVb2EGVb/maAAFZAi0YB9Iw9As6u9bM4cSg6YTQ7vrG2FYpdq1
6zJQZA4QF9wY6J/ctLpAOmV1sUGbQbZpdDX15lUx+2u0gKBBSS9Zok/JX3+CydOQvDVKjrP3BpMn
OD2qtHye+8kxL6W92YRvMrQNkd1CFxE0jZ6nGkxdkQVG/2Cw3OeoZ68QZCrvyNl3bAGSPPbYFFBm
VYxvycwLCPHZEn24I0u857Eyxb4062xFXjcWxjoOU9TR9AUiv3m7wLzk6H+6AIqJHy6QBCLYgMoU
qFe0uXQnl2dLDJF2oWHhAtCnLLbMs+FgqDI49ZFKVsJNkh8NGjkmBv5TCME5G8kqD6QWVfY0Gu2V
AgCg9EF2Edt3t5mQB+Q/Ggub4DByvuZT4W4g7oKvlQvW+nwswA+T4Gs3aLDL7UC2EsIroLcttzd7
mLRy0wAoiTwXxME+TaWhQWBKPRd9utCLel9YfUkTfJncPm7rRa/1KejgVT0SVXTapoBgdfpwc5NN
TTFfTRKJIHJ8XmJep25RKEYWemWz1jvdDrIfxGGoAV16t8dAI53sEUR7q1+naDkcJvEhpuqScZt1
4Q9SHgZXMju3xqxSPAsPe1oNmuxNsaUgstAZKUJDKJqd8W5zM8cQlASnHYqsvy36Yb2b/bdFYwhi
DaVIAn/J0Dml9xS0AXGjwNuOY/Y6b1G0nc4+7T/QKPwVol/A0+oI4MvYJklHZIv18Bbr69UanrzO
OyDyzvuZoZErAJyCY2oXDVI6ZfsgcjTwmcaEZpSi8cEj3PiPykNnOghr/oGEXfBk4f6JHJ4Vnaa0
bY/MBhAS+kX2A/7mcsGNzvzb6O5I50vPcRv2NieyjOgk4qQ9TlkFyXWplqqosCtGRvu1w/15MYDE
5a4VA+g8zBi7L15Mr8IH9wP4ItUyF+By9KWqVqiopHeAHo97L1DGlvmiugZW2GDngz4sOwTdsiYP
U4m8HwfBvn6aZHWtAbZVp7p2LXgPAsX8vSNDVUB1Ai+Q6A9q/U3mlvZz1o6XXAX5X5mdoZMSb29f
wK/ZoscUEdww7edWDhfKn/0p4n2N/xiBJjaIs6MLeBX02RN4KYp7Ajr0axPVrWdXiRYNYPyRABUV
N73DCI6tGeZQ1DagnlDD2Ngj2Kt68O1ua7sclhW03g+EhEjLZF6U5ncrWlQBLUmLEoYCjZ3+vGhv
QdQ9hWgJoMV4TTF9eR+bTXmCtgF2IBAnm4fooRdX4o21YELuBAwr2kR2bWpTszzREu/rkAmCnks/
NSz8mUHf7wH0iMYrkHzEp8lj2Z3QQno95+Vfvd6nd2H4CrHjaJVjozVHuJ05LDhAOiGQdhtPpGig
es+ngg5A3FV1bsEBGTlF+dOb0QUPNmQuDWxdaDaKNs2CgfNBP5Bjb1WNE9Jrqijuihpcoq3me+ub
dASg6t+O1jOwl9COGBm1eUY2hPgWa0ec1s6J2eAhPo9IVRWVMMXDW35H2n6xGVGgJr27VTQo83uX
vUApFBxEAzeXSaimiwV80wkN7KAIewsoh2Td5gbwfEYabFXXb1yz84+eilx/hXRJtilBpAiUkZXM
7sRg/jHBvwf0Q9CrzNF6t88ZmtjpXwaY9doG+v+lH8H0cbODG2ft5Bl/+UO8p+0sCSsgGwW4yCrQ
e+RZi1+pzknS2AzidoGysQtBO+QuwtoaF45XdJCMbewXgcpL2yEJieTAhbd9vSCWTRVkoLQywHdI
Q8dz/vukxnIAzivVGUmqCvS3+mCApxLwQuhndNMvm3akkCmDIowE7MmEDjrYjWsraE6pUOrK9aEc
3bWoK7C76xEdAPh3EoGXTm0Ji96861ErphEoHcHHAWQfJJHj482Ujm1xlIP5jUx08Pqw2gcm6+aZ
Imn5vmzdn5Do6Y/g/oSMUT9mA8RBq34JInQXNSZZI9+ujeShSDqbw2nsxMXPMjdN4GWy8YQtk7Vu
pkEuCGtpSXTf4L0cHhpTDJ3RASxp4C3ITjcz6HvTflH3/duEVkBiu5nMu4z5kDIyutDHPdlg+Mv1
bbRWTRys0sxWj2LgyKO64ZWZwHLxsQZ7qGcZR3JO0jTRUAmhdfIGgdvsIFodLckb4FFz9pT/HZ3F
6tEFF/QD5ACqtm37ZdUad40EtxhFVi66sxtVmntah7X46QhXqjV5mejlwUK/K9gw8YmA40jvU1Yf
aFmKABIShH1G84VGSQkiSmw5mxOthpxVDxL7RoFGy4PeqAM9PNcasA2bOHuK0MyKgkcCmigoke4k
vsh7GzS6Z3Rl49bcxvVjA3KMhSmhzFbhjxYh4RNDLkiszDgdd31cAnChU6fYTlvLJOENWPEwLFjF
7QXQDNkZDyXwtdQOmm0Mx1+lXWot86j4LZD7EAGImmJjlg1UgF1U3wxdgosmdwTcWy7DYewuZCKn
J0BgY4aO3FAEObweRE40n2y3RSy3B0a36C9kN4UhIUkDzSz061untm/KXc2jazQZDqi/iNIqLhiI
rCxwpE5R+leBZznIVbSHixCn0ILJNh60gxdkBHczwul0DgV1Zbnue5SlIE+9CsMXXnXq7pYCUIaD
toAoMXaUOCBHIpwRQtiiXeEGa9+TI2cCNe/KegFBRn7wq6rEjS9kW6fow0vdQdegcBMIKkTTtDRb
P33pZFAt/KmIvjdBc5ESCfnFOL3W2PDhr1p16CAZmp+ZUzy7MitfewP/tehfVk/YDxQrQHzFtR8q
JAQc1zoHfJx2Kvb7Q2OGEqq87F9Xrkbn45VdfWWD15daVcizVPkrivYfrzz02XNaF+YyLZ0B0t/l
BiRmYOOeHGPrVMr4bkt8z8M+YyDDboM1KP7DE3r+hwPq6BAVlKl5n4HQbOmLpv7qiv5Fg7Yx/x9Q
G6HSOWXfDcswX+LBz1YMP/r7OI+MLfq300OSpeI8dum0dsOpevR5BMJo7lg/IKTx9jEsfAwjiuMf
vY0k4KePoabwXx8jcYLqt4/R4sXmbOM9edmP+D03EvIVKEIUj6CCra52h9uKHjmhiQOwfKWvyguZ
8LYlVqGw+y0NaTqfgFWiYWeP83T0dftiqaeiMQA95iBF9icnWQ02dyEQbxVXbLUATOjcB+gJuA9D
rJMwEEE6kq2NY4361VxXIDl+AMKouHrR23RIgqGemLjIJji9eeo75+0g9FkG+LtnDECX6pGXDBNy
K7mNxKn2gJwHqj2WuTfBUrkiwQbHQnYBJZDpBDZYaOqZf5EZ6qKQitFRpFNDUeWk1KluzCveW6Jl
Utfgw1TSaU+DZlChA+uGAe/HIINOQP+4vzkgjYBo8z1aje266qId5Dr7pY382Z6Kd3kG7iswTAQg
QwXOmrzgvA73VPgr2AQ53gD0sl4UrWfgwCQ5X0SRDLZVYrX2isTfLW2EpkKwJWF3EounM/IysLgt
Ou1tOmBnetlBdR0kYXcTtx8ZsdTqkfLMR6KwJZ8e3Xw60nyP/H0eBIbnyNpubTSSARYWSVetsw4c
SvQKOL8NknFMauiE6JdFKpXTYY52OhtdvijN3w6hMtRa1Xj7ldzbpY5hA6SQqFcAu1Z1HmYvKmlr
tPrBTty0WRKCyaLJZ3ugNMNYEKlXbb/FW8z5idc3iXsYci+jZmynQ5cxdIvIPkG6DbabN9Zxhd9N
ADvQbrHMC36JLTy4uk6i00KXecIwilejXbADVXf86n6alHj5FCX9VNcWDzl28FcD/2m97aFwESS+
swpKjgKnFmaVthivjcJ/KZU1BoY9G5XXRtvwr7lj2g9g2VkbeN5AM8XtT0aO/Rop1bDcwusc42gi
0jo2kH0pAU3n4kjeLncPCrQVX+KYO7QGmQdIi554gTVoSRt5MOCRsmJR8CqDglXPH2rVNKDfAVCp
sRP+UIG4H2QtwXIawT67bOwBmoZR5G8ax3vzZthW01Qy/Wm+jiCnjwa7tQtNmrBdtn5X63+KmAnM
/cppTviniJmz3HR5eyLvpCvj5EV1HMG6bn7z0q+JhtxnH+f+KZh+a7irZSd5LBN/XJZeaDwasfrX
mRrZm02+n32KM1JouY+iHbeizOwjHwOQ7ugvLXAQX1Q9qgd36Oxj3ascqob4crag+7axe/lgpy9z
9CtepuACnYZKeua69nwkiEBicpwEZ0fFOm8FSXh7Qbab409D5BJYs6B5N7ddTt6q41DI/uSw9Po5
nrirLrAh8WVY/I4ORZU/on/VB+Lxl4nOwOsWLsEpn68r0sskY50K0KZ4ASjQfo9OOMDuuffjZrZV
nNyuUPjV2xV8F9gtzRoXLlnM8zXNuAV7RvEQy2JvGGDZRPdSumiKMd10UPmEllzA9t1kNhdTl2oN
XoRHswfEQFd68aQVX0QIijfbbaDbqiPIUQhnb6GHbJ6E9uJ+JSBupqwpukCOtFsYeVh/62qUI11W
8GMRDfUL9Mhme6ugUgRBImfdZG3zrca7qmVV1Re7jMBWVCggjbV90NPRARXfpjeQXH2Ivf4ZIhfV
Ctp72YM0kW6hM7JJbVPaRmf/N3FGhfRCaYK6fBy5tQztCXT7+o7mbqdBdV8dxtVRmcAskzXLC2s5
StxRam5Dv2LdTyDBDiHCY4Agb9OK1NqS0MXk2xfXqswvWTFm94lgf5OZooIkMLel46ivOsoM/a1d
AA9TGc4D3jXRzeziJoB6vPtAtorz1Ygmx6vtQp8khVDzygfqeksRNMFRSHdqAdgHsukJgwf21jkP
ELA4AYgvW4O1m78ALt3uo6Fla65TXz7sbud+tFfYFr3q+D/Z5ZRDfbaJFnzk/SUrZbDJ2FCtq5IX
T6AxtHfQpQyXPOqKJ8lbNC37sb8wQgzTKUJSQuscUbBlg89nKOSFnFmdTl8ykJDFeHWS0NlaFXHF
Hlkvk6v0O7kbMi8wkYbzukONh2W+kFYc7R17a7lCDH+Tw6hAd3Us2Ngd5nDI9kFvBiJUAGM1YGGZ
6vHiJFX/0q280ZEvpiE6CE6NOdRMMIzrXjNMGpCB1UOoktYQV0ArCw2LEQpmsSsfUJkOr0HvncmM
vy4YimKA3OusxZIBVNAKCMHsyOtb6jVyVLfJcuzvbo9bZEdytUiQIYEWwIfHMD1tbw/faFzrpt4P
AeTjpMAC5wSZl/lZTRMZctAJyJBODtjdsYe05GbQVbaiH7svyRRtup7Hd2TqzQB6x7z9m3xkuk26
2X6f1I1Tc7R6+TfF//9OSnqgxcD2gI/WiwB5Un+8C9MYUI9aSLv5odr4aKR423woo656LLPoH0u/
dTV+mywCvEyeQSdoz0Pv9yF5b8HIWInzbSgzdJxZedysQmMfObqzeLSD6R6jmPqMhz+ObL8sFzL3
mi+AhLClW3B2DZilNpCVbk8gghsOUkAsJ/QDcYf8sr0yAJh4mhoIaaiqaX8EDd8LC3jbRQU4N0gK
IBRa2D+gvMO/esxnywzltnnJwdC0j375tqScAFjqpfu2JFrKTzG+u0kn5FejYgOoGXGm0IO3gM6B
/FoKXJPOpLb9Ma6yJ9DEhiAsXY5dwTekDRYhrXL2fFBcNCBOXtOw7VsIhUORk5TCSDOsLph/freT
tJiHBAYexlmKd8FzUEI2eIETJ8LzZwGpjvnko+u/xJgA/ByGKbE3cW/3Kz750T4JQ/XVh5x1L6v6
WVhVes7BEL0YoevxlcISKD3uwREMnU3HX9RsCHdpxqItR7PiCo3JzjqRNf6v63zqV3aVQ/eDxqpz
etCKOM56hKgQdEG9aW2b/hZYpr8jV8V74q0H6Kq7o7N3+81E9sm15niiuCeTqwEjI+x4qsZ7spOJ
nP/T/ml9fMc/fJ7f16fPGRKi431tydxNiK62jWV4UAt/PwwgslWsv+vLDLzvjQxQuijTH63tR9ka
2Hbkf9oeJCN6whxjTymEXlIfqjAp7tL/XupmeV9unp6C0tcbCyiEazUEp3L1t0jUy9AK8g3ZSDuh
B/PpRebmwh4YeLHxKLWd2NqjNGrOuDEZ5M7CFUF/9sEy/5Q09tsDOK3fwmYYmQ4Lu6o/gzXEe8p+
hU3d+K/Vfg+j6VUU47/Yw7ffnrAxhgLTXVe70KS3G/+aiMS5Au0p0T+ML3plnvIOzBYUKRy723me
HYArkWFTouPbKQHVIW/BdUsxynC9RSuApmOoscwx+gpgX3Y/XMFczeG5jKYTaCPuKZqWHUPct+y5
OGSK8TD6QK04kVHscuhgPps1ShKRH8VnGoLqb9sWXfJgQJHuoVD2Suke1yy3GbqeRLWg4TRZ9g5k
zObszUcOIMxYljvy0pIcghtnGuolVQ5OPlqyBL1O3sfd2Y0j0KIYIZIVfMkob6IPoi0AE4cc3Ily
KX1cT9DES+INDa2MyyMzoVk0NLx8jFE3enDyOZVCAW0DyufbdCEacxn6/drqbKgUxml4HRu0qjGt
FlrLAbQTfgegcT+A/eHfETLoju2IR/2nCCCnkBbXJY8/rOFj/74aExv68HhnKdgaSBykVDzbwXHS
tPtDamyISH+2zX6Q6oNkv2nBAuuWhrV1GwdVCQZWU3QENyefhiiZzENC2BCmhkt3Nt0wNe+TCK1D
Ue8mGlHo+0SGdoQTj9FKnbLqrs+zI+QH/QdAg/0Hn7FntHG1Z5DE+pAsb4I18tvjmpydb4RnhZRV
p51kKsv8Uvk5AystZmeJm67RUt9uaHpgCgs70fbHPFtPgpTGFvD+5J5MZjDgpQrEz1v6BOMQ9EcO
PeAFeWkNhhpcabLhSiZZG+ggkn62o48Ade3m4DLPBADk1ycCsw9Uv4wvZOnMAqpP048oTYY9JeAE
CHK3U9PXcwJPJnZ3wYP2Sk76kqEaC9H3lF/pC8azDm0fv08XRV2vuMdA31xmwT7BcwDY3WDfhU3x
6LK0fCzwnmSP2XgXNza+4y5zli7jYkdOIKSnnQ2ihCVNeJ+O+1UBElflrwOvSi+2/UCgCYaH0AqQ
3gnsO+C7zxoUlVs5Jj9Ag/vd66HvA6KRcF9wqDH6eW69YiL5aaKqjWDlpgDNlCvDTNne1RB8y2jU
DmVxS0MvxBV1YXcR1W2+CcBaICGD9LXPEhtspzkqGLqy2GkpF20HspZ9sP8ej5rhmYUt7/doXR4B
Yc2AVNCZv085wNpP6qWdoKBxc3xIFraUCfQlWDXLBPfwYajApSGjK1S8oqtnocqC1+NwO0DG9gqO
AOT8PbR+ySA8UQSLUut+7L9PynXTZR5yT9OH/4x86aVLV7MDt3pJiqU1aEm3aaHZp6/QDAzJ2x7q
3dGApje9s8N9yYOMX9ztadgyc8XBCvuUYOeB15Z/h9GjYnChoB0W3R/DGr0aAZnfw/Q+Zl6N7HRR
o3fE7aK0Wj+AUXnIJIATECbbdlOWHaELlh8Ly3C2CiiEOy4rwNgrK3joI6SuG+ZW31jCvyVc1j+b
FHp3mT/yhT0CAt3y6mcfNt+UwctvRVOmkMbJ/AfF8GOuDZ7fQaDi7SqNNX68iuck6Rp1sBb0x6+N
bb6xxkBpWh6B2SKOmA9maEPOtDJ/stEkTcERxBYkNsJgnSP39gCRmOrgomQDYR7XeSBbLL520hm+
SAuPg9CF7HA7gQvrFg/pK0AahYm31NZqr/PhZegmiJZWzr2rRu9g65dVD9iNjZWpFGXsSdyh2D4C
7fq7cRaPJ6OtI9O1cxhFEPxdZebJBMvJ7cT3rNkS/jr5LaZKQ/WcdM0rvSPT2zK9KKsBYvMiMvdk
l2Fwx+0A2Id8+tbHkB24pXcpDaztDoPYuePFG+o8UPK5jqFUAakIa5WgzgjJuXS62JEwlxTghs9Z
1zhLXqJZvRVxvhSTGW+mxHUuBhC388EKGT+FwlkPRYT0FjkoREJuaVniR7Yh24D+v5XpJjGE6Xpx
N0jQhXRuNm6qUuDv11QGEpBCHfDSqL6CPdeHRKVrHHo9ZGzThKP/UoOW5ugGUO/jWjvaKiZ/2QtQ
+E++UYIJq/5ZK9t41SdBVr+dWODHzQQEQVwL1cXSyq3nJui6Fe+FcyctaAtkbVIcUDAAo0M0heua
QRUhtaJymdcg34mdqcU3EGd9ALQ3gDwYmxaKfuloWuv/HEOBdEhTsJ1wHX1bjM548b0suxDbLftE
W86h4tM9M6YTyZBlKVP32kc7TPK1DN8WvTl99/23eeBDAcv96Ly2kGVYgPiIP3A7CjYqAMZGgsbw
zNIwWfeNsJ4ro/9eVGP0kyXgwcNb3V+ge7YXo55ksF+TAL4dz2joScGsaZjP0zjOkyCrOk9qKyS0
ADcxoiE7Jo1rLPNJpkvknLJjHI0gaSdPF6Xq7ZRcU2YigeIW08EeUUArdVtlZaARPLEgvA4tsOQU
RmDQMArRfjGctF5WteCvqpB3voter8Ugvw8i6H6iZeofHrjBs5/b4GEORucu880Muk+CH/CXrc+Z
stlaOIH/wFLxkkTxdtL1IzrISoXA1nD0jdM4t1EuztzxYFEF6kPMu5sHXB1o1JlQnO9UOG0JElSN
0CkfWmT0ZoSQhg+BkuXPNuGBgYJEqSmY4sb3uYQ6ovUo7j+uB26v+Bxk3Qn8G2hPMX1jdcuwDI75
CJZ0YG50kqZ0AAqsXA9UZRodrQ80KYK20/pmm9LwYhmvDbbdhyQIa+ySTWPE3zBezcNRFt6dkkWK
zt0kRLoAxEmJPpADTHbRwnZLvv0QjbflVavy4XwLdn1N7J3VDx/CIOSerEe3aMEF/gKCmPAsqtq1
Fx3yAfvQjl5qxqKLEti3rAC/33g2yMfmEPRcTYs0iQzcXVSxAp4Ioga3+9PI8hpk1mu6MXVkd1Tv
XMq8K1ZSB5MnylGBW5gCAMFUzMGfbn60esFsC2SLaEvXbIeepkeMWYm+TDo1ifjw5iKjtFIHqD5g
M/QU0sD7EMcHq+IrCnQTC+1Bdu3be+bI2TavYKt610KmzeGLoi4gN2FZzn2STc3OTbp8X9quupsg
BAmNuLT5NkLu0Tdi42cgm51XMf+184txSZMKL212MrfAPBL26s7GkvOkwvTOdEdwym6HHJE3T4qA
a7sPU7VmUOhbFLpTwdOdCnSox2aJpFV4th1pAVejt/bg2uCgv0LrAQgZ3+KwawJziagb4M2R8lm8
TzarRG6hjwZ5Y5Rz7oAZHu+KTDZn5kGhXrDCg/gOeFTMpFWHKjSvNPK0ic7AW5Lvek+3J+iptAg5
SiPONmYN+J0fteXbKmGedyvWI5OaWEGUrEsHG80xYyAkvF0KtSV8GiBodrTaqNJdlKbiIkCqsA4C
mazpF1Xpn5WZlA9QcmMnGrVR2J3LpgfvH3x0CBtTrj0gLtZpFb7Z0Ll6jSojmH+L6Kotz/Vk31E8
/RRBHi/WMZfN+raQjMS9DdniM62D5DDoN5SfIskESpVa819ZWfKPkKl/7w4Q7xYRWOvJLjzXX1qt
xY5tXI5PLOXbTgXWt1xaULIuW7WlsAwl9NzCxr6dBnb4T8tOzKgXngQNFy1bRLI82AQLbI3e3qFr
MFoX7tRtiIWMhily6x+GXA+Jssxsm2h980YSSQmz/CfGY+FpgKbQQWT4V9LQ4ciWV16ARgTtTV3N
Eclr4BL10EyBPRSapp+GKBkk56zusnkYK2me49r4Oa+EiscljcvvNIqF616Gznz2p2l66krR3RnQ
ESMft2x+3+bhhXwjkIv3rbLBGYArglGjueIFaxeBYOUpMSYDmCK1IV8xMOuLB8JAmte7ffugumRJ
vnqKk0ev+KfGN28rU2Dd+6gcHmRRZqDlyoejp8mdABu2dylzamjpgC9qDkE3TWO77pVGaZkzYAAT
a0PDwRqrS5mFFxrRpBIv6AskCIYjDWlJP+ivfpY+Kk17kg9t9sXQWduy5s4WLxgD5G54vR/Ru3+h
EBRl+AUaFPvbhK4Q5haNAEBQ6EXo0BeJmBeJi2bY24AuL8AwEaKUXXuLtAmBZq4dx1gww+UQ2RLh
yumn6L7Oq+ge3ZL5LoG80cKkmIahza6s+wt56UDB6lCGsXc/B2Utbi4tvgPzulkIpiTTzeLdbdLt
WqW+jJWCwjbMSneFhitgSMLYZEcXf5z3d4FCJkBr0/jD039MVL7ufSTB687cpn0+7Dx0Cz3E3P2b
p1PxV2mGqBz41VMBurQ/BWSt/xSqqp4D8OAddrXCpkuvkGOz9MUHj8wi8aBpX1pxffZzw35hYjNF
RfJSN2NzGZMYOG1t7kvJtxmA4xsUo+yX26S3Id7WU2Sypqk6zk/GkYX4jSS8Qnsf5JE+HPoIgDc+
KKj8wtHqZyudQebdv2DDk9hjuCJLyBjec7Kq2kZ5CTU81wkh65qLtStY+iQKvAomXdz9XSFXZTDH
+UegjFX7Kv3mdkhq5MBnY6fdY3uI1++DVbdottPTI4jdzNOnwGyfUPIY1mmOt/1WYyE8jY8QrYPH
pd9faOSbYFOYukwsLWUB36G9fSDfvHGMdvnGrYCY0lPf54fBWG7MEAymCSiskQtAI/yge1RyG7Qq
+IE8oG4fgCsKe4HBZ+ZrLx/JH4HbbcXscDrSxFxP7Ki5ZRofmzxRB1+3VTRdUF5cfUbD2IvwO42G
kzVBaxssHOBnbCp5ojCKmIy42nY9yGL3AB/1y8AtGlQ8lTH3BkR5Wi0Sy5T31hDUF2BfDKBZUTr1
ZF3h+1lrcdJfM+w4C68gBASHee785YtAHOnh1LdJeIEM2rbjeNIvWxYPGzDptavbq56e4Mm8O5JJ
gqZvYwY2QNJIj4rUG1+jvN6DeMf4abnWCcKl0zcBZoGlj37/O/BmGTu3N4cd2kuB2tSTfBd9i6nZ
7KeRV3dT5JSLTJX8nOuO0ywBPFpCEmgevdtd4ZZiVcjiUNrgUryRzAAWCl0fo/fBrmqWB3Lk+Hqt
q9xBjZ9FUHLtTXVuwJD20v9TS6t/idkYgyMXrGhhE9ovAvxfm9SS44aCwNr6Nod5jfNi/eXE+U42
ZXLtG5s/sMIGMD43QV/VpslDLqr2hDvON3JOnNdnUFSfy9HLT7bK8hWUcSGwqIdhjyfggk7pEBkp
bmHao8YMHh/CnVqox1uTcXB/ABKXXx3lN5cc+NFFN4TmV96OxqpqWLmnYYaKBdQx5VNm6S0YcLYL
DmaYr1HajMBWmMHe50F6RNept8Tr0KLPhHieipifTUOFINAFDABCst3KqIL4UOmhDhM6zIwbfka+
EppocYtiGFBYK1DZ8AMN38MsvRrAYuBGI1DB1P5AZwcYturqe+ghp64z5qnZSiCt+uAyhmV1Qkec
t3qPQEkCLQCplEtPR0QdKOUpAppE1fe4eVuDIgwozoGLCBzJuCGZXzoU09ZTgx6QsWqsL2ilt77k
Ity0yFLeUUSRpDYQB+G4QHYKPLt+6k0L3G3UnoIdG43ZQrXAXGEqzWj1mkhHtmunklOxrD1jMw7u
NwZNrX0GOqZFp5lh3CmqjzSESI395PbibRiPKtkkaFVejY3wdnUJwTDaq3v4V+9EJZMVbeTJS0Pa
rd+CnU5GRyR10gVVtTqnA1VwWg6bpA0MgJSL/iAcOziaQG3N1bEsAiXXiAorTSA7lc5aNSZbBQzQ
vNJtwuc1kSmCKuEq43jtYTmAbrwYsvswwxNtnPxrE5UwAUNwHFnwejMNqQdJBKeQy7jL+3Tp80Ks
UqPLNvO4jifNWZ7Y+3lsRXj4NlV5oSWqwsvu1dhjf6gnA283r5+jxRYkdeMhT45FLLMT3nbeDlOQ
AuzzecyrGszr7ZHsNKOLQhs0qiZRzdgXX4PNpyGCYLCPXko7MtiCbK524L+/WpYARa1vNCB0hjQ6
yqhA2vGkeJhc5T6OAjAZldz1oJx7JIttTHvQR/T3QpsG22wWad37R4ooUZFYtQJKaK3RenijQquk
aMAhRVM5pGQPaMYKFzRES6x1+R9X8u2mv08AcWlRhQ/73EWn9NQUx04fktHGuFe8AGZoKo50Ru7K
6UeQE9sjeBvf58QUTn6KrKcafD6fT8lvtEOzhpRWsnXyOFuRbvi+0N1hNb4nK9aa8twDgH928zxb
5Sazj6NX/RRR1p8s2b8d4tTpT2TzAvDruU5+JOekI3qwNSCP9h5CnhEddKB0Bq9aYVxvZapp8PnR
VM038d5Z7qDMQCYqU9HB6EBRqaNoRKE0ceLdPHGuaP1a67b872uR/f2Kt7XYryvSyqws7SN6sXH7
xM2oydB5Swje4H2I7Q57SjvcVm5evE58HJIXBXGes/bsuIY8j0xEezzaDh1Lgdgh23waAKCyTy3r
QDY6lF6NfmZ9QJsBSEpfeIcdBHi7hK+eDMDvg9R4qbum+lHawUuAL8IPUEHPJ8CTzie/ucxo9J8h
lXHQ7lLP/B9L/J/HQAIMXV7g7167veuemtFzFkT0UPCcb1ro1M7sELYPZZf6/1H2ZUty48qSv3Lt
PA9tuAEgr82dh9z3yszaVHqhVakk7uAKbl8/zmC1sqTW6WPT1kYjAgEkK5UkgYhw91xnpxp/8pPp
PISDaT3/aZDnmOXEDvH3QV2UW8++ZYeHVgJ8qVKtO9OhDkUCrcz5zTIgEHfm4bggj4NR9FUf2Sxl
bqyNEHtU3hr9p6GJmmtekXnTlI0Brg69G4MS4yeMMb1z4QXGOvZABEs2GxnKWVkLCWpQmS8bYOq3
nqiSp14b1rIwUdQ62nUrdm/21s8+7AKMbdsC9XVPLMMe8qf95v+rPSuAX6Ps1ZT4GrNXoLyEJnM/
JcsK0NYelFs+3PJnSWMW64Y53fyWP2uRwkQUNnRWt6SYsv2XxLe7PZkmezDPPCDKKOc2aF58CKz8
4fbRCg+cdVEE/fw2Tek1n6emjt5IpqlpIh1UzmfFzflgACFY8QGBwQQlKack53yulVUKHEDnnaYe
PKH6LXAtj+loI7/S9KCgiAqSNc0wjaUJfs7Sgt0HgKZx0p8HLE+nmW6m25xFGK/xvhF76kQd2DVi
iTo0gPEvulRgxT0uZKaVB158eW8jNTuaHPBMb7KkB1XX2KTlCpM+cm2tF+/Jxh0QHKAo/I46J7dx
Xo5U+Opmk+aP27Ra73yelga5GoJZUVvF2EdhGUTTNmC0pk461D+n9SpsFfocq6qu1tg2r7Gyo/WM
46MOgpq0nqEmd5oWQCSkJm5N6gWWDfdLfHB87HoaIIjXXje8ujW2RL7QmwMIxbHGo7YYjXRGh9CT
kIiNyzUN9cCyjtfGOITatxm8DAT/VlNef7NPM3/6kD5xw5lwZLtCiKPZdsK/N+1G/yogxOp6LPyW
qqiZl13knCABXB9A4wE4YZ+5r0ZxJAcGVeJ5JsApX3R5fpTQEVlQB19b0Jh6g7JzseBFGx7dwE9P
wYDaA6S2wm/cfGhyY3i1AEpfQMdWjstmb40UMWIPFYQ78c7tv6a6Xc3C2PLPUnL7RB3YAgBbMXZo
gNhNHbkG/mXPBI6iK3bCCECtyMYSqK5qr2Rra4Yqu77prwUigyvL19o7LwnMO6PUL9W4qI2QSqJW
W2vBSgNjPhSBIfLoC2HuEFXZEqjlBnShJtSd2Q7k51Mn+ZOdDj1SSzsW8s3v9nFasENru8yoN5/8
Rzt9QDxowR6AnKnzt+FA7yJ/rLfT5d3wNuSGkki5H/JkfZvWRE39MXLaeaFV3ZFzJHQ61OTfNR5e
1wCahdcqdlH2m0GxoStdOTdsI38WVQkYX1smXx0HVQBtK7+5MciTJFc/lC0XcZwK6IdekQyKsEtJ
qnnuWt4PpM5Qxp3Eb134Doxe8Wgr1S8DPBoPhS6zvYHs6mpwbCwqQT4w81On/maZ/lwbkvQHOLif
FOvtZ1frENxH5P3ENV3fQhVVWwvsyS6RdJp5W+vG195uti03kh+6GHaqd4uvKNqEQBfYD4WqZkHb
DPe6KaO1ZxfxrhBVfGc7gb8w3Kb9ikr6dZ/HyXe9D76oJOqfmrbrsfs05ME1lH3AnZ0tRSOyZ6EQ
DhxdrXrYhsIJ9kUZsnnuRwoU2Kzah44x3NeVcQ+eDvYVGs1Qc/Ls+gD9sPwKmrY3suOPQVSmKdqj
BG3dpawCFFKHzkJzAa4DAaZ/0lIZHgsjwGbfspq3ki15FMpvKK6BTNboYFa8XwNDGSwjM5ZngF/k
OfMA8ELAIUe8nqVnA9przixPccVDckcmYLg0ZKZb1wpmnZZtfK2OVu1Y9IF/au1iOkk4Q9i43Vnj
e2/q8IAWGLzsTK2Ae9kxNYPjbVCS4a3fByFIPH9OJJEwXuBmilYalYhgQf0xMfmIwKhmqVN+I7K3
YeTjzGPV7+t0JtlI+TYRv01H8qHDp3be+cO+Qq2rMpwdJGxmjIPFI0us01SzMEAaA8GBaEU1Dr40
qyMAGk/USSYeGEfTaj78K1S4I03ms71WOmxOdBR2Vn7JQtu4mgiaHf5gbwr52R6Z9ReWVB/+BQqA
5sRegd/NF9eLzGvnA001RbKk11Qf/K5IghwEBzco1SQQVC0F/0Jd1uCe8OwzvpjssYEk06YGhHtV
95bxZcCD11cieMMrDPQpVawdesWGO6hUOyDKACB5HImcbvbYjSOrDIEhn+fTSHJgHkBgNNJCRcWd
iiA6Lv4aSZ+pC5Qo0kgWOPqXCsVH5ICVHrAX/jL1S/uKCvFohX8M99DGIfiGIV69sSorR14gsKAW
rnToUVugV7XM+Buki1Z9LgYfmMRgCY4u41tkA1mIitnoiQ16u3DN1rzLWl9bN0NT73hR9wfk2SE+
LrLiWuAxD3heI1+wjHjwYhT3zoLroEowhuUiH1VF7JdK0+X8T9c2KOtv1+bn+qdrCzUNIrsj9oug
W0FXpfPKCurdBM4am6iar3cE+6pM7QocSbXN2zhuZ4isgkKOwnVOKYqlFYIxYDJypG2XThdoM6Sx
JXattVh1EDObB52Hb52MVRbiHe2zwzCqeHXjQSpdrCofYuci79ZWJ+ROQ0nIseWqO9IZHVSUgaHM
43xx6ygK7y2sdG+WlqJbWZFvbR2RB1enHyFtPah+UXlyAMQzfyaP3rZM5DetR6B/2jn02P1dh0eJ
dUvrf4rxT6fkNMCJUgAiCtmq7QJs+8FG1yO4y4QDDIqXLIuxrLiyqnpm1KgMbFAW9MAZSqTtePhC
bp4OmlOW54jANdhrhGFdn+rRrfGB5RuH/8mtw52/lihFhIyVUI9lmq4B5UZeD3feymTBsE7HZpvk
8wi6Ic+xLPRdbHLIjmuD/qKz7nsfuc4ZiebuDmzaQKyP/pbh8nmlBDJX47Spkmvy7yPxMW2GuPFm
SIFsB7U2GHZXDmrG5sguhlva2lIz16NoO218x14gNsJPTcQyw21U6MhEF0CXOlS46oesmRlGw5au
dPUDo2pXvCQavgI84/zxiVCn2fs14jTJYNYHgExAL5GCqPoAgU7PXPk5QOWZ6NoV9dNBE+FrxHNz
3UlTAcOCQyj95phVRQYof8LAIOPwbkbGMKs+fCyu1DyvKmR/R2/qUMLvwH8JpYU4R/IWWuvqqFoP
xYTQl5rXGSQa2xjV/Ejd4xQrr3oFxrd65iA02c3IWI49dOagUmabFeLuZs8NE9QfU6+yFkaOQsMO
KwOG1/i+ohsNt1BwrGMb9xydBs59biURFM4QN6cDclRJi5DuX+0a/EISvP5k+TSS2kMcGtAsn9Nc
tzEQEkIofjyYqbCWdpfw5AR6sHqlgwv8lBueddTVozGWe9GBzHQ2BK0151EvlyFWKgJ7EM85DH46
J5eYbL0rS+j3BPbyNkMZ6o/YnQSg6XOUnGlQJdu544HO/JjVEkwKHEbs59wlWeuhtFG+O3oxYUPp
vOo35EMmm2V/jaYpb23yoWaWpcye33q4IbKFwSEoWbZIGLUy/DhEiEaWwMujnXROAcIh//tkS6iH
3FkpslWTaj8oAvkpSBmHIVR+ApCn16hmP2Dv+Dma+VtwkwY7zH/UQu0JVdDW0dTAD9haQQ+l+D46
Fn0iwb2ktAtAaOa8qAMTMZ7En4ExUr53frxEkaJE7UcI4RrmBd9VVLxlPq+/lD3y9hoP9CsWPA64
Jysd/45ZvMVLqwELTgk0v4iXHC9X3A9M4ruI2v4wnWqW0nZGiTWVjAsgicYeOvAWlVk9aPE67Abr
0ARoD3QYLyi8vECss7x3htw9ACxYzsmuKZAvZmVQ3MWeNZxd1mH9Mg4IwBWAjFHG9jbwxQ9OBjnd
VpePfjaUsw6MfAc69K2WHvTxcLNRU7WqmrPEXGUDCsJbWR0r7mePLqpgr5XjzXWzDFDXsii5TB5Z
V2ePiLyivDFXV3L0s+SEKinnjlplVL53suinSaBXB1rVJMB9OM6ZjRtaPIjaLTWTgQ0L1ALZa2rW
To70IALcK2r2oVdhN1Y6C2v8UHCFhltkN6w59SITr+2KDPQW1OvwJjzWNVao1Kt3ZnmHkMGFOrF0
DWc56/VNqmnWALbluAQgo9zVWBwglJTG3hG/Le9IZ1qbfwFfdrsxjYwNM7PwGgTgezDBGyk2himU
mcczOvhQBdh5IQ635p/8bsNoBLnQsFvz/3+q20f+NtVvV3D7jN/8qENUrdo2xr0XQGRZg0pINqPT
2wHEH2yRWXk3g1BCsr91iBCU9EWW/jWE2rduZ5zx1qSz3z8gqZGRNARYDv95mqD4eWH0KXQlk/H2
qWTkZWFnM24bl0GF2LuNF3EbQs3JhU5pSJ5Hz1DeLLaaFWbnGtKQDKmggxwZO+mQ9wxVIJqXz3vT
+rC1dBbFKw2iRsd+vANQG62qValiYCV+jqURWYRquU6Yx5t90IHdHhI8iehTbx096HVa3sYn6QRY
maug4cs4D9359Ik/J0aUCsBtcHi39NmJktglF0a0mKaiwYF6SUQb3E1TJcrIl0GoFZOLq7knCyRE
azBMqB1XutpNZyJpPs7+YCOXzrFFghsb4+ggf57dbHyc5jYrddxsBVhC55GNOx70bu41bwS4qQIw
qVPTY7F7VSYktNvYvAtGjwLyapugZs2cOgvbca8Z4i1p0erHaVCroBQIEA8iXygRlaqSd45lnUCT
UrznAztpXM/fbSVOgcCJhMXxouogwgTcTK7ubUXZPVJBOpWh+2MtOiIBk/1mIg+yp8VwB5T5TO+x
IUhYdAaBnn2Jwkic8EBaUosO2gA258Sq35vej5Hpq1GRl7tFNXe4BxYDkfr7MrHH/XzBX+qfZ3Fk
fNjorEls/hIEfTLTs1S8TL3+Wjfc+1ip+MIYiy/gveaHqh72ZII4RHypUYh/5+FZBtW8zp+TW9Nc
ApAxncmLDnVZbWIra4/U6sIovpQye86EBJPGODOZugqcFVwz/e3N1mRWOXciPV6TC3UkKgXoIgOI
h2w0Z1BATtSv7Xhx+1RfKGsdd2Cgvs3nW4m5FUaHei3DwQVH2eDsbV5faBj9SaiLKCBzmn+a3ShA
wxtNl3D7E2LsKFuwf51uJumV584VweF2ZUp44cwATSIwqfjCyLfipTfTNC4+/VWF6aGM1ARdFbnQ
wR3AAVIZlTH9VTSpaFyI7qWpmt8+Vq+ls9EK1K3f/tKmbLSd7rRfbl8cAqTg/VfJ9nZ1nWTuXea/
0FzTv6Hb5WPUtb+bmkNu78Cw0Y5gmnYrTIgkaFnavUZV/WAmafwQQbJxJ3QdFbqjHXp2lpbVpwHr
cBR/OtWqBpXR1klz+1GB6I6cdG4a85rr5TG0mLbQWJbOFAT47pvOeGrrXh7bscVzd1ihVgTMyYVr
3Je8K88OSK9qJzbuydQYoPbyUz/ck61r/HyThpk+nwYw07/vjJWnlAEmTpToYV3dRFuaHJy48Q5R
EWNGTRrg4seicaO7kKkZEEpMuqZc0+RAm6SHyJLfqZMuVwuNPVK4/t306bXVotos5EuazBFxe9Lt
/ET+dHCj6DWLhXGgVofl4doTZgM6EfxBg9b5F1SqLKiTTBkkMmd26XU7asZDbm1EiGAdudAltEDG
6cM9GTQBjRe3GPQNXQBoPfSdrzpsJbGnasNnPbSay2ALdc6H9t1rXfcLpN37JRQB+43foRkobQHS
LdRoRq57yMsUCnxAUH8BT6ENSty03udNiNI18zKZGyjwqaIAXwhiNPOPHTco1DZTnd6tNj9G6mPf
yHz2qVDPiiqIiRvWVcNl5773TPlrX5dvqlLZQ44k20ZVkPhBlNZ9GB0otY014JtdfdUQ5HyLGAog
49b+EVvJXZ305ouK6h56oKa8cCts1k5hdjuv4DHiFLEO1kC7e4h7KONKCHR+G4dDo9T+EWK4SBEM
xk/UW3lWgp9GogOSMOLIQ0cDs4URA3yWBN0TNCrA5Qz7za0d0eeJK5BGREBtcuPA3pMb0BEfs/Wj
2222MPrmEdEBJI970HwD3qHN0v49FQGqS13zGbLDBYoSjXRTdXX8VDT2QeRG8AY8TzLPUR59UsLU
j5nRI7Vm9eHbz5FtAjEKGplxH2XblqUvtChCgsiXyROdSZ/H01n7B9uf/Hzd0PHczJNPeTaNW/0e
zGCbT1m9KcfG+nuNDXxL6bWpVyBLtmRaAZjJzxwdOdMsSVFtyN5FyUwOSOye8ibP1xz0A89mmk98
VjxxjGVsOeUWVUgQ502yic8Ka2nYoxoE2qarPY3+DuJkQKmhTIGRgLiZt+ZyrJ2fB9wFD3YRxP+m
3c4jNfNC5e3dGLIjKJWJs1M6MCRcjHZBHcgTZqcQGoLWIhq6BWqovP3NzetZsOr9RMw7G2jOFoUa
e5U2zUPQmnIJlrJuNTUHELHZvMQlmaJ5UK0xgMA1OVAnHVoBwjCAui7Uotm62PiYzTbaj9l8S/NX
jZI1Il6OGc+IMwvyQ4fWMcoTtSo9qTaRm5ZzatIBQV4Qc/rVyS5cFGyOHhUIxOb2KCVCtj/MMXmM
A36d40+fYhXQfs0bcE8GvZ3fa7GxJ24GD+qkmxhYq2U33hTQ6AvHWHR7V0C0+95uh70O8dclHo5i
H1R+MK+dwT5UcWY96aBLn2jrlMx2YKHMFz6q5r6Qm5cU9sHQ/bVjZg1A9fyN7piqgnBFgZjFpdb1
el/7jbPQ/Th8U+kxKyz3axODdnWoh3Cnp4m8HwdSfxln0NAxUS5khTHfxgnm4ZXJ330EfIKgbt+Q
LW3nje0G59gxDIi5DmAZtbIBIsrxhy+DIouCHKNcGEieNmDoBfeHrS86OrOwVW2lchAuwNnUO55Z
wSurO6i4O4AJjQeQYip/XaGgd81qG0lZhSdRjWUE+P3FsHbxnLkUAqn1kS9t+scI6n5RcQRd6d8y
CZroAmW5UYPrzFydfU3AtQsxxfarOXT6XMVRCy09v93UvNE2OjKddy0g4XPk5YaXousOxKHtSrB3
hln7VS8SyEECf6G1UfogAb0HdBtnfplDNhSP5ActUh+2Wy+dSV2vlq0swQxk40EJiEa6o0v2eJIc
eFG+Tlc8/ik8B9kXeaSB2kCxIHp00/yQZZr7EIHwaYcnyngXtv3X0Z7oeFuYQWDvuABVyq/2AYmM
WWZUxQaPv+6IBX93HBhvoQ9tZ+vYzMNZoXcQIaAeEYTDrC5YsM7aHrpmGnQQHHcMao3Nm03ESb9B
bVt5acZDBWJ9ZC9goyZ13GxZJapV4ZnNnKrcqN4Ne+CLsLm3pfq2m10T0bDWUTs8S4im9aZs5Vrl
Bbm1aikVnh6+Zph3MmbaMhzPfN5/nJHtT70oLAV9Dmol1xF+PTsHqYNVNYj8sSzlu4Uo43tYVCsE
4tqvRurFC9RP9SflOIjsGVm1kongc1MO2sxzUuPgECMCBYqpzRCRwzrH35GJDmKMItMZ0hTQcs0H
CNGieHUVCQW08gi4oyIusoEAAPo3Fj8ikJOd3PHxK5X5YkJZbhPZDI/kXOvira1reEsUMTTQm8q3
IaZjRO8e7grH5Ow1d4NoYTCWntxYd/bBkFXLTkkFrDfw4lDzfLer9EefNfWDE4T12vOydOunDEpp
42TkMVhQXA8r9orQfrTwxCAXQnf6DSgEqUadDq6UxdITzFxSswV478o/HGyLrXmaoly8r+8H6QHa
H4fpFjkNAAyh8HCBMsiHrRBHzYu2MuDLP2lWeBZetWPnMKbihQz0BUoWW+0e0TV8C23o5wvC/sdI
XW2Q6zXxCoPKE4gUy0uAYMxkoyZ1oLq93lhzTYAAobEb8xEw8GZnm/nITe0gfFhCGuLW5CBQxPdq
HSPLR4W0w915PDKMQ6r1iVelfy9YnRyaPvbmxOjN/7KrzEoOmTXKMyECvwSXbwJRwnyG29Z4A9+G
Qs2/mZyF4j24XvAPkbCwudedEoRD46O2Dz58mwCMxpapgmtggLxaeUhkYW84fLV1KPN0qn+GXMyH
nQoxwJE52cl/kJG39LUBGIO6jjd2GwYrJDmQ13MGPBeRKwe7DUAhcZJsjDitv5BHUIf2OoI43wyL
rXQ+Uc/Xmt6t/9gm4nnky4CSYY67MTmo4QJeQf2MvlJVfm5SLyL+7Za+/yJs/9b729ibczNOVTia
Wg/+sGt7JF0hhV7sO0QAVrI0rHuJkjDIHMvhPfPu8q71vltD8cNijvOoEgM7S7/zDqgCL6cxKs21
peyBVKL7Te/tch1pQYbY07gGUuOCpx0PiTtYc11/vWGmb7jqHGQS27SAuI8N5HXL0woCxb36QGLf
/KDJgLV5kz7aeqXjd9qW4KZJrVXCUFwcxkV+BAheLlH2VDyVwvhG0EaNf8NjK36/jdHDIVhoHntR
HP+YhFpDhXGxujXdqitWkEcOVonw/QPrAb1i3TNVv2dZA2m6wOtPju20B1NhIxMWnvFaxZOD1d3r
nTFDtqBAhQhuiQwrTISF7fxAMjTp2GRjk3qtBthO6sVe0Xyk3j+NjXmAzEUqQaCqyROWCVhXQoDW
LDpnXygdS83R3pYchAF9/VIoJ7N+qFg4V+jRLsBw66eXwB8BDCo8gKmb2d8kMMQL0GrYd1oO1b9e
E/Gjn2TlEkpSwxGQr2TH85ivhzyzzlaUs3nDePDSmPKaJpn9A8B+1De66j0o/houAoXyjSY2QeSP
dwX4EVyEYtz0wOrGQ/VA90S3P9lNW/K1yMtJfcjtzfQMbPdeSggj3QSJ0jyo10wFIMMdIEh06zBy
G4If2hkMNmCiylG1j+DKrGBhu6dm3WcfTYIe4u3wubf/tUm9kQ542L8dmw2o0SlkugC17YFVQm7d
cYGFakQosjlFGhypTYfRxcsGuY1iER4MLD6JzyBS7XePZcGZt5191Yf4RGQIlmytNcpGoxV59enw
HSg9/4y17eRFZrO34NUl8BpXrj/nAn/F5CWrnK+UU1lLRChRINyV+nNogRsO97V3kUEFPm48/I/A
yCAH5TUBgi6tdRxQKg5xxMq61llVzzNDdl8i13ptXBF/N4saw8c8FEsKbJX0+J27EFrtfKZDkM3H
Pe1X4EZpe6RJGiM8eob2mmiePS0om9hID1kUvNIyjTYIDlCuM8dq4h0t1lwbv0GA4fMlsXkRr5fq
vOSolXhVjMxfZK87BWjHaLdbZ35zJTtkOhO8GNxiBsLeYQ3QTPosIC8uDSd4Sz3AoAW42E5RErQn
BwBqlBrUwVsEaQCmg3vDFKG3/nVkbITDWabWs8TK5ggKJnnEqlcesQOJNqzTnhwrDPdWFK58My3u
kyRqzjwWKGhpoQzaIeYyLz1d31Cv1rD64PvO16lX7/l7BfDHHosj7Fq4rUHyEhEy8qUDiOtWrJXa
HbXCwuWLf/3X//6//+db99/+9+yMMlI/k/8lVXrOQllX//Mvrv/rv/LJvH3/n3/ZrmM5jNngsGAu
2Ec4d9D/7fWKJDi8jf8V1OAbgxqReW9XWXVfmwsIEKTvkfR8YNP8AqFb195Y7siqACT9tY57wHCV
Eu9InSN9Lr812mLax/ptEO+BWFnHtMJqGWs2KDVjyYkPQbp2iFcOcqn2LOiLcD2pDMZh/UsbOOJT
gEKY2zIjilm0QDYmhUAImIno4MfeZxs5F2my0PEb30GeGNWz44HJtDta46GL6nKV4aEHRqa/epNS
fQGZfrphjY4VO0t5iXokp5lcaCw50wRQU9Bn//zV2+bfv3rObY5fFmPIQXP7168e9HiZ1laC39dt
2G+QBPZRNWUMy9TWipcyRtJkXE60A3DQhWOXZ/LgwDwBqq2jTOzPXqX0tF0aOJ/mafWRZsPqFMSK
tR1jVfCShKW5iKy4PQpIYu6LHDwZPXJTTwNIn/H18vfRFfzTqPEeXXUPSiN+0h/oNjPK/k4FkbWz
bRPPXEAaxH/4XbrW71+OrSPqi2/HRmkIZ5z9+uW0Tlw4KJ2X99MinecMuPzMfkKGIrtAUba5AKr/
SI/DsJLaih551By9UK4lL30OrWIzcF8RA1ZLzlIJ1jQ8mAJZQayBsfqLqcqjGNeIeCleZaRnz0zL
IRmUt3DtM3tfiXOgZeUZhfYrJOzZfTay6RfgtgXdQeztyQbKsHhd5+B/pF4aUIbdio28/IiaQbW2
DG3g9qx0juBUtB2EBGu/JwF57DxwZlhtXM4rDyjCoL6Hdj27/83XNs4VN7cOlDt+W9qTwpypmLsb
O0l+bmh8oJNaBD2w/NUPhh1+L1s3fajHAyKFeckiEIChkYa8mTWAHu5SN5cPpjLKlWYM2ZJ6aXTb
JtPoDOS9d1O80c5NfWnadfyJXL6pxfhUNuoVdRSmHvyHX4Tt/vKLYLruGPifQTFbAIYsrPF2+vSk
wpPF7EEl498zvKIgH6d3p9YAvTLhDMPiyXAr85UWYbbWdAefed1JC1ws0bQSUpBRfCQJ2EkllsRj
J3lYOi3dPM9n9aj2FqIIENo7RQRxmbjY0yDqoOa/tU2T+XrsravKQZVNbznJRrSDsddtx9jTmd3F
VjGTYY9qKySK9I3tRNtb9998JoNdqvV/ePb8+tgfv0wQQHFb545rgojO5b9+mXFQ6kaS6t5VdFWP
VGzqzgzgF85mqLko+k6NZZO48iXT2ZLWuuRRlgFQeq3dguEWxLNII+YOsMdNvqmQZxifs+X4dP10
AMjo2CiIt8GBzND4QNDJCBBO8wc5L2MD9K6mnl4MNw5nFGyhDj3VPjqQnQkRJQCtu2YrOY/yHFw2
nptcOOpc/vlbccXffmKWLXQmDBOUu7pt/fatYEVl+7JO+FWHXO7RGgUzQG0So4RtVLklTlSfR9Gi
yy8hH5LFJ+rlDIIGRJdMNvDnARjrgEqeqJU90aMOruP1oiojDVzcaTWnUsCMgZ4DUsj+no0Vg5G/
FioXzzeviqM6TeiQbmzH0FDuRSDFCDV/Q0012loHCKWgt/5mI798DDVNzqMf2frKwVLb1l7Kkd57
JvzBvsdjGLoiph+BqYsXW+oJC2hseSVkuKj3k7drVxUEcm33EChz/An0X/FzyleRWQ0byVCoMtr1
rON4RiCoCNYU7PhB2O+gGJ85s6Zyu3tzBJDkACIjdYud0tga+9oeCkpJjbAcJMICX4LeuTW8LcS9
85OqQ9DMD7W3d1LxJZGqvpIpw6trkSCHsaImdRgJIFS68frPvxGT/e3WcaG34RoQF3CZjV342P/p
OdS7Ol53vVVcg8AYo87yOarK8E22KDr0Oq6fkfkJUZ6HAmDw6wVvORgxkN/3XnKklVbQTQVLhuDh
w68j3bLRsYHpD26qhcC4gouFt1GJmBToaqnphMMyyNVw3wQCrCK+XIVgAn3OMy07giYWpaZjEzuM
euOIkeVmbKYlyEcLh3UbagJo9DElNSGFvAxRarZ0LPzKCREUema1DAdef4JeAy2OlVFZTsAhBKqG
bWID6jZBr1kKIgkogRkT9Bpqc9mdZ7FP0Ovc76qlalM1fQR9Tg9gDuq+zVi8mKZQF266/l3cAP/a
AcTzYikTSuG6nh5QoSAeDL/YekFuvIBVpF7hmeqtyS2KwH+eI9fV1g7qnRrsIMjO7fr1Nq3lD4gA
j8Np2lxlPkLx+aFS9oC6UUg39kUTPIBz3UZ9DqJ1pai2fYWMAGAFYg72i/Adyyc5S4fCe4ybwVx4
WpfcSdSGblTWmFuaidXIAN5mavXUv7p5B3AydLIar5ubEI1DcBrYZGc8kJ2Vdb+smKXmBh8+bNRB
fh1GWbpuTXM44RoiVtWd4yOCIm2VfgUB/I6UIeuo3rNucF9QxMjnkegD4Ccgnyrq0th0IQL2hmlZ
uAIn/eqE1a7y5CPADPGdjsfhpcfGCJoXELhmWfOAPJcPOTs/e8jSoYJMQN6sqcmLRG2rBoXj1IQI
s3WuKn0VKSu7IMJuLDI9EVezyJI7vRBro+/ElUxd6NULz/SGlTXaTLuooNwxuXttIk9mLrcUrIVo
ENgNE76lgFFAGbLRVncCtdGNDkA4FksOqNteNGlcwpIhqJdVW8srix+NGb9a0eAA81p5c2zT7XNh
WNXaTioN9UAD6BqA4lzlocquf5onibddmhdrBCyaZdFAEk+G+TUf0Sgog4RK8ghEkVoG0cYqkbil
YKMDg3AA+fIBTyknLJCT7/ovTpYthj7rH6MYAA2n4AZyLdixY3VrA6CR4UU6khuyJF8AWNTt2rIu
kYFrmzY+VlFWzCtDdy/gJw3WlpOHUJzJ+kNsIjqPkkRxz00kCngWOG/AVC2T1Ld/+MrdNzUyMjQc
5QDuxfaDcI2CpmH1z09C6/e3JVYNtm7peDFwwzDwTPn1QYgwVFGbndZAMN5AiLX1kF4iyADops5u
oIwNqMIQESFbA+2ooG4ehpoXELwBSz4XuXGJGon1QFuk3zL8KlFcZj/fPFDD7yNR7YUbMVKsEM+K
Askq9j+NuyRSFeWD/IjOIOEIYdy5X1XptI6wUH08V3Yfn1RQm2fq0JEBOf/z12D8vi4dvwamY90w
/sc57bA/vQ9E16HO29HV6aOmXbgjkhS3vA7lY5B4IQxgmQP4Mm83feJbC7uzit8fBjQiT1DkT3d/
kIPPDpmyaP7Pl2wbv61zhOEYjoN/OQcPD/tvO08gTQ0IDYbR6f8xd2Y7jltrln6VA9/TTW5Om0Cd
ApoiNSvGzIjIuCFyiOQ8z3z6/qhMO2yXT50u9E0DtlISKYkhcdj7/9f61o8B/RLYDST0MH6lJpyt
RXloO+mudgJ199vT12t8oyGl+q9Ph3Abfzyt6n38StTG+9pt0tmeGdcFjCb/WubMbSf+KExYLmXm
z1ELOJiWh1ekWvSghPXPewQhGN7YY/MoQs3w5vXe+3oFEXn/Zjp+nT+8V0JMrulMgw0mFrrlGCqP
/7w7j/Myxc1ipvs5wOplbnRCWYaFqG2bgSYFJPthXEYCdVfDydind4jemqf3NQLFWOgPickdw4DU
RoGVIZ4mopwiANMZ1xxcoGX0aKp5fRzXpdeH15uQRvBsTeE5MlSyqn5/fTGaKT5hTfuijqf/fh8Q
a3Xhz38uB6+0oYQYwrbxZP35z8Vqkc90ssL9Dw+XXm1+VGSo7TsXERY0LmGoNOtNuoQtHHCeH+YC
TxuAaje1oDiG/QCYT7UpW4dC382wnCPmC1h3//D4ffnVEyabH3vz//pTDau91rS+ltXcxGHU/eXh
f+7eypvP+Vv7H+urfl/rz6/5Ty5X/PffrnKJvzZc8L93f13rT+/Lp//cOu9z9/lPD/yCEeh83781
88Nb22fdb7W4dc3/24X/eLu+C07Gt3/+8vlbHheo1qkRfO1++blord1pXPf/8JuvH/Bz6fpV/POX
/519/vI5Z3j7493eX/L2ue3++QtZFL9KRzIFdKQwBPsvJZbx7cci+avBJEjnPCGwSHCu+OUfUCy7
6J+/6OavqopDyZEqdRnLXudQ2Oaui9RfBTGMjmNyFjRV3dF++e2v/1mJ/PGz/X1lUvvLScrgbSTH
oybgigh21b8cj4kGnLfVqYl2eedshaQwSkrkiZ5lua/CrZZXxb6tQxUYcJ6T4GGTFjzQav7Dd/Y3
BdK/3QzbYbDP1jBrFn/ZjEVrcVks6BnqCtIW/R956oL+i92q35wCdFKdCBfPgeL3KeFrHQx0L4LP
tv83m7HWu/54uPJtOJqm6wbQMQ5Wc62X/eEqIw063M6gB3u1MSqPMCzOnZoiDkqw0Qf7MI7lS2oF
kCucl2xulDUEdFNpuXCXolB22EG4TMf0mf/NZhnGepX/84bZOrhqE5Kb1HRbXX/GP2zYlLZmTRUq
2NvrySHHfrIzkvoWrKk857bJ7G4yJo/4KOXYLEJ17XnSvGkFHLp126fuMFjwmqmT7hg/HIeK7AEg
4s3ZtlHf4jVqkQnsTSfHsSuM8/z7TVbZjUd7I/WqWeJvptK86Z1oul1q6GyxMj8TMwt5KGgml9zb
8hLOSspoSX1TamkdjXszfKjNsN84E3ZzCzuSsoxk92jFdycAfmHowLHrIPHbrt3bdUY/A26dpeoR
UtC0w5LRfhsmxzWhsm34s4sLycGPmFyCrTJ/DRhL64zBthPR8iEzk7HbSTsrPchmpzA9aBIZ1zCg
YqVrWSv1jZ18o8J2B98pOmVp5uyculsNIRlNezF+CMIB92/fW35L4JqCdVOIAq0KSbaag9rMtPfS
oglZkn56aKICwUWbgWCTxlbY4Mqyg4y0fbYO8VNEC7VKvFtFRgkm/zdiTX5UMtB45iZG7Knrc28J
MfVaSejRJmEGTkAtvYTOizu5GwfmX/UcvxW5whTJtvzcqb/bxXJX0quqmWckRiDcaajvk8ciq7+M
NrKxdsAlBsDUazidMJWc3aVidDgNjteG5rwxmdpt7AZSRI7vRlkNpv0yu4phbPVG3C1Bs0fxHZJa
SESIblk7oSUHSN7JLhya0a2i2TPz8SOVncVV5rr3EcRmRyC1XyxN3Qb2nbbYr3iHlG1l6sJVouDZ
mfBxVfAzsTqo9x3Jw8hu3jRjNoCB6YnbrNTxVieCQx0JiC7sTxrYYi2fXKcAF5WoX0KmnJvU9Gy5
hszmKQfApO6oq7+R9rgh2T5z29bRdkWOJCVhaLeFw7nJg2K69LPWbiWhQ3dGXixehiRBk3O0I8C8
cpPc+jqHmrmZ4YRuiBz+nlnwFFNtDtysx31BKyfw2r7Od7BHui3huCTuGJV5QUR+NtMxoBXd4uXX
RLMnOOxY9rpJJoXRY7vlxlAIAXSvdwGw9cf3m7yL4GQmceVen1NMMrTijG7CmoBWTdEt0hNzS2B0
d7w+xQxNgH1aH19vKGt8BBRPbt3vq1zvpevrr694X3B97v3h9V7DNBbhgIl2N8bRJIZ4QRlsPIcB
2pXrc/28FMfrPUMstm/M2bOIChonnVIXxzE2yhZOFy++rqiN6EHLxsbNsC6+3pSOhtP2epddxkHv
2CsogRWt2Fxf+OPJH7fXtWInleAXdePHi5rf3+m6dLF6iC3u9aV/2JIZ0t8+mDW/a7F0Gzhgfmzh
+7ZJHO4pnad1E67PzteNv769fX32ehf1OpvLKYTyJ3YAwyLjyEyct17HmdHCk0BspH0ZgZ27wuDg
CU1EzE1Yn0ihlNshCe4gzcDsVkk8DxuPOt54jKbhQ2y03/IeWMacPFmWOBe5hV2sGO7tenkCpPm9
m0amzWW+cUwlIwAk6vxs7vM9gYaLy3GhHhRO7K5GS/OGrug+UMMHQ7GEb8ZR4g528pDogZtY+m2Q
qs5+rrt7EUqCOYr+Ncsc3+7p0yP+MTzMUIVrQkjZadK4iYo5OBfFKw0Bwv1k6nUrQZ7z9+gGTvXW
ETa8Qpr3hR6Pm0A004ZgGUSwqvboFGq8K4cKFl0QHZcoOxjDvHxAUgmup/0KM8tfYkP4DeiUTW6W
Kafn+h4qFCFgQTt54HB7N9YrKIpOYnqqDZozppPkzdR7baHh9IsTTgfoD1uaC8xicqCFE+DSeJY+
fi7B6Xe5VUztreb4RX1xa0V96cX4+7bdt9QOLTKVrWp1LSaeiKbe77v1ouWUm95iCtHIcCvbvt/W
bjmp3TZHCUGpNZ69tJw+ztgLXL0QJOgwwHO5wLVTZN5BIdiPYg48YWBGj/tvzZi/GcvyZVCbj6bS
FA/KYNMMU5y9k3KpC8e4ui0ylciAsLU3Krb7k/Gd8Z7jBt3slh3ztQE/z6ZOh8/tBO/Rbnpto9tx
6UOHTl21ESdAwJyMVcIuOMIaM90MHazaYdG4kuaau7LGXaJSKL0R95ndSZU5m8CQC9Ar+h6XwzGv
tZPZ1N9Ipya4L5R+Vd+i2HyJHaF7glzfg1330D973wYV8mz1n5m0ipMGAtWN0RHsibJ81Mjw3g1G
vtM1yDqFZn2hD/9mTSSXVHFd+zM2jI3iwP4uq5NmgVKTZJkb5XKzYMN1F7N1TUGkxDg11UalvO6o
7AGi1rctJHYtMfezKc6oMXcMMfbqAheWHfvWEtG8VUPGm6RsVHtRbjUhkN8Mkw8YA7hZlyp3JaOZ
wzC9LTa7VxqEyzahBMZs7xWTyeLBIJ3dMLrP4vwrh/gBTc19jIDRtyvQCU3uoUz8GHSEbhLP88Ey
b8rhQRqmL6fuIQ/6xFUa8bmh/aJHRe4rlcTlK6MXnfAcSyWRQy2WyXeq22TJJn6J8gS2YoW4b1Kn
lrTFREawY3inRjbH3vIwWPrDnA8vYwCWxZbTdIoCkCdwCzbCumPkd0hRHJJPXO7hYRBvGU4PjWbk
W6vuueQu+ndHpuxb4jSV+sDVMsc1iwJf5urrVFOWiZzqq1GknTvaNT7/VbNcx1zF0viRtPvQdYZB
9/pdYV8smBtT0qKiNGsSnSfHR/pMCPBBzbujyOWdtGtaotTfJwWc05x+moLxQpHmqUk5NTk5+yEu
XEk8JrreOyDKfNGzxCUBuVgbPuD3pbIURwanyQyRtOI82IHk7BJF+iYKe3+yTS7Czdx6Zin2lT08
A+M2N+Q+uYmOsnCAU+em9RYsXemC6jpbFh7c0Aux++6jaT5b3YQiW1HPRUZNehn6U7M8iCUSPkCa
0GWK/1rpKLx7eu5JF+buaOgf7OUkY41fMYDkqmYf5sR6k5P6mdjkVAk+KvADcNxjap6QGpaPIWp8
lM3zGZnHt2LMn0vYAS7KeOc0U5b2LAwdnh462Q25T4bqFvOUI+a3dD8uCKq5Lrk+92OxllmMpSxi
xsvqQ81FZg8K7uW6VlDljV8Btt/MXP5vFAYxO6Gy23RCIs5D6rNN0ry4WQpnPovJcFF8zBR1Tb8T
CuWwGghuajn54i1W5hIxztFITcyzQfW6ao2s1aCqG0j1u71HtDef9bC2cYQWD40RHPKqtS96J+zL
qDHSo647bW3yJOMqExtr4ZIWqOARNeVDbNv8heuWGGq3+Ba8d86q5E+ng0obT0/dEcK9V/Wmyff0
PeyW4nbSS26mJnGRkn8mX3bYCKDi/PBUqFM5BZeedg+BZxAK+bcsbf7qLr84lXiDsB0RXjO9KnQe
MoFlDYHVOekmecjVEjF8bO2KwrgUZurVRM/fyDyNoftV3/HvEVaiT8elC28x0CJ7wX1xo0EEtoMs
u3xRE7TkYikPamkdcCP0R+y0aJ609oborHt88erBztv8XJF6EUml5bV0mqL1R6zyPNmGWRS4VBTL
zdxqYDmoZ2+IeTnMje2HuNxgwFqnHunVoasrYnfbsbgh8mnEkXDTJlG91+b6S1yGR90IupOTjOkR
d8JD0I/zjYHP9qjZ9THM0++RxTY66U5vBz4mZ89KV9k1tauLNszrENx8rgvO+2aLtUzUXtnZn6TJ
r5I1U8Xcbx5uQBUchlTdc12aj5EsbrOUnl/BWJjeYxF4y1KTQOYofq3Ns5e3ZX1y5uhQdHKEkcQN
rJ03QhWNba6yo1vLU+bMuWvuE+xJntUxcjHsdN6oQdDdINn64oTTuI8DmZ6RQ3t5plaHQCzfZDlh
bfhi0YLDcXq83gzrPaW0Z21zvdv22kJtcH1WD4nvs2tmdFFNhHDFF7LeSyKrxIX8++Prk0bVVJl7
vRtdlzOR/7n+3z7ZGo6X6kvpFj1MnC7i27bauT5e78Uiaf71w+sqzfqK6733115f9v7weu/9raRB
vuOUwVG5ftD1DTh/o2MBUqmozVFRneZ4vfd+8y+fk3SoGDT+zetqTvzg61MvMNBxv7+VLaDIbN4f
QxVqf3zcj/d6/6hYOL+taVzjwo0DXJVOtZMf6/9heWj0juZf3zTF+/xzi943q+/710bOgiCcplM3
5fqZKZ4N4V/vZjCRslB8zBYI9wTH3UZKkTHw1LNnFEW7rgy121FpHSD5c4u8u8oOSYh4skjxpRS2
DLyaKqGfhvldlIT3MRxCwh7Yq/uMnCgrJx7HKPPL3NvI1QlY2CJ7yi6S6KOtEtFkvz4k4SO7xISt
M2s1py0YeFxKrf6ETNXYLTpT6cwMhG9ko1lBaOn3MQrug5RSP9t4bBa1ebRnd4yMZN8PTXZOojg7
VwS7bVTUzsgxrM0ytsNBNuptYjsdUQjmTCofm0fDSuBFc+gkLuV5Ho4fmYgv56EguOp6T2I83Cql
w5V2XaCtN4Uujy2Dh0Nbxz9XCxdtOesWSG7K2aFb6LuaPMHzYn6Kc6sASF6SNA+z0W9TWMuVHniy
WzRf7fB66JY4DlkQnrv1RqN20SahCXKoRnI/GpaX3RiKchHMVI5hUesnEd5lXNj4jnhDpvNcXpZy
OnM2nc5mmH8g7s7mvMwaTaiM51QZUbqnIVFRmUUdyEZsaMuMCsMUP9miqS6LJGk2CYLUdYziK2BE
gSsY7r6DE0hGxon8B2BrQ7cPauaYS2aRC07uy86a4s9BPZXbLolfGseKd6Ek81XNpHq+3rve6OOM
t8VUl43I0GgkZryl9qPQaTiD6xSld12rArOzpTKTuZp0zFOdF9bJ1LV90UjbmzX7q8N0/mybTXMs
ws5X1kf9uqcwv6BOaVjDGrP287mIECZ0F247jA8VxgZaZrlxvu5Y13vwUMJtYgrI0ZqYGTh2Z3As
1t7MF/3sEFFCZkjyvDj4O7wQmSspAfa66LrcQoONp4fMooxBH6AVarajH6rlcjArZpQEi51wQDSu
bSo2Qy0ZnJEAKefrvSyUkglYXPi4sS5xfkbx1+7jHuMnEjql8LOsfl56cWzg1PgCvbFrpkN6Rp6a
gj7qPjX6zjGwbV+fDZW58SydwAik/8nZ/n3N6+rXG1ueEqv/QD063fZz2h3R4WO/mLkSx+uPFeXA
luX6HXbrTn+90WjLYTrS4G60FRNBExh/NP68UeJwIKxhffzjrqIkQJ4tZri9sjxdF/TrS8qk7/+0
4nXR9d2uy68PbTWGDZvq2o+PeV/w/qnX594fApmgvdgz5H1/7v1DK73Nj3P/rCeyK5FwxOkfNr0K
LaYAhrP9w/a9f+L75tXXLc8GKmew2szNdcnIzuUYiUq0CH/6+2f/ZfP+8vC68l824/ra63pDF3/N
+vrSwLPBFJKpXHdDZgVVClnCPssx6r28IeLPoItyB3zC3OuV/kJOhHKDhanYhFR+fEbp8SaVkQmp
Nd2OdrvcQIAgE3P6qjYKSTupw9HQmL1Hc0s7lpkQZ4qPdyEO5D2jenxHGGuT59ZWdxk1C1806VfB
OJckVsfhJMVM1yglUk6OTiOkHlvROF/nltGrLHZxmdmY5Vrpj+O0HI1YqLu8q9iDhbYzevkpKGb1
guHpJWJes6O6wXRUn+INDwVau6Vz7ZbhoOkkEoHmXbjM4WUJChCys3weos9VF22rZtJuwZbmzdDs
lWa4LwbOs8DSSeth8rRZ5ND4aZF+gjSVMStaxrNRU0gae/0rEaJf0z4zDmulwx9gMrjdlNx0xvCp
DeRdbqrWFrhtGKXtKdGemaeZp4xsnIXfyOd8HqxRopRU5VieamistAGdx8BUBVZ6wA5KLmkATLUX
zOGJcT8yNKsi44b46NoxvpjA17CMjYeCQ/BBlKlJBT3KN13YpDtHhaFbjeBuG54qym6kGjzBcW3j
3dJb6Ua06pexbl87FRSOMTOxWAx9G1cvS2KGj3mb7lYJ5Jad5DKOXP5LI7kbYN5vYaoQ6BncDDMF
HQ5l45jtl4noQhkrGPGt5p7gGB+7XQXcUSn2QRaMJ3NZYKHcKp3V7hI1IJXMsM6TnBe0vyKiAN1X
N91rEljyPA5z9aFz4mNH+fJQDonhkm3Ybih+meC+tGSjVaV1CwAC52FOYIrRLtthqMwHLQmxYHWW
O5TWZVRG7RKowS6pcp3A22LysiDC6ROPb4IApR03us84e95P3dj71M5S1wbCsAty0mPaAGLsYIbK
gQEJZvdI8QmiBtOck6KQ2Iq2xUFbu9TIwI/NER7NsSfJPafK0WNCNPtKwGBLvhuRRCxklA7S/H6t
tOkU+cYdBoR+6yikNUaZYvp9Nn5h1kdcprX4qTTFoc7lIdVQPl4bT/+jpu//Sz/3T23if9U9/v+w
6StIGqPD9rvF4790fW/WNu0/Np+hw8bFn5q/P1/6s/trm78aprBsQ5IAJ/Cz0tf7rftr/KoLRCEq
LT3LkGSOvHd/rV/x92l4Rmj/Cl7Gq37r/uq/sipDDxqUNAMdOpT/g+6vTnXsr41FjV4nzU5Ytyi/
dfsvHU87neq8ydpkH6+jXGuqPppyDnZqMvhFJUjk1u3oPkzGY5Fr2Y6B4ooRUdHx40R003zpj2Ze
bUhBth4qLEH+QidxGy8KUIO5Yp67GObdwIw9rHDs9PB/wiJ5LCHjulk85ogDq+pZby4OOKg0VpfX
oC8Kr3DG+kZ0xRoKQ2xbmDD27mKNLBWH+I7ZDPJHO+29FGEFp91Af5BCmbedIIDPLGPnZA1dv9Vq
ejciqk1Ys6Tbl3M7fe0c5RJJTWHLreyEH249GXHNG7R5fFEbShxtPH2K5epl7UyfsXO3o0lUPs8z
kpM6WlWlWXmc8rD/OFGkcSNlri59t3TEbEkAfVXHeVSSyWapWvSxCDOEuNkuy0kUadFQzcv9HETG
YZD1Z8d2Ci9J051WT9k2j015Jl4ngkKgbBnIVWWn3eh6/OxU0QShOfLqJYflnp8Hmc4nwJ1ewJf1
pHaNB6JfPxBb/KGk0ekr5sBozDLelJH+Z8nHqS0KQzqMtptm9DFqyoZRFe2LZXzo8Qf6tngc8a3F
IWXGQqVhpuBT2inlOWl750k9JZykTbyA/fQSjPm4zads8Oc8GTdz05d7Z5eOpF+15Iu5jlbsp2nQ
7oxpeCiaQbuBAD+5Vp5FO4c/AToV6ZWmW6W135VKsekaFRR0J8WxtYk77Y0meQp66RnxUtwpElMB
PR20CMY3jqMaHEVu7O3ZUm9jJ8hATOkfQBkHmCDxjQNFvZUiF/jPApK1VtUzyFUIZ6LDKMKPs+2c
aGeo87C1HLU5ZBOYkzBJFbfI5wz4St3viWGLiKIzI/JVYFJy3asUFeNQWOv3qnIMh4B6tSics9k7
JPnxppssiHW/UyHg4nvGsB/XmTfQDSeyN3F2nSXpKA2OfqdXBajlAVk6VJpXNIjpuVpv7KU7Bela
0iz66qQimj2lTBqdVj/i6i+PtvOwZNDjZDyJi66bOYV+KFqxkTxy3dzG7FlHpPsSKNF8lAZYr1hX
ELdJ637S5xmyVcFDZombJofJzmZkvqPG+KzrlpauMU93CcxgL1ds2J+Dys8PukopY9JUFmXNVJ2f
ilko3sBXvrFj4BlJsP6mI5HNAfADsTIAsTkOFAwrX6sYmn0Yp6I/MZz4ogdddmhqSiymxYxdJgR7
qTDOZa3sFpt+1rw8jHF3quvKpv5N+HSurX/+DFmt0MtmPyn14nWG7HbdurNW9Ia8Epg/SfBVCpE/
lad4TJ/VCPeWU4pHKwQqjREffZV8ipSgPGVYzNt2QQYBhvIlJ9TDbtoCs5Y0Lxw7z2YXEivUavZW
y5b7ZRLzAXUOO3ecnAoacludJgbX/JJ6ZR9Yu75LKy9JojW7d6AlPWcSsUjKgWZwmmhKUurHbBI3
mBZrnPjRLmmKV8OoKcrJMjmqSE6nj3RL/M6I+0spEs1F+C0PTp+QMax31OboRMF4eiqmoiL5vdzY
GsCsdpyGo7o4ACo7BmbU/pnG5p+0IPDQ5gdUNZTyE4Fa7gwGmlS16hLmXXFjOdP0UNFRB+lTRXiu
FouKR9Rt0JrYG6swrY2h0KLsoIzcG5C9caEWt3K075clVTZNCX1bUnO/QZTo5rK2v9Cn9+vSPIRV
8hSO4UJBspJ+4TH+StB0k2Lbk5V6GGy79VqkiH7WxPEujqIY/byS7JNK+WICoX5MAtjd0ISNSO8v
FiqqTZI1dL+mqjxbjX5fMIdSmXbfa2+qHYnbir3fj9RYvWkdM3ELaStuOA39LnQWsQl78C3xYATH
phUbo7Y/E9XgPOnBHNwYjXZsUn3EVhKgJydoC6ZYPp2tXBHbWTWdLaribW6r090SyfIVpqBxa+vK
x1nVkUNb/cfS9ttrxolmSw9ZxLBVu/57Ejv9VlFJL0/bMiJmvObioS7xPk+NmXF6+pLF2mMYT8oJ
q503pFn6oZm/VkOAuU/Ij4mivNB8O1WVnXgLcl+A0yPE7agXG2Hy1eY5bn9O3s2NiKi8zAMPoKgs
avE6W6w55Hm07RsqzKEJwicMqZCVcUd/gj3eu3JN0AHrhv4tLCPnqQ5rc0/s/F0sUcAip4oekzkV
6BLjh0lN613R8H+RKJccdl4+USPSKmc4YVSL9ihMX4LIxNGLSPpYpdGwGeSS76ZFSXZDUPVbq0nE
zorEvqU6/aHPejT0bT7trnHE2JD3qmbbzApsVPCDSUGmrmC9UPvcycUafXvKV4gjrg4KPprbzEV4
MyqOcUlL61VoqqcNlvg4auV0jBPtbolzKleGZT4Y7EPhOG6tEjxGF2jBpjcheXKlrjxC2RxvrMV3
Mc+f8z7VnmbsYvCOnoB9PTAw+rwUUbGp59bxjbT9GA4ONItO7cksrxW/SuXnyJjHI0bSl6qFraw7
HtJh4jGdKr0IQ4NuvF5ICOQ8RMQXIyexNd+oG3XftFwT+74TjAE6EIFNDYITosmdk60lQ6x0tWre
pyNtv0zFtyBSPcY1zpU6MjDoGi3QwKbrV6RXhFOAfETfgTPk94I4V3TqzT7T2/LUCD05lHkIASKd
j2qQyT2Hu1sE41cre8iCJTjVU5DsOk2it6lT0voy+kLdwPS8LonQbIgCNsfmaOu3YQ8ZpetucCSE
UMPiYzMTT1KlHQmIJS7qieYqtUwaum3V3rcO/C1OQOcywF0RpSia26a1KF1GR6teZz9Vbru0vt7q
pWZUoBTIxcf7OmfPrsJ2egjV/rFb498arXMzeIPAU2t1KzuiKe2yO+fJa0Zm8UF287dGNUu/cILO
jzogHLFMLkDS4e+3TcX2pGGxm9USepPMcJinmjtQEX6ldim3grpfNYZyY6VCvYlX9XdZNcU+mid1
yy+t+zL8JJ2w5dRY9q2vd0p4GJdEY0pPGnopUXBYPYPHZDwHc63tgzEI3ZYgNs+QtXSbQURnyyzf
+mYKtiWVMQvLj9saRnFoR9nc6YryPJZRczLqx85Wysdkdx1GpHSeKHI9JHmhbdW6Tr0x7YsXMuP6
iVObstxp5hqDwLDDEK1XG5V9AWsae1VYNbtooXNrO58K80GJjPHWCIzPphH1u3zZqxLC6BV1ognL
nTpinSTSqJrJzxmpTGdkxQlPGbARPTp3QWi7RbhwUbBjfeOQN+smJByfOq1CHh+g/YOszmgt6e5y
hlqTQZwDNZg7xqz5Oedb3NABXFxjjfyM9JS+uBLN7qCHGlAP6ykXlNkVqDf7HKzyRtgpqSUDmK/U
BGyjl7jfsjLcIzL8aLR9vNNF8MFWmnjf1UhNzGS8jRi74YBaDkQXB5ul45jv2CJLKB+S/ojnpnmx
64p38KoBaWRlFIikx3tHxPUhrY4a6ou9mhqYkrVZPZriWK4j7DqxNI+BzAKYoyrcwBqmh9yoniKS
BdPerA5yyLl2VstDqqGuj6P5UsaAtcNpuitDlEx6rB3aydAPCv1z5K2DpysMwvHkt/5AmZ0pe/Gt
KLjkBgodbFJoac3O5MxGnW3cdHI1TTOP3zHryl2pYFytI4UQB7mUm2S9orTp8Jw3xNtfB0Nsr1uV
5HgOXfXYxj0q1aAXt0tYbYJxcai9UmXvsyreNaJ6tCcIA7EWJ9s6yu5T3EcXlh8zC5KJlZbZRknB
5cQmSXraOOhuYcz15jooG+1xooOB1CQAeOpWXYIicsxfE+Ie3IbuzLnukxq+nwpsSYnTMwAF4m9m
y3fsGayfVc++I8gR6dd0H2tI/aSGZx9PmfnY6JJIp3KmpsfV0jfnwBcbrRwfdGfWbiglIiBlYTzI
iM2i5ZFX6EICxZ8cM38IHWqJaPWOkaV2hzJE0jMPVe+iIqWiahYLQ4w6Y1TpAHRm4NvHjKmVRidC
NS/3U85eWStGvIt0QbtFkjhFCBfv3HqaOvhyltD6+tdBMMLCp266iLD9xJi+27KSXutwTc269Ct2
Wg5IvaKRXFUcKmmkYBazVmuMDipuaeKd48jG43I/bGoFcJozHERI2xYRurhZIViLW9ZRsNcVwS4Q
0bHNwuQlSWXoB61EDLqeBvjpaJc8JRao4XYRptctUBW7OqUYHKJ0K8dxbyEP8QRuMmcsig9aVbw4
DSPgcnD2IQNGT0yc6wOSA07GND3mqjXsyk6VuyzQByZXXOkmJiwqUt993scfCHiZN3HalFvTRrtK
lqj07MfKavuNqBbOomlP46axkGdYJAjaijLsCEB6dpJaI3/Wht/aYqd11t2yobWhjToipDS9VHP1
HEcOJGSr6F2JrOxUFfOnNh+Q3RlzeUrKwEKVNSWUDQJ+0Dh96dHWuwMtHei6S7sdpHVZdURHcwT5
VwelvaUTHx5xfCPgNeqDVpvfNNkM/hQQpAy+HydFnCl7KH4j19VW9+YByWhIRtI64Y7lnG6CLn+c
55RvfNC+l4xfqM1GCabY4etMCdxDQ+eatSHPHZPPTdQa/HF5LffwixyQ+hxqMcpkd5yhOza1rXpV
ipgoTcEXEnOkb2chW7x8ct+2iOkNzYm82FbtPTwQBnaadYF+Ul4UGHmWzWjFiAN1q9FZAGZvfo3J
HQ3UuvTRs4jdHHTN3to5WhvuopTLfcd5e0tA1f9h7MyW21auNfxEqGoAjemWIAmQlETN0w3KtmzM
MxrT058PyqkkZyeVnIuw5B3JFkmwsdY//rCt5Ve/UmxspuHaz95tM+apX5NxddtG2qlBQR5Sw4by
BznEo27MNu/hMl2Whq54sA6ySpEyk0YV3c7R+MnmyjcUY3Re3eHNdUb71FBwc9/V9xWAJHfx4Rpx
PwokUM6+bXhdAK0C+jfMtfBu1om6wcHms0gARHEUONCJcqTuPO3X3262IoVu583hzRKWLe5NYWj6
sx3bJu/IWgSp07QU903o5vTqkZ7Kk2kZw7UoXBRHQ5wENmpFD/r21KGm2MTqxuQUpxTgt/WdChWl
7vSY5pe1P6CStbEulmlQRlkaaBKVVk6l+m6xKv1ODM1R87Z+kiR6pWEqUKKhgDfzqKIymXaIXKKS
CXbVK4M0b/I7NoIhUF5hEH8eiwN24QZTF3YbG3uFr2+3wLkjECLyshe7G+abRuc+t+ThupAtUg7L
pSwmf82i/tledmVvosaG6bxl7wiyoXLvh1k8NjTRg+e85jNDl7BdfJpxVDMTlRyqtK/svSxv3yjE
bPRopHkmXYM2stSh7nGxESQyhg5rZkmD7klb3Qe97PX72v0ce8XCOtX3WBaOej94h3otrb3G7eCE
KcLvlKRmstLCpVomvzTs+UhlC+e71AgumNLTot8q1uHbNJ/ei0HrX1t3BTCofg6alj7JIn2PsrG8
ICL+/L5jZTCTUV85B11vKwomtJcRIGbV7e4pyTlfzM68zY1V7BI1jAGHnHHiWGFkfzDjoXhNTDPZ
L85+Mj2eW7dQshSXQZmOxnUS+N/qPoqDmoscs7JAEGLXfYinXH9eAedZREToaVzU3KupPuPZzujP
2ZplekJnMwQm0g24mMCZmffiSV+w+9P7ImPGOfwmYE16/MdeneW+KOxQmFr/ODMCGstjCWD/kWk1
7HkGdmTmiEnnAmxK1heryv5kshPkeVkHqySDQQLx0jZbIaGbDUCMXiR39kF6iFraGfrQzoglaake
whjRp2u+dRFDqeXecIzn1rnFhocvxlVPxKnz+3c5Ip6yCy0aCIIx8SJAxKyGSk3SW6QJBnn+OQqY
ZV4wXUj5U40IAOWpsab+XUdCIXVQzR0n+VWWZOoXiJ1Zl529S1Tnrai/0D0G80yCftcP7j4RVIxo
m68CfMZn2ENVx93tvi/1LVAr3ZmKbYbJZrpvP9F81iS4dO2+M6uzJKvxhlRFCw9/ss968ZaMg/kZ
a+9RpKlLalp01RCnaRtOfMnc4syTma52L08AuR3+FhdtXLpFu1Ya+ePwu5eqFA9aRi5MkzpYbfTx
lBUTaK7p5k+VagNvrWpOzWY+jBHXLJmG9dmc+kcr7QAzXYiprEqcw0pGgF/LisNCVK99/jDbywqU
Yv8yzGQ6j5pTXeXGwqjpOY1z57qFcYCh33jclw19ikKrn+n5osCJ4RtSabW1kkV8zg6l60bgjWRo
lBWJl3VWqPMcafSeTPnsa3GshanGbF2pBfopj1y/GQlhN4Y+PlrNiHV5QyzGlTafcnLKQNvs8jiF
hsMYa+Wx7bocZ3XtBQ4f9bUGK3dKXOja8libbOOFLe/UrMbXxWNS5v58N0n312jVdARkFAUQJuHH
M9iEK+8nW6PqRte8DXLOjn1pnzQlYl9zo/YpsYadxnB3O8X5W1+w9nJcpn4JzvAAPuLXOC8O0zqX
J3qgCK+O8YfXixkS9L3XIAgwzC9QyGaJzhL7hDsRDApqTto2/oJiSN9spwndvHttrV/jSAYiCIe7
H4X4Y+ceTOEGf7gU81TJ7J0cO2/PdUPkvz0x2PZV8ZDN9ZNNK1rA9DWfikXeMerEJ5JhktBL0MUn
Y93fRIVGjnVtgLi2hn1CjOv55MyfLUJEwII7uYvGDCJ33CHvqJiPuFdkBlxEX/U/xya1iQ3RuOcs
+v1cmkRratUPl/7zZM3jIDVINo6gJjqNI9koXHwPs7OERWf4ecH9yIbaa2NnIr3VuXNE25/Hzp+V
MHd9BmycF4/IeVEd0NZOcPl8Fl9zCjRY5ktI0HRzHlLrSQChHIco+tTaWaNsk2NS6SgKGMV8uwNx
1fgmjVSls6uScCld4XftlCE5EQQ9uOaRZit1dnrZ+u5mv6BpvQ4t1R7sgduX06uEJEmBuS7zmPxt
dVUxU/WcuEe8DwuwUXr41uCpOEaoB2Xt8rKB3XbQn11yz1qx71pLC8xS3onYs44is+96KONgWtsH
DEosvFiQd1oZ14fv3zMf7ZXna7FjU62INorX36PgR9W3BMMg+WuRGo3uHDJSc7jWhuVTeIU8R2AK
+/UPWV22rFNQLvmpbdf+/P0QM67ndMmelhZwcJrynsZB1NFDdLTG/K3uii+qVlPOovim7O3hXKWs
jqZV/HFqtR5UDIsL0OyA02A6TAaUw/niBNPc/sKMy11UA6rKb7LO+1ij92Rr/8EbI8NaRqiQnf7s
bA9xjo2CFFVjb1ZVcxa0rO2AwNRebpfI9wOQLyW18C97zUPtRYIvHb5qJHUAweEyG9OhTqafQ+J1
BN7lTw5zkM+41++WZeMlZE2qrkvkeDmxNIxshJgaj1OVP1YLrRU21VP7PhU7W9ln0EHqtbjez2tZ
3izujKio8Gni4uJFhMyStZuNfCKNhAlDq7yfcVt81XIla8t5XrPidyS0o6jHGPIGIoO7pM21clrQ
zZ11M06ORiJeI+GMZ0N22EcIqbESQMrG2zMFFkE/a/f97OqnpZl2K74xgJtSOy9iJr2dyBJgN96I
tnoR5ir3SgjqejcDlTvfc+VyC6ytW7U5gWyZlUfZR5d6UomvZw1V3mXOxRPHr9/JrPU6oFTLndDi
EEAv6qhj3NTRcW2WF8xZ5v6bI1n7uruY1fZv3d3o6SLuNFflH2497DON6cNythQL3XpOtNk4kl1s
nkVFaOE02weRDsjjXUtCY8QBgjbObBXL9wWfAtvjOdYjEshyUG4Qq0X4DfQJu4zt+pIaMy4CdB+6
NZcHfOqEY4LTp6rFS8UDCqfuyKr5+LfrcrNxLeCMGPPsF5mOt93iPJfelzW8dikO/gXV8araH45H
1n3XeWpHvfEVDwAqIZX/mcWylx654raGd1DzhI1nyT0BC6NV6AfU4TlRIQPRImFTkean8cMJEgcA
R95juxqc7Wbs04fEUMRFid4GDPFoK/b2X4wpHup2r6fzJNXQs5GHCeLoF6poz5r0frhG8ynSkQ9v
dRlzBmD7ae7v13j+lB6NNij/WHCm8V2rmrf+l5vclbqNkTC6ESgOdyOZJDvHeOlE/yQdQqAnYJll
fGxcREjGvE+4JfgRWBBdg3uho1BvS+8l7xLkp+5Lwree6Yo9TGaWh5aXNtx+mymcVs0v57u4bc0T
7AaGl8TgJbarzdylYIQUE+8KQta2AT6PYIZk9m1EcTs0JgPrYItQe0dHwYObz7pvwCSVe7IyvD0L
q9iV+TFZYwKO8yQHfY8fc6MFjah0bIh9jnByRyw2+pEUO4G+ML7E0kfQsYvNad0n5gh1vGLyAdIQ
Z8cijR9V6KFX81dGNsG5CjGF7claBjLQKp49NcTNYpanbpVh0lkegsecBr5hCk3sRCqJZahvZw+a
2hrXoTyrtplB0QwtdDS6CjAO2plXhegPqUFtW9Yk0/sqE60ni3ZlZi6NiSUf6At8gLaVjKXS825T
23lnII73c9ReySWvz6pxCV2eLT2Mu1gEKTkw5yJaPmAmWDEyN/VJAuWzEYnsAocSH/oa4elYThhd
m7Y8rmgyx0gikix1MDwlgtisz6uVRPiWGKtnR8Z0ys9vJbXLR9NdXpvtx6K454bX8u702gMTggJh
jq6C8+f7dvf90Gxnu0yzioop974VyWU2Ep5fVBPlLRGF92bx1FoWR2xkMhDXCSVdMj5w1rXsKgZ7
Ibk/NQz19tu2Ea97Eq98tKvyimqhxV/K0Fer+E4I/govRpqurs2w5oGd80HP6+WHOzWHOIVHG6qO
pXm7S2+/+fdXU/FjJAcK0RkmKkIq3yEwa9xE5ev8YFaFb/PCNk3fHhcG34ZxBniWPj6j6oOipRJF
Ul1SOo/cr6ZDN7SPXp3JI0vpSsqqggTQ8e2spXPrzfrsj9n4ZjjlD7IosPEt0+prBeNvSdQAG7L5
09umE9LTTI5ns4JUc9HFa4yn55x4rXNER++JvEJfGroZKH16tXC/HjjOUVZGOXi8l3c7OqxKzHKt
PBSum1EqiK+58CJuXTT6+Ik2eudCN/600jpJCxxzXtEnbzdvACx10vofptCeZTpfk+1Kcc3oEhOu
1OrysUeHEzi9g7diyHGccAb4zkg8Zl/MAfapWdiQk/gapdm+LiPKLjvr7vJhvpggQhfyPggK7OQj
jfItjETEUWzPN7yTA0KA6TkepyuT7QPbmrt30fZitbY1X6bVH4tG7B278h7DmuU7a/Hm8klqVUP7
wLjcTrIJh7dcKOO09ovjkyzMOxeP1UGK3/3UMj0RueNz0kVBShbMYYqip44VcJe7fXcFEe0iTCJk
GYaRUZU7r2gIKFJzgP6WU3AD5kynjo/5c5tpZEknyQPnRASsCIxhwWy7INuNzsmox/1JdVOEtFvu
iINxd4C3JNbi1OADrAWd2UaBlfdFGOsp3aXZIn1D046qtMRJUAFFVi1wQel+pIWbn4TOEOMs1xFK
5NKlLmgCihuVTteB7hOfwYRk1x9RVv0UvMUUgC94y3XV79FvmGQrtZ+VbXxqmU/tmXURjantRPaz
0pGw1AuSWNPVptNs4WRjYe/9is3arwpsPuNjbUwnNh6du+Qu88R4lCm5qdwfq72Xz5QZLM5IhLH5
6k1yCXX1JXQt7HUjOpkNWhh89JWnW/dZxos3OHkX6KVD63ebPTsQtnSnqDAfI/08Wb+jOiLEQdJm
xi7pd3ZBNVP9p8PJ/+6hEW/68mT0Sf7pBa1XbE1kXRFOspLH1bR+e01vH7K+x6m07EDvowt+XDK4
1xnbX9pQD6rXB55AfBQ2AJm08h3gsrGHAM39wcPXJWdBmp20X7kIfLkCCCV9Y7AfIQyIs721MfOR
V17TqYhDY3gUI9IdfKb0dqQMeDLmQ+VXIv5hMrBudMov28u9veAPU+bsVgx5Ab4dDtwIHX0uOgSm
8cQHvDyRhDHBEOkRL+cUgzQ9dV0Wn5BgLT5Khv5OEbEcU4LR5AYmXf0L+N66d5VTskrdYhoYaEFp
tGBKgesUbkAotavOgm2V1Er3cRxwQGWhW5Nizir9XqpTU4gvcg7BJsw5C1LPQ5Mk6iaIrCqIAIY4
rZhSBJnD662LPy/ynPGAgv6CbYwBBG+F1nW9P6PxDk2JbMyQ9Z4kiGpvuTZGc8sZQsN0fo+3RASl
4H80HY+7RUrdr+0MsnzdzwcBgXaMMvlpdM+mY3YnNaFRSOdMbvwVyh/UHwfR2+VOB+SqTWQuOTVV
MnKPpBZ0EMpIGEo3zKXG7Sg/AD6yQVkrtcf1zBqvIB2HZYJvxC+eV/Iyi21bQ6FTkw/mFPHFFvW7
M9v70lYeru2d044QJCnV6jk0LpgFh4YmIZv6vPzpTd2yE9svhn633LULxr8qkmHat62fJsaXCx7c
iotmzdUB5fBz0WD3XUjpMFuN/W7MMbdoDMnc5gg8QT+bdLvFTvws69Bhx+0jWx43aVG0ODXXzcax
L1K1nGSBDqjr9YOl0aFTTpWfruVDCVBAyc740+msp3XAxAfMv2+a7BRdSXYpAU2hjcAdfRohT6Kj
6FrO3bnuad1YSLcmtsBDKWPg8sCqkOH+LKTZH2dM1ztamx61jjLbhKujya0zxCjW6K38RGp6EOnV
yZpF46OzzPexY+A17fVfUL80JzeOue+zEiDGmO+p0S738yMbTne2yDVAY5Iepbt+tmSB7OqoHQC9
5nebsBKvxx7RyJ/FZLZ7d6KEUqV8zst6/ED8g61ioC4sK7wLRLAWFF15oFmGo8/Fk0uPNZPejAxp
+1smW8hjS3ZNS1MhrdaFAxR0Ii+/ebDL6j4rBu8Mf2PvZbT8qUUyh2Zl35quhylYQUewq+5NgzgO
N69JE4mTaz61O3x0MlTI88pivIkrV9+Zm4644mpt2mbaC62GaIa32Me0/XYAKbtmKunPiD866t+G
an1pyoCsloOcGK0ngx6gNKsbv3e4F1mlAOt1JrGbBYVoEewAnPh8KFdjN1b2e0UMgY9LHqHL/EQV
C8u9ZST+3Kewu+V2NeBqx+Rk+Fa0dT/jBRUie1a2/uZCH+HoAF9BJuoSU8Nn7qVAh3hEosGazvWB
iMzsH8zETS7QVLcTwsNdW9jp0TP0C8WYb4lXR3tF8X0Wz+nFlt05Ly2yHkDxB7rKSDslDj9j/l+1
bk9YpdqVy1RzPiT5AV3WfdsU18iZ+6Ouc9m4VPQh7mu1Y1um57KbkruuWT6yu1nJX2bBx3Vpqpdm
8+SL0ftMpWccEyLuy6RYkMHpGwxZXoqV1aIaBz4TqMFGQvVSdY7NDFP9ZYCKTw3uyx5UGPN8+hpZ
dsbgYZClF4NzCms4T9X2ScSftp192LvTbUJvhRpp7bNfXMcZTmKb3J1tuv5++NsfHRYne8GFZaVN
fSZ5JQfkoB20LMniNzdg4ftB//tX/9//VoJi7AYWz9UjQztxAW6jeqzOYyaILJjZMxdb6Ue3c58E
K2FeRwtqI4p4unw6Z9kwnb+/Sv7+1fcf/91/+/6Wf/zEv/sWKWeWhRSLSC/1nJOmNXbkvibXBFPG
IdbX2Rf1gDJvida91gPPJGt2qJLuRU7yK1Zxd02zdDpElAPsZOteaL4FHbFFdZTIkX2b75IjMtPB
THfMSmiImrNrjACCC7SrGkALpzG74coLOGKN47wwk3wHHk1auxtwKWFeWcQORSlMJTCHBVW7kyq9
xPz/S4LuGB2Lr9YQsC36/NRz8txk8Yczc/ZrwTGnelKK7ZaODelNO0P/EWem2i9RH1N0AYqkZ5yS
psMIhXNRePhkIuPD5eg4URVbzeZnY0T3C6VkgcMKv5HYmtrsALZ+idJhrw+QoFsVaLHg2cqTa+dl
JpghpuxxRFFEUt3O2CZKO9JeVflH9F75NOkfg778BlxN9quIXuIWW0RuLpiNMdDUeZ6RDoCuZu0M
vPxukDdKHqOJzX6a66+VdnVmF26Don9FDw0uTUnbYXELqg85MdmIaGakIT3VFYkKvjtqj6iIzD1P
6mXq7IAtPeU7ROcbRvqrB6DYZQvR7rM3lqHRuc+VRoLJME3LHkvY4LMvX821/HDV9DTTTUjoIQV2
U+kVaHokYEscX9xEmUG6rtbZNFvrPCrXOmMeei40XTHzstHN5TxscNG8d+bFPWKCvisUZe2t5yg/
UjaZJ8MX2VURdDt/Yd2b2rmeM4CshxgEtiX09VLPVwOuesehSQ9LwY1mn5Z5sltqrzokc/mwLuop
8dweep0K0W50sOnps3O2S/y/7lK2pNJWEpPlgvwdOHXyiiDnFOS3A0svyyXwOsGB4pFLT3rLZfHq
w5CXUyi3HW+smxz+YIgwYKGV8GpeCz0ujYt01jcWxd064MqNsc+HTdSdmyZH8z3r4ffz17uraTtA
KLO4gy0HyVxsNm+qPPL83prN+2xC95a8yggVkCsagSwBYBlQ+lFlzDuEwP/4/os8C8spz0mbgJwT
WzsOYAbUQNkhug1MsytYrOdgk+oWNyIayAjK2ZvCNhnHcFyswLTEAmllwKrXlzyl0r24y6rsTLEq
/+4Ipr/snJgqM82Kzs5WI0dCZIzGle0/944MeR9dwi4oMeaX7jT6S8P4VuQUlqe3rqW/DbNV+aYX
/egb/cbM7GAonI+1Kt7nbkTTSNKGM0UfZpREsNiZehpJLCGCJDkr8hV8C8pMmtRLUVsIVBS9660S
R8fMAPfT5SMnUhzGHzxqzLT8QHQ4b6xIxFNttb9F6QRdkmePCiHDTrSEBk9FQP5q+lglMFtqLV4d
1/FutYJ5nfXh4MBIQU272ZVmolBoUYLtVya32WB7p7lKReCVoC4YTuvZ00KVdjCOVLdEGB3QeCdX
XemsMz++TZfV+qNCX7S0zuMMlBPDODaIOo79QhzKtkVNTl2DTKFbcGEe4B2zPYTas1uAcxQqI5Zr
Yx3qxvuZ4T5AzaWqg+4Wy9nYLr/BAqr3el72uCIUFnr5khjf7nvQLcFE6kfMGUFU9XcJTX5H5sQ3
kuXNnTdl1R43RXsms4W7WLnEK6efwfmn26SuxeiAlV1PQOGHAvOKvy6ex0pjxRz/3GWTcfoYvXQ+
m4rspO8Hr1lB/A1wgybtbit9HAMdJsI1EQUV7akqVkzrgyGgEZqHUbdOw0ZofD8ooofBTDSBbjB6
nfPZ3uE7oGDZStXBHOcvQiYc3/WQOhPBcmFkqvPtDpLjhzTi56pkUMQ5QckvgPXZVhSpy+1hrUcg
wgFm8Tt1SjfSV7LYQEj6kbuabaiLUW1LT/dlpHkFuMrPoABgsdrONFsYJL24g0/U1qski4TUDQjt
1oTzHLtbF33TR9PA4DUIzapofus2BpvmrXwvpvwLuRRRN24jrmOP+t1RGO+IpX9Fr1iuUXqPyHjw
iXUhdM3J5XHq7Z675gwPILLab9xK7YHjksuq/cElqLFJyIvd0zXpDVDa1ap3v93mUPmFRcYLeRnc
Vcz3SUEUC4EYy5rc9JrL9gb8vAhQZFTMZeq25LfvvKp+pIjv59ybT7FM1g+tri+eM82/SzO99e4n
a00+uhJOe9WsFAanQZ3sZoTExPUrgUB+tloTgVsg+AuWgTWBRPWMJqVoxPswJ6v7Wvo3J6n9ohL3
9I3bbEuTtZeV+SdyEKNmdaztss7NDtFosBtWCLZMvCh7PaHOw0yj3/mKDZPYkq0P1dvFFEvdLg4S
0U5fvScnklzBded+Ugk3NP09nshHu03VnpDs/NS77tEt2xcwKoirYnMLlOsRZdwPK7uXc5o8kxoA
jJ5aZMe5ik8GJ5vTZj+MoqOgIEJNOQwUEjFlNycrRlRCMvpTjUauiUSPvrgnPsFuHydko9Izx1/u
QKQOUd3dc5M054zJdmdVj1uf283Wc0PNZXXOUrIExwRh19I2MQ4YHVMU76OdOM0pxiY/Gstvuklv
qjgL6q1s2WgTggqQfLO828d04oXylGld1dafylGoAonC4gnPF3sunqbfVhzqq9aEKxPunrIDdYkT
C8eM0u87C6n23EErOrZNg1sdLPXUkvVirvfKVgmVngkQMHDbrWuTEIhcGvlyX93GbQ67mm1u2U64
nOlK/+iNNT2mueGcnY2m+H4o2QnP+duUDM1tlWfNbdlR8O02oKt/+yNAftAPcvFNZpVFrtO9OyTv
GI4ttjQYHvyXj5kbWXvTG9FTUVd7KLR2s4l4mp8nA3EZlsN5N+cHax46n+qe4TQ4/bvjrDklKNtr
TmUG6nFd3rS59mIpwzuAA1SHIfmjO/Z2i1xeoYNGdtQVPaRELW1BB6sIuomRlZgDSq6vSbGS6WDh
l0UPYBbTOU3Iq3SfJjtHQmRVle/WCoGENxd+V+FWn5BjYt5gJDYkWFKDaabmMA61snIPbqQVf8sB
/j8xwP9cZWX9pZgBhkZa+BkJszUNB/PgX5JaVRIVaUM6W2gbPSaetTdux0GcU2PwHni5NnN/Sn6S
WQ1kknYHm1wI7uIw/2uFKYVRCjF7QdYhipbsdaRcnPt8YZzTPNVC5Ctl6bs2CY9TY/6vFcosEhzO
nVPs46YPyXrIzgsjPIqBwn4eCq/H+6H0i5mjw8cfTVKtLtYDeFISGvRBFJU53fYUzZwMZV6baKVC
7u8Pbln1YRGr51hv4bUkc9KIAk4sjr3Cr5E60Aj9UTle9F9eRvkvSbO6dE19ezUd1+Sl/Esw9JRg
iFiNIQ6HyflqiB75UF02+jmBATtMNzYIx5i+r+/N0qP5cbZ4K302H1E7WshBivqkZGE+wr/2V0eu
RzQLGFhkif1lC7fmg4sZRznPYunxJHvdDn1JfD/nmb3nte8PtW3/KvSuPyMOTh4MbIhILhKqhgs0
RfNavurpXO0lNm5ubYnjI/+M7hxdnQjcJxRoRqdm4NOTfXsa4J2Zz3r91ZXw5/9kq/03wcDmv+QT
8xqZLiOgQTgtueF/6SOqTBXVCbqAUBkR+anleLCjPmimmqebGQujpEXGVtcOl1EgZU3GY8Y1EEym
Sk/Aw3fR1mibwFA4S9GF3wa2zBra0Iot71DCN/pfFs0wV/fQzuvyUs7p3SzKeR/laBm1qPygh318
0iZ5QcPzn58b/+6/mm95cvb2P+TCuvxLyQk9nmh8R1IFFwqVT8hLgU+PU22mn0nTY4GM65aPEm8E
7BX5rG0/7xot1X66LVk7Y80Q3BVNKDOrOFQuZCv8KXE4ixIvnWfRaNOVQN1cVrt+rRGvwNheY9Mp
/umr3EruHMMc7haVkcli5MOvkSPSFkv1Zg9Rd3QDxD/zGVeufrfWfbWPY+F8kFR2KiVsXDWLVzFk
HykJoi9MNyoocMCE0lHGY4EQfIcWCSHmtNhI1LU3UB/7CasEQZxZKg8dO4dfkxPqt/Am4UIhhW3u
+eToFyO571xCTYh3dJ+46Z2RllPP0xbJTePZyR3LLAdChJeyy+bo0rfV29jb4+8RsiuSw2etlgWN
O1JQw3ocRnQMuWO11C8N8qkByw+acq5oVJ55l3WMpGWLnM9Ro/1OkMxV71brN0drCPoZXWx7xlBL
TdtuUG78nEXEQivdsu+w2eG40MoQ0yXRF5gMs+TIfbs7rhoWlYmy5qb/wPaGcJyAIzvDvzt5w42R
4XIhMdM3p655rxwCIT1ECmixJKlWVhkOZrcEFiEo4ZgZDsqqwTwUjBkJCRAf//kqNP/1JLIcR7cc
0zPIHNf/+gmD4CE1E09u6AGYhgLpsgm0eUsYXzEa96lDHI+Muy3eYzUuhU5UPmkmcYiEno3fnQhv
2DjHVBg/SwucV8LdBY6AJxeLBdNLkNjqYe8gQaLaq01Vv6WAOgP9JoSYHSyqGQ9m7YHfR8kHwjZE
G6CjvizXWzHwnYU7WWEJV/lfnvZ2n4I1oqlxy2gHXNFRU+B6s0k/N3Wh/+VgIfJQI9/GScLVqa8p
hYtXY0lj3y609C621KWsjDKs4uq5Njxk8qNQz2w0V21SLJhdr+57icdydAzYHyumFLqwN7DSRCaD
Z7kZUX/H5YhycBNCrvMPHfffztRwAMZ0o/MhavYenFje9Xe2mZyN2gqBo/NjQUDqrnNai6S70jq2
VtDDf+1X6Kz/8hLwhP/Na2BLy6OQUgd91P/SLeKMosER3CbhaDTjdSEU6FYR7EOg+bvtDMPDGtvJ
uY3TX45EuyHT5m0iSbKjkfJoOwJArvSajyK/DqP+VCw5KubSMJ9Lh2LutirAfdP5YrXd+OalHxEy
hftxGn+2sxChQbD1MdOkeDWzLcbT5pPWZ/hVlvo6mBHyfWjspC5eK4i365p2b1o8pH4a5dm51zr1
5DnnKKqaZwUitG/LuQlJ+bkvGjFdOyjkmzlePl3Rj8hMy2PfLKjDLfu1XzLrOhhSXjkv3wuZir1t
6Fym9A08oh8yb8gauDNaZbEalthDJo1cQuCMNZbWIZ3W5tpD1eyHxbj91pZwZp/6gpV/FLOLPKRd
HxtLf3RVU19U2z2a5uDezAiiHkuWwcZbURyjlwzgWi9a3eA5Gao0cJWFm2J1A0X0/iBaqIJJpBx5
7oOlqzzQbDLTkiGWh4n0xRibYtxIFOhO494YFt0eFlq8w4y07Aj+8eXQnnXATU2ArNtW/qSK6L4o
9SuIQxFkY0HIJD2GQU9N1SFlfT8IvWz3s+sgvtO1nMYrGndEqkIkp8j3UvbyaAXstvSY+LDv2KGK
pd/WAM2txI0OeqsbAVWFHAWvDFfMfwWInpZgfO5/WnoD8rUuSLnW8UM4Zk90ESIUnJHMfgqDY1OR
pDBm7A3dmvyhXvEe3eatjmTrOpWAoxKHqYswZ0d8b3ffFco72I5lHmayimlh13Oo9QotoIPaYknF
Mz7z+qFIiPaZbH4yiWxm9dV9RSm2Mx32PhSm9k2pFgieJtJe/vPJoht/6arZjhbH+B/2zms3cqXN
sq8ymHse0ETQ3KY3Snl/Q0glFb33fPpZwTr/XwfVPd3o+0YBicxUyaWYZMS3197bEbbhCkNQc/LH
Ejmkly6aekfbo6aOa2UivKGqRgXCtuaKpNyvnk30fV7GPoliTbotHUGidmi897kTkJ7A4I4sq/JS
eN5422hmeCRcjxzl0HuUnhsdaiILdr0zGAdaVl7anLgm4ikvspDNTTtpoHtVT3djmLbXnq8RK+0W
bPBuxzAJb5Xcd8eCFG+FYTpElEL9+ojzrm7Ge7cnlC5rez4vYJwyOnnKVchKLnYB/NDLodsQoiYv
UmTI5oVB/LBXfCCbM6l2i0tHExJ0P8djJA3n2kzbam3ZUbMLqZVbTdQ6bbOpfckG07kdSOi0cJsp
n94uC0+Z1jU/nKk5EgK+BrS8Nc1Pxhc96cOo5UW8m1lEXDuscLmSDIRKkkOxne14M3BC3g493yUw
ycjSM38+WHZwS6AvyA1bMKS5iSKyUW4WH7x0zpbNWC/1y/mQMbFZpfbgPWOjvSRTRTqFIKca5oqF
t3UKpYcdsCXUGft8iDPBs7YCG/ZqrnLrJslZmgMmEek9rA2tZLGB0atOIWMGrElnOw/0HRi7gtoU
CQFcDe8iH2OcN0y+aOmjSSNdx0kxHwj1ra4jeJCZ2IqtCDDjQUnGQUxocQIY4FGAYdS+eabGbf7f
mJ9fbSz/TbcLK26DJff/P+bnQVWu/KcxP39/6r9ifty/JF+K6QWxLiTpcJ39V8qP9ZclHdcWVJu4
LhE7LDN+d7yYXHOla/IuFWQhcpr4V8qP+Rd1pLp0pLQNfBxC/E9SfthN/oczkiN1STAzX9S2DOqo
WAj8oz6kU2f0mvTHQ13gq8Y05FxFVfeYsb1fO2p02Df3vUIK6rHvN6Ew5FU8nfs581cdBTL7G4c3
Ohq6n1071Z3vaLhoZ2/eF5pxsgpKqkXoE082XU91yS5L937QyOsAUyTxxh61aG2JGHEUSY134wjL
TURvGj94ib4FVrGeJvhRlTWg7Yy5Y59HMaKcEmvf6kHB2M8FLq1JbBc1vtnG6NGZnSxgzJXHZIKn
HsMsb+fkgTyTGbmyBbqgaRhbgx90RZBTsfXw9h4LjC7uOI6bWh84MYEa7PMy2ibM+HY+VBPGFtB1
QZBNU6YPCK5YkXoLAC2Z8Wz0xaaKDGYSY7+yqoHo4Qjtgmj5Jw8Je5WncX2lyX03utga8RFQbjs0
b5o1jrjErT2LPm+npZHAIhnjiuJ4OdlD/kUDNRbFAlS3L8ipa/AcK4UI26QtWUxHzWtaRCSCauFz
SxleHLPqRhYlfZHAB5Oj6twVjnECYPislS7vshM6ogA4EQizVzWCBhTG32YtdnkWZlfB6B86GkhP
hmBw62+zgsnk3DdXmfUkPUkeAEjBFjzj3tLj/EDXPaAtSZrsB1ZB70Qbz87uSWCRZGU34maYBDmh
Hhp0EvpijYlcP8tOO3PKSk9su6Nrkm+gbrzyqbdDGjS6qdrMUSiv0rIAd6JQr+v9K78Bcxl85pj4
b3Z1Luq7uTBe8nKurvTaeR4L8iIsCYE2+bpzPzB6T3uNWMQKVMUu0Oq8rkdqHyo03pbQyMiXpAi1
q9b0raNZB/diiqxdlcZYF0qyS0AyKNv2uRSQijMyf99MoT2fJ5rkccrLu9qxknteUPh8m5FmMzyW
4KDrxtPJ/EzDeZX2jFLmciBxPiE4WEsCaxfUX6SCeOirtnMrklgZkN7KzCg/2OnFV6nf53daz9VD
sDBdY9OzX8JIHkjtkYe8ZHtUOOmNY6dg+SNdCJLIFersJoI4HBj6HoOkXp5RFe+hyLZR1z7AKMyn
iaWfy+T6XBr2ldf4FrU8bJnog3XufCZmJb6bo5EzQSGR4oqyNC79LX51mAbcUzS4tJTYAXW0Kim0
a86tNt9VRc+4URUzz1/43OaTE+kQgln2YFPfYqbRdFcEPrUWXMNMOvv4u+Zs84Mu34UqJIbMrGhl
RNYqrgYsIwJsWyvz4aCxETub/tnQ3lmkPlZRXd0k/iaL2ebwhwoHgp+m2L3SvAYLhFpJuF3jnZI6
edIzgQDoeVcUtN8sTIRrdTcj5uabfB9cO459LuwxPo+QhSRZ6fpWxOapw5W6xQXY772Q+gNZFCd/
LLt9gsV3C3hb3+BhWntttfOsPHyszee8tteYuMYNPAo7wYBFcewB6Bqac+sX9iOnIFYvQ/czbCw0
IpU1GBUZkTXZZF/pIPQZZTVbr+sIltSFvY8reD2gHqwTdnU9QgNfFa3n71MAyDWzOKT1ttMuwkUb
LyuQioioL3eYWLcHHWFeMTGjU+kho1nmu+EIsU6rxNvrYffVoKkFIN57jYLLAzQNSfGi/nY6QiPH
AcstPVnhdojd7BbbMzFJQ6094fczdxHi1TorscLkKt6/mIoZXFRDSyFJch7Dfhta7k/h+c+1RSBk
aeTWKtJssScJTeui68llKR1Xvs/PPd7w0jITmLL7Kv/O0rZ7qqHgCsiomLjXgy7ibktvNUAdzeyk
o7RBjApkmJQp+EyCBqmPm76Hmxm4CIRuSwPI9O2X7IuayiFOiVqWXdtUL7HEmBX1tb3R+T9enr/W
SV2tXCco1pUYn3KmDptpbB0cgP5VaBABNOj5j9mtTgD+7UbLhx9gshnB8y2oLAl3zhTGa6apWwu/
8CpLjb2hg+B1FmPzqGKcbuDUa4Npx2iANyVGl3LCsVJYCam1Mzp/YJnVjh/9MHrhkawf50oIbbyF
XlS+j+NY2/qpcwgUy2dOHBY1qtsxGDJO86NYzwI7b6O9iCh4mpox2oL4WcfJa9blNHxiExkxFbvj
3rPBUK25egPN/3TD1L+r66M9iv4elJVEZcmoRUS3QUTTr9ey8hcMiTdTwS/B6OCO1FdOcRNvzTqz
gk3HaCpPxMXysTSx4fB2RkJ4RE0Ro4YVDUIbassTXrOdiazZ6PrF7eVMNhR6d1Dm+sHN40+4CrwO
htRWs9hqnOn2hY4K5VS0FQI0XGcCv1mbZTPKcMyq30afcXISUXHHSuoop/Zkz9XWdwB4vUSQZmDV
L1ZrM7In529l5AQTx0P+AVCzHlsvPhJEJVetPcuNKckjoPZ0lVYmJ1in8Y5FeWuTAvA0ZtohG6st
0Qgz+UPia3Kc8DLHwCOpJTn5tD8xyBmPzPz1Ins12C+yLQ9eimr+kVt+sJ1bjplsimglYCtF6sXi
wybJwdc0AkTqNxcj4qFKAxIAyqHf+DKO12DpOPKdOXswzPaY0H+zijh/M7nx2cjyC1i1a9wxg9nG
uRa9YliLx8Y/uGCMWxQWdgj56J+kHcCR9+KBkLc7dsbhq9ImcwkARZyafETKeeK0hDEkbF+AKb4I
FG0Is0maayeCPSEUJ1gHbaEfksqmAK3t0gdBid/GTeuW+THnPPKF0NbDxn/F7vpuTmT8GFEuMJNf
2YEpPno9IEIOFOLc2gblyZF+DkPgwMZunQ/2+a9+6X+E+jwQc5aJR7Lq8HwGqXMVYkN57J36pRcq
V4Z2hR3b9eCesj0K6cMwO5A5TkETZqF16YzJqZPjvcj6/mL1QN2mkg2pyAxmZERa2hgqKGkxUSJj
r+RGv0N4jJUEKZUY6SlZ0kKfRDATPwsUS+L0rgYUzBAl01GSZqXETfIzd7OSOwclfCZKAq2VGKqh
ijpKHrXz+0TJpRW6qacEVE9JqVKJqiPqKs1t95GSWyslvJYosClKLC+VTh414mzXItPaSrC1lHTr
ouHSDwbioWRdB323UEKvVJKvHd+qdVaPEmwqSdhR4jAhEk9ce4nMQjZ2lIDcMeLtUJQB4H0lMLtK
am6U6Dwr+TlUQnSkJOlQidMpKjVhEd+mkq2FErBLJWVr6sBJlLydKKFbU5K3RPuOlQgeKjk8Qxd3
0cfn5kUoudxCN/eVgK4rKZ1AXS5wqOv0SxADjN5OaN7zqAT4XEnxuhLlGyXPj0qo928J8rj4Sr7H
bXcOlaDP1vmB6rPPRkn9OZr/hPbP+YgziAsOkMIF2AoQMDgsUQiABuzhVSqIIFM4QbH2SqIJQAx8
BRs4Cjtw4Q+oO9G2uvbTUmBCpRCFWMEKmsIWRgUwAJkJ7DJADanCG3IFOgA9Zwp8cCEgWMeFm0FB
EXD/4dGAk6D3Ktk0CzoBQ1HBUlQKqvAUXpHAWVAmDnCh0AsJgzHCYvgKynCgMwaFabDuadENQDcs
BXGwTfhifE4NC3hHrkAPXSEfcG1onZSlsfUgL3ABQ9TnLJ+4uJVCBZAUC0oy+g8lZQebWWEm7LHi
dD6TGfCcKwxFwKO4CkyJTWDjVIF6A9SKveArCmRZjLrLDefnY6iXd5rCXgoFwITR0XU44kzImEIh
MizALqOCZhiG0MyiaJrlZlBwTQRlYyjcRkS0QVNRTQyKJxym39tewTnEr3prNAJmFgEG7lxBPPrC
8yydFr6CfKCjMDrC/RjTTPB7W11rCgkyFBxEgIlYRwoYGiCHAqdr1pJsNHacYEWWAoxMhRoNCjqy
skEtm+3PVgFJRIo6a09BSr3fPlbjFG8aBTBZkEx42wqAIuCmFsqpkuBO9E+6R5YnMxxUAQ/lhJ+2
iqhvv0LUD/YPwFayk+s2wuHkGw1YXxrQxUHSOnmLk4KuEoVfMXQNL4ZCsqAKUOOBtFyFa6m0GPBo
0scVytXDdBUK7hoV5pXAe5FEu+4VAIaVJL7HjbIvYcM8BYlpChcbFDiW5jbdN/QMbSLGpNpA+6RE
Mt8lgfuam1FFXdgg9h7JigNvySZuwhNZBlCRVvswx55HtoD7hiv+MCmoTYdu66DchKLdoN6cIfxk
mJXTSyletPoSAgtUrcdGtML4YsZctHp/vuna6a1FSZ5h63QF2RHSaVG35ONb48wWQuJhyDmyMTmT
cYOX+TqF1/Ph9pjaboQE5BvYFdcK7csV5NdB+zUK+/MVAJgpFLBjD7iqUaIPmBLXqQIGqdq5EQoh
9OXV4g20YAt7BRl20Iaawg49BSDiySQdI3xOIBNtCEXeu7d5l7z4VmmfvDY7GbCMQkGNLOyXL1Qo
3LGCe6zgH0VD6K1VEvLv68roCyOpYElfYZPk87AtVCjloKBKqQ6/ToGWiFdbT6GXvoIwKa3mXQqW
OcFnYjWyT7jiQDYT7aan6q5VMCeVONXWUYBnYPI7NQr6NBT+GS0gKEQoJ567qLNY4yhYlJLoaENs
fDNucYP6gKw3kUjqcxBjp74pFXJaKvi0UxhqrYBUrf3SFKBaK1Q1U9Aq8aHXrsJYaTYbN5NCW5ff
P1O4q4R7ZWcFAKtQ2JjF28lTeKzk65W/gFnyf3BRZSsSauDX4WqZub+ldntDoC048wB6WygIl7XM
o1EVKGMAWzSzEd6IGfUHqyG6zYOA2sRQ7nXF9SrA14P0JYYphvulKz3ZJu0AhgwTPMMG6woSDmZw
YS6vz7oCiDU7vARO+pW5qbFye3xWmr6nwwKnWkKRy5CS6+AIwtwSHHKiJ2ZZh1amti7cdPDLQ/4G
r5g9mOa3PXvPaPnBzqRSEjdaQJgbCLQ1uSQxhjcYBSZQaDDpUQOlSJuNH47GOXbaT7SMA+lGKqrY
2bemSzSu8d4Zm4ZA+SNc3xsRhegWFHLJacb61XXxocDZrgDuUKHclvHhMZEgMkplvQB7BwyfYV+r
Ed/ttwrJvlx38Iw4kA49yVBVl3Xwd9UqcDEHKZzcU2B5BWFeKNQ8nAKxCVpg0cTCfTeG4RpGz9xJ
392PURZfmSz1123dBFudsJGob0C2BeYO/hiT7wKTGl/DCMaOYY89AJMRjkv77GsE/kVkomwLPJI3
A/8rlsWTXrYxc3V8LJmcNyQLS4LIYNfpJXewJeFLcRr6jl2LSuC+MztACaQeEDVrrUVUwHjsgCsO
60OdjttyTm+THERkLL4R/DAKh8EhcnoX9+l4Uz6FTrsnXAFlo372NFGv0jC9bTz4lCZ6xwxTQHan
lOlhqZWZ84Qb500UjEJm85r39Q6N5JSN2XfZcjiYVnUWPhw1MNYFr+nI+yrZjCbyc0/knijzD70O
1hUAQqWrGku6ChPf0pXlDCul6D6mfDz0Flc5z0ID5FqC90NbwW5ttXa+OI7kugAaQE7BqmD/EYkv
Nw6/mBt6YfwwBlm3TVCs2rF+TezkbbDViPgosOaujKrcgUTspS/vwoBfuO7TD/zGl55UxlU+QraR
mEbexdFp/UOg59i6KrKl8XSlrTwB0NKZGOIpZaW8UgFua5Cro2j98opN1VmPtVuCDqC/4Dvq+DHq
ywc3LGk2o9IbtGfD4uie90gblHd51H/bJnnojWG/BP14jclqJRhRgNndM2AC5NI+SU+2VyLFTozc
qrsQW4LTfACt5OvbxsCAzUlNw4tk3dYtmXfeyBm3FyGr1pfZq3/Mg/iO5+YpE/YW2/82dofnxrcP
Xj7+QMKtNkY9XbTI+tTG6mEeMuzJ0VcPaeWQiKETlDcn+VufGsQbF8yPcIluui79GAmWgR0evwwM
pL7Z8vbh78BG5VqYjE3ZJhw9Gq9oODWeLFuSOJEcA9y1Hq2Iddm+FWgvA7uAATkp5WSeFsmh6QUV
fRayprYnaXcTOgVTV3kAo9Ms/qBkOZBgEK+JZf6CwN8wHZ1XrRMR/dymz9Iu+Bn95t5hF4I7kw+5
NOikBHVObvnJGPg2PIrsqyDrAfPixaoHLqx6gmt6oG4wFaRJttUnivTZl9OxGCRjlTF/HkFd2Uh5
DbE4IPc6c88i/Z7IgNR8jvBU7W5cYtPFfjTcr9of3kRP03BssNYsAP/sMr+p5vKsWbep2FKfi44u
H4ukvfWUT9BdZ1W0wQi3quaBP2wCKCl9AnQBblDfOd1iPpENqea2Q6McwnK4qmoCPOuOtXUotYc8
ZBeEjfI5sZ6SxD15kvkHpSN4TvG20vHLMHT8WYqEbVTiPdWaIOzMnd9CN0NH9q35aMHAxAnTFtwJ
P5vcusa/OfH29I6d220xUmI0DHP9UhXfE3MwOy+3kRVa+7xztYPd3cOjiyPVquTx4V8kM2crBvUX
6e4bBUembo9xwwsvftKE7MrTXUqXy1aLopusxzKqhjk5nOcuUjYiAzYC7GXY1z2xjkYImDn74yeN
ce8qz7mOwrMTRqCJCqg0UPvcqT5pDE8xYLOEOYiy6ve97mMJ8INNnFGbgpWxWIuSd51GlJGpk4k+
e1zx3IY9Zh3ibY6oI6M5pJiuNN5WZor3PMoqZrKGxJ9XiqMwaNAecc4GZYYknMcfdhjgmtaJf8y8
iKCmijfHmOhrF1Z9ZUI4XI00BEIizFi7GZhnDPidUxa5rIFIpu96+RQYvMrDtS2Njzz9Ufm99eSG
KAQgLTSvEdPQTGQAzI4cjoDS+Y6UO2JC03pndD09mJHJGoNaEs0SBKKz0sr7mBJXM7qfYwp4iWpu
j0HF8BOzJTv1AA6Kuk9i+MtD3dfdtbyZux/YwQW6eEHOGudnIUNjR4FDsRn6/nEydVJPtPu5tMhC
chhJ6I5H+HpMpGJOJqtpKPKzoNuuTMY910VxMMdO24AfNBtPOuXa8vPniSlcHQSPoF6SFs/oJWnx
EKtIb8jbW8+ozH1ke7e4gR8NCNuV6ZKeZtchQUhBaq3bXt6XTVwfp1CwbUn6zzoMHlsbhEc0Aeed
gLlqYdY4hZsHF4s1ZwPP2Ti4zzEiGdOxJbh67TIBWkEvYyRnUL+rSateuR6Oz0borEWs0LsVebOT
Bqs1+gU4Unz9qvbmfhtAQNMgzBrFdX/msac6eZKDPRv5tq/sQ1gVE961l3rSylsR2CjDHIZtHmy7
NALnyAhk6It15OnPLHDrtQMLcjKZiajkjx+kOJurwnwi2IxkXI9NmPQy60YP5vcG9zbHtVVc49/Z
ZWn1lPl4wC2J5V8Slr3Kh3KjZf5HiXOFASC0cQ8yzVQq3ZOyba4IdxKbqn9m2g8r0H3HzUS9Y/Y1
tP2moXRoNWv2m7BzaMBga2P+rsj+XcX9/Jo3hMnZXv4wOvxQ+p2rrCkA46x4B9bD76YzPLg5IwwS
b/RtKRkoBCRcavlcEVWFcxSrZomtWnQDL3VAmXI96dSrgxkJugSNsTkYTscbn1Ap0U4k7vvrpn7w
GelEIyduJ2YDp5MJkw3+neY7D43l37AsYPQ/w9vkMTQNBlmH97jXmJjo5xgxLGGggA5xP9UUMmBy
ilaNnn6E/OdEBD+z6YuGv4ujU9ZBKwI90FF5b0YkbsQsvgXpVfF1mdXv9dByxKZvNNnuCTu5isJg
zfx3XWrETEjboSjK6m8TtTewQJun9NJmL/aIchgmNmsuvfqGz2GbkrFLYdxl7UmkuDPH4QV1EcrV
2tTw8prX/Zx5SXop6LtN641e8lWG4JBx7EXWh+WTjpJkXxnpnIF3V0xEhRgmhmtvoDnORn0leDvr
7btaxdA2ydoL6PW2gws5LO8N/r66aJ5Z5QmqsV1S6JwLwTGboGbXutKN9LHv2tcSC5f6WjW1pXkh
zqxY9631WpEphmLBZosoNK6tkRj2fpSfg+ymcsizNafbQbfvva7ZtP7envtX03Su+Et6A8lrU76X
sDSNxPMZcfaxtlNuUErhUVzMyqQu5DblJFXT8sAMAaM0SZQZx+zFKjlVRpnxgJvmMWry15FBR4sJ
anT6q8wuz9ZQPKXikVdtw7uUdIR6iycMldy7AYa5UX+vTmOgm8U3fMtrHV90Yd/5bfM+lEy15rjv
iSlirz0OpLULzH8+weEqpYc2LAwfXFoyroyC2XoJxMyYvrqz0+6lcmte7oYrgHmvHJtaS9uTPd+S
arKtrWKHnP0WS6tZFXFFBPsdhdzXFU2ttTuRO47hhmXxaqjkc9SZOzjIE00xl6ruLHpXtMeR2ite
ubs4ZlKlESG1IhUgJnIkfh618QtVcZ1mtGuWbXBrdcm97uaYaNOe6itwMEiaVaNhFU7I7Sl7cVOZ
lBh24VeRIriGVUmgWPTM7Jn2H6NWUU4t/cG6eWNf++KdwRalZr2JlZWhNQkRuhfQ+U39FbtkmosH
To+iuw3scdtyjGjGdImEsSce4djF4aOqygBX3c3ttE+a8kCSJBWElBrbqC4l1mWiHzXf2Pgu6eyp
7B58hsCtpjzZ+X4kPm/FSfHKLLAVRfmDOvBbLf4oUqYeXNMKMiWngjhyFWDpvKZJeK41j6pjuW1a
9wmh/XVIik0sxzM7bE5Xlf5iDC4tx9NPykQCLtbN3cRbfmVQ4Lwq+kFbDwYp67N/VfXYNvR6T4oc
QK3/aDJ9KFm/FJl5PUbRdR6XH8jXb2SlHYy4RRs3M0Ief+RC9SFhz9eIKGfhonFGdVvtE87qq8vE
02S6T03I3J1hxFfe2o9TYlMGZx7ttnpGx3yfWSt2/rsu/TsxNz+TKnzK82SXyOQOzfk4ZPM6mRBa
4Su8PL7Re4p/qkc7pF9p5K3spZ+mjg5sWw85LSl4s38whjnM7Wbqko9a0+/rtHnLeNcTcnPVhfGr
WQ5vQ6s560BY9F0QdJxltzMSrEUcMnvPeleRKYJmunYz7xRSe8E15ujawZNpkVPL38Ry3S9+1lVF
73PY1Psie9JR0myun5WR3cbjI/rSN40311VgXjdp8p7SNRU48SENg6toHq9dG+ZEyy+zJc61VX5H
fbKuk/4ste7V4k1lkzlnT0a2idBME/0ubaK3PDNPZDcyz2OD23Ey4Q32IjV5JaNoQ6MHvGW1CqPy
OnS8g9UjpujtgBG5pFm6PrWzda1lBuNnrpducGr85IqgpEeGSw811xSQseC+wMUfTDO53RzanD2l
oZMJw9szM2+7kv3TfS4HbdWug4xRpN21Z7tQuy8SiVKKX5wbOZmkuUjgFy+fQmpkVG5QdusHt1TC
7sLSxSfI/IrzjMaopKnTtZ8ztALG9TNrgp4od0VNPExwI3qI75a8cEGWvDWtnULisS5oZdLLm7Sd
tp3zYMXDUapQz5IJf2C+yim3cFwwAnKmByqp+BYD+Quyvpl7cYkn89bTqk8L501Ql/swm698VNRm
nq+zpHknXPy+yB5J56TC0XFeJvfdJ2JylOOPQitRUgzzum2Sexzi8/g0GNXH0O36urkamuY1FNOb
0xnbLPGecRjIFXG6qWjaH5MZXQRTcGSRfakXqJgmyymrLo5ja24iLTgkDqE1QYuyARcTAUoMHrM4
jEZjQuRkSIVfwhqJM8bWtvgzDWVG8JLtwOxRT9wZ+a5imQWv/2BoU7DpHeMJdevi5eYKOuDEHucQ
ifQZnJ8UkDngq8+Ui+DUsJpDbtQcfgyepLhlzfs98XHfcLeeN+0okrSr7LEgVCaw7uixeGmG+sGW
cuexjEAdYFweYmgnJCImpJpOYsaLkK+G+Km+bzLZd7rlncMqvIQGc2G8+ejMfMNMGA9OJrGihx4c
dHfvhTgdVMJUGD3RjrVr++LZWWNmvEgsjyt/FOxDQlLcpXvWQvRn9Z/GrHrpnIDtXvRNBhLlmJkN
C1/edeHOwSZJwkCRPxAEeiUAEpPM+zRJMWZVK8kFnrmSk//IBm7lFzGT4RGvNnXh1tztY0mokNbs
m8hd24KhiEZbMao8yWkrkwEzdV6XwaATOaHvcaA/vHb6G88nCUkXR5+OyklzLlNgHYOQcrbZOorX
vmOIPT32M4Xi0XRwKesQ0VugRplD8Y2P/ZNpK32LaKAhqZiB81mRGGibB6Ksvn3hXrB+x+vJro4g
4x+zb9/7GVFdHRbInAkOHTZ8A5o3m3QzzZwiS1pOGOGtu8l5z1HTNhKFHFMWsaYDL2XSie3MVYso
ckfbOMiq67il+6AHG0CBytfCYgIwZuabOmUGDVk0GZw26g8e9+bGdlsKOGId7w/daianR6iJi5zC
Q8t64pRrvzxW/9vy+N/hn7ZnOv8V/vky8ZLnwf/9P79oUuUbsX59zt/cp6GLv3RJHSPKBl/LsXDx
/Q1+GobBh4A+LYuKAssBCf2b+xTyL92w4ML5pwsWUyChf3OfQv+LKAc0f92F0XQULfo/aHf8w+Gi
A5DqhqAn0sDQgItOuT/+AX0as9kktcde36pewRCAu4iCwomsTkYsPP7xyvxnRj3lFfmHn+Y/fLc/
vCRVYOnlOPDd/Mv0E0bSfi5GVMeVf0ecJVcc+VIk5+Bi7YvHqFyJV8Y532QoH8Uu66hMW7vr8Gp4
Nq6I4zgSSFSsWT+CqrTFtjj/1z8q1pY/eFjdNbhEcJ23LAgk/nh/8LBQ90YqU2FcnIaVU6kyCHN1
4w3WyDhUI8W3D5TtEQGAudAjXcYj2XgT+WZdJbnYG3QlLffigGDXYKxZD5vS2FSCzgM0k+S83PQG
nWK+0N+rMh9PZK8RWWDMJI3GtEctz1HRxPbdnspNhYi3SaImgmqs+t3skpzE5I5QaXXj0vSegBFB
OWI6wMeggn6iXxFCKiJ0edw3bXGK1MOS/KPcrQbOrOQL2SoGqzBK1kS1Vp1+33QBGVmTQ9dDMBfX
lBNzzlE3We0biJRcO//9VG1EKLWzw+qVF8nbGGNNtnGqlwBOZcrr0lHG1xJs9CvSSDqs6ZmdEZlI
kJHQ6D3DMKJulycWgG8mioc5PAMpCpL8vdX3u4JJ2kn0ojxpMYn+yz1P3VseNjXsnGEeZTPxM1oh
QaWNSpFYbpY8CYMZ8QbvDGd+Ta9Pvu7VgEcC8uj340LQV4/N6oWZgaoXMve9QSF5VrftaZb6hZRf
f7c81c6ajo3JtOyt70Zvrk5IZtAmP10Khra2erQ8tdz8fmhUMTADXk6tYk69/LpSvQhxG4wzAZ+k
Oy1/FbcOrhBTIpQsft/lt1zuMZJjvbbc1d2k3GVz/PD7NzQTjcSM5bHTDgy1dKv7KlVyq181NYBz
yUH6+5dd7pFhSWSeYW6B95oTo+zmtNyL4Dz3vZhx9Vas/h35vHwsjfzg2CDc92Yj+Ks12npUGcVh
juK58nAt79yueP71EPNufqIfWR0JUhJHudxbjg4TVy9xicj66vnlKf7i7rr1OOYDT9ldK5WMV0H6
zGsjJJzYRVhYj4GG2d6r6GKQbbLRwoqF/5LyMQwOd4N8qsirRmkaF07BqMnMBEwAspwPjvpey2Hb
q5/51725u8uk3+7+cbyWhPGR7KmO4qYo3F3j15flpymWH+nfN0veFtGi/JjqOb+xCO0qZkl0DQeN
73KqyAqOnOXhcjOqD/x++Md/SQXL87qZmFgW/L10uKNTkCV0hZHj4uxtr9gbHofu8lGyPuvTHw9z
fzLZzsImi7gn5zu1clZdvknjnPqCtjE72zLtXn9/+eVeC35y6JgSLY/qsOFdBzixrgWv19Dwpp/U
zXJveW4qR07feR2JddKzZF+enI0uQNmkuvLXh//xP1v9W+u17Bir0xVrN1In1L1RxGX9utydghz0
arm73FSu/Ai5ZGybQHOT1e8PLJ9d/X7y91db/o/mZuB/NIlullc++ffLb4uBDZZm3ndhNRwrrrPY
SrHYngKpTlG43DyCoMVqWH41J+D4WH7f5ca0eorQA/3866PCnjnfhZM66/36OG2N26i2XooJDcWO
LXrgnC1sCaep5f8u/2t5TAzB3195ebh8YHnu15f7x+fkWpftpyE9G0zo9hZR6yNMNseC+rJ/fJnf
z5mD5dKhVrdfTlOUhFaQiaVi4bDKDlsjdT6WR7F6SlfHK8C6vVmeG7AWgAHxgd83fz5HKwjnammh
YfBqZCSI8wqoz8tx503ql/9PP3f5tN8fKZbP+/14uffnt1I/yO/ngk6QeMbLMJng8RBWBWczBt5c
cC1i95yxTA9arr9itpaEOnOZW24GddVDyCIDmr1fue/JgJBV0KKdFaBcmEf7ld5OZCyylOdEwY1L
3p1FVMpuSej/faOr2oXfD5d7eVR9g/thLVTfRy+LeJ038UhKEVfWHJO4vm0JHqKrqKs3S1L9cmOq
C/Tvh/94Tl316gQcgAI2ddg7qD85tXkM10lUxyBhrhs5H+IBndX0xNFNu2KX1Hja3bE/gtDTE82M
jzDuEecIyUVZzzm9fxA3IkmAK9W7boHNnOUdVIkCBTiBAnRHWJZI8vLQIrKdZOUc8ihqEdvgI3x1
veyzZmDJpu6yp/z7BgcNGooN3eVOxW4cJv9Q9j+W10YyYykOBT6NY2NeL2njy6tkq+td4jQ3sTfH
mF0bclYG+bOLEelJ2FxNo/tRNWGwGzA8/j/2zmu3dW3bsl/EA+bwyqgcnOTlF8JBi2LOQfz6atS+
p3xuAReFei9gL20F20rkDGP03rqVtqiAafFKZbRRo9cbpoF1u6ywHghPNC656AxV+ESkWe0/7lsO
B5ga2YpIK15wKxD2Nsq7UWIKQTTeuiyWzrpkvXWsde/3KN3E4xY5ZsoHkwOci+hWwtbZSIIi/XMx
w+62ND1dDd19paaleYCBRA1ufqkBjCE1yDcDcmFCyBG9SkbjQgawqccZ5wRXkiN3EwlXmpZvHhfL
YLuxKML+c/OfB/CEQsIuUucRHPG4+OcIeFyNyePDJwC+LGazzW5DOCBlRW7Zzo3b3MDsh5SEDJk9
JMV30E5jhNZAk2hqpayX8UFQaTaO+gwRuxI1MtWkXPrbArPw5GWSe1xIj1naAor/uIk0UwqIJwgo
xf9Uk3QqMhSEqSmwy1yuIeQAKHe7Ne6t5CTE8cTagvRZDozf25bIYEdzbrkbDFr7z2MmQ8egNUij
/vddj5/452/k/cCSDGGxhWkEiUm7TEL1ckHGlzIj5+dqj3GAhuOAvlLtWRGJo5XzS8tDVcpq4/FD
j2vTMnM9rv0+8Pi5f35lnuKfLJFRlSy/a9BjDkz8UDTJGQmWC5FQKD6+5SoHO/rzuYDcNYfUCJf7
DEHl4arZDXhY14+7Hg/SjO03j2ukgkTOUPPysr6JbMMUPVDc5hrN0GkKddXnSGFKx8mb0awPRiKq
yWl53Nc1V4Q/jSejDNo87tJySXAp7dD4X37i94HfmyOyMET6yMo8Kk3D6JmCywFAsoARSOZwyPCb
+Z2ylSxPM73xUlxNKd+PxKUzOwatq79kB7YdT4IXWvTwII493WmlTwHiH67g0KlhAaruvXlqx10T
E+2CDN0lae8+vPXy5wCN/pbiYfFS2bulb2pylBJK205OZFpyNEiahfF7DwxIrhgS6HpYxa5IDvW0
66cdkobQcuFld8LapMypnSPRHi03itdpviY9xWkmP+R9+fqm2MFznJmxne57JoPEy//i8YI/SgaI
IXxA/MfFMJKoul60+OL9SBUuTy9yYyuga9zbK9by+ovgFjVxBvmlp5OMkFRy0B0DupCdTvB16vFK
APtXz9f9wuv3U4QRKmkadvLaJCci4LO96Ff2TttUn6YNMtZG92Y5sTNvlI3mwJbetW7y9+4rny0o
AI8++AlvBH6cCXT45Jhr+Uc6F964Tt+JB3yDNexOKwvPzVFZDSskQHZ8MjxdsPUTm87GFtfYIffS
qvqK2Vii00dWX3mA3bPYJ82PZDx9pwwuecsSK+wObZ4dul94vo9Akv35BRy26qVn4RBd7z+3t+pv
uat3OBE1B7T9e0GoJdvs1w5y9kF+ad9V99qt5u26/wjXvCoQHUHs8IJZh2zK00aZVkhWYZyrnhh5
tGVBNsxgGmkzQTJ975IVkSTEwRJh2RBiUq9CSpiQO8hqmxrQj47+TLdY7RzxRy3P6NfufyKyZkTq
re58d2lV0f4b+9XEtjZxJghtFAcmCAywX4nG9SqSgUW6pNudcbZ4W8Vad4pnfdogXiMmFB03pJ6L
Mq/KKJjx6QyoeRzjtfdpu5AGdabZtCdK4qOznPZHBvEAgs9NScckRBex5HOWYg33u2lFRtwYrhM6
N/qTSt7C58Kgmv0/Xe4m4JTTVVUeUD1+V4RCz56HBoYZQrTpIdy/jB+A7gOhdNo2NWxD3IYshWkT
HyVEC2/o0rbaC5Eowhb0mltetB/AyeRAOcBOrV1IDLJr/Bkgu4dO9mFhVkL4nzjqVlVXw8f9xap2
sroSd6y9ztkHYeidQ2VC/ELRS27ap8hRWe8kwH3BEBSpW9GbXWesUdDsTs6dJqfEltGWL0VAIz7C
t/amfw3n/GS+ozPb5wBtR7sqdpz+wrA2Q3d8JlVocf/+kK99BVSigj2mBIvonzxfrMBqwCvkz2cj
m35H2iubJazdmSbPynE02vFV3I+fwnd2woHqICZ/kd+jH2IMUKWVFAscnS5HeEgv9aXcimfqApF/
8/otSHC06eS+2fN7tlYPb/cn7VlYKafkWmAFQIdOO8sV/8aFCyTVLz1ETAw0zWsXDGd5RUd5jY6g
gRPoDp/sjgHyuZONSeldLB3DD93OxmfxEoO0wGPrsCtISCnO3Bq33M1JGbLZQJyHD7JVGlt+ANrV
2BZ3JFkE0UWVNqkdPcOl5q2XHkTMwZbZ/QLytWXfXBVnXAOu9TZ5mENX6UceIB6snNg80qsVWw9+
cgC2aIOgb3R1/LJ2ueN0S3yKdCvgGtqF43BHZ1GyKX0hRQDnagNmmA/JzTEnn0Dz8zcKwR07zxXu
XE7UDM/vqVuJ65GRh64xlgFGQMVBRSO75Lh5/brbYkhIXbl0Co5UFJi8h8HNRDfhtD5Z7zWGlgkr
j1MrfogOiiNftuuDsQo1x+Q4DELKOwGJJg7M7j/jvmxe2XslJJ7zFy1fu1B9Lzn2ckfZQb1Z17vQ
zzf6m8prDgRbWk2pg4PcMbboIKuVwpyCX8WlQUg5kqD2xLvej+nO+lRP6Wu0J9r0q8Drc5gylFa/
059Z1BR8HlOkwrCRDxkgd4mkE9UgCFsJD5LJwqZbdioYNSk6LXsjpMtYF1u991AuveuJydp6peqj
bCtVhViXCthmWH7lcS1aNiSPa6OmdMXqn6uWGBMBnKF5V1uCC5afIVeOBfv//NtKWrOKQSdiG52W
gGLTnbQrIeEZf29lYbChulk9fNl/XySN2G8EhcCZx7XHA9jQP4SS6CahNms6GY26iebZv6WpvG6p
XJmjgFBrVhkpH1cnkdpjq1W1C+kf43dLDBfErLDEdTNMm1tlEMdJKGjCuEsNInncJtllIvWdxkZK
7JzeIKiwyaChFIrzdvO41t2WTcHv7QZueRDfxK0+qJlbZVi3ZSkvSJzhwogJRXtc+72P6B7oLE1/
CkUabxIHv45awmF7wk63Jlcczy94/TA6RrpIRI6RsQbRC+zJt4ZE1mUt/bjoUg2VA9rCcaku/F5E
y1bw96Y8Yhi9Lfl3yw4NYzNbkeVa88gq+r1ThWdqGzH2aXmpyely74gqgUqPcnC3lAQf1/SlGgxw
kuRy+OeSDupIVEIYapSmqom+8n1BFRKwUW8bQnd8VWE87t9I0BzXYzz6RDNYwW8BCTFFT36HvpyM
cZ+TjtjNmxyGtqN0DaM6yHmAh6w8+4FuloZk43FTHOMBMqJ2tobwBdoeWVH5hCcGF/dL1Zi1Tw9g
2tAHmAjVJONNQfMXwQ1E+apql/xe0eXNppI0hKVep6ZEPxuhWbnmwnq3lm/u9+L3vmEQ72s53BU0
5DbS0IAUUvuSPrJavyB9OxjsehQDZe8vjXfpgjjaMDDqLbVjFQk5J+2jePxbTJbl4UPT0DURYKDa
QjkphNF1W/a+BIXq9dcdEwrnCA1QH+72ZVgwkY8LEeVyIY691zY62RTLNvPxBT8ufm+aXRnzJtkY
iqzJH1+vtGzthbshsTGqLW3x2KKNR6XLIbgUnf+5WKrJWtVwZxSRC2/RHlVqTCECgSdsjJcKayKT
0ffPbVMky+3RnPj/zbj/SzMOmYFIA+t/ZrGssywuyEr6z27cf/3Sf3XjTONfKsFzEJws8T8ZLJb0
L03UNZ27TR3gpkhr6t+9OHl5iPtVSTd4BSr9wH8zWPR/WaibTX5Flx9/8f+lF6eZkvLfG2RAC2WD
Zpwo4pHTwHvwVP/Zjov1WEXai21L7V9b0E7rOzwI+97OifN+R+zlDOBYwAySKVsbDXBEEUejWYum
r6bxjz5Vf+e6E1baDZ2YcI8bLwpFZ4yt070d8o2ZtVbQ4yYYBGtzr9R8Z8psE/K4J9IAm4+UaG9Q
HkzpO1JG43mqtd0sTKYzYYN6GtvZRJCjSgzkYnjS+iU6WL4FeZ0RkFUjvW3ICl9lc0cGW4s3J3vH
JVWvKSCjAJN3UwbIpWCzL43JBSet7JJiT5BMRnq6oam1h4b4U2hkdqi3OAqEStN2bZK9mVgGtwiu
jaJAcBCxk5FJc9Dv0fuIDLVnrXgviuYkA326a4q1g7a7zsOOSRUrkJMswooIy+KY9fKuo9IJ9MkM
DxU+pRk8JorVATQES73USpqLSJMOKgEy+UK5iYFSIbzrqXKuYXB4s5GgzA7rw+Oi0+U1vDG2EmLD
a+DTwE/q3ylQoWWyMPMJieLlhLsEJjBnTLjCE33G5KDxfG1DMKUmjdtq0dkQtUZy4Bx6lq6VnlGh
ClOtYsFiQq2qRKhYoLQJE7pfm/G+Fi1l9LJW8A0zKwOddAF16kBVyWznjBRFczawOUJUNg1l59TD
QlFL1ABerMJ2VgEb57ZhHMHVVOkBVO0LEcJ2Kkwk2xYjyqAmyfybjooaXSPJ7taRYVVe+Dv4/XpQ
MBk5MZq+SkpE+kxLJt+ggCU3yS8oUo9mdhvcMqq2k2C8i6G0TcdWPcMaoU6mgiEeylA56TKZS4WB
tEeD5FIoAjkBWbWNLSP28I2RlLjE8im4OBxdrxbxpgB4q6TWoejs04CudlNMKF7f5TtCwSBSLxe8
NfQP2fMQZ7u0au2sbUq3iqpjJBd/wrB1y4m4Rk1GxysgzQclU63yGlSaiVjQU27UOAq406dyQEhJ
z9d0NblzW0SYU5rW+2ixnujET9zm7oip0EZ4H+/TFGF7hFtQ7pWJVuz4Uhv36JDX+VpIwREgkza/
UoJi9SLZ5ZXePhHiSVaMReZsbLgKaeZDLSVX3bzti1D6UimaeWEoJUj5h+FYN9IJxjQMA+Dg7iyS
xIv0agHfw1gUp0M06tYGuPxZaqPEm3od4VcnfZs5wZMCrnQx1cI9TlXSc63GNYT+TiMAj8Ks7lAZ
LZgKFTXUGGbDusKtjfxkTiEcIGZRExQ3d5jUePLgvUFsdWqt9CmTYovKHeRRG4Bq3jzL31qTvpTE
oviWWPDbDeGNLCUuyWBilC5DapnEimKDmklbmS8lKee2ClYQYkl5EscERSFaSiLwLKdM2QmAkUP/
ZhhBlJPLKXuskYh7Ic8RVp+uIrszMFIC4mldpufXoUTrMjMZo4rhLeoxwcMy+yZZqVxDIvREgQef
kUKSE+mk1bR+QpWUEl2Ylm1v3R7AFx6U/EyKHqtfgDCaClUlxZtXl6j3biaq/j9w/Cb/qucytBD5
pxBgT7MjVE9dVxyzqRqdtK3f7yYxM1hKYkz3BNej7anYP94oUbWYFG/sYLTiNp9w3f6to/G51u06
JasHDyhBIXNI8iw7YDqY27RuknWv3L6yiXoI5oKvhnSCiHWkLXfj36a4ITVMy+8uIyC6asKlVA99
l1HTRVml20O9wDLiIugtsHhFnpyikkpZcpNUOwoRtGZ/hwFTW6Pe4ctLWIrnsjkV8xwIY33KrJeb
SVnlps0Xi1AtRL0gCBt5VXO83dv+oFfta5yR3TfFJ7CW6BB1BHS6YKV2NZMdH5r9Rx7e400FhtrU
ZLhGQ0bZQwciacqhE7NBj6cCm/ptFrGGoIq8O6hs7b6pforrbYxOWPymjXwXD3qncSJPyjbJzb1s
TOtbTriUeiet5qbJcCsGSC0VyDzjIdoylYscZh9ZBmnXiO4/VSyuq/H+Z1l9+7gI3qO0gsVax5dJ
lA63W68F0nsljqlXN5FMnhByyTwWqezFBv0hvb3EZcKyPRwB7VCRBJFBtmc7P8/F8Jf09Tqk/qKE
yFdQAVE1FZwbDakZbEI3WjAru6Q8Wm1E1Q5kuzTeoPSa7zKM311pAMfhXLf86Vbib7qNR9E6mB0K
RF2Oh6OAJn+omp+ZbDSnIIjN63guu1u2qCnWvtj8jON4P0isdaUQ9DBjy6vQtM/yyMwaJt1V1Zqt
2STCQTFoGFrsmzAJwq/2KgDZdhJr4fYmzKuxaCJXls3QJ8yNJIeOxzg/qjQfqLLyIuO/cat9qj2q
0VusvtaLUjsFgZBbA1vMHBeU9Z6I6hPmFBW6o8Hq4l4iHYifGXrMlr/e6nXqjswbXTZtC2t+vRul
zOIBsA3IZwuftiYMb0TeeSHyR5MZCAAGwfEkeQA8wP1//wP6GXJFem9cQZaAJM+UxRTpg2UEztzk
QlAZ31nDrFbUBpguQ/5DQ6Y68PJwd6BptQwmDkNLd4YiItGXTGQzyxg+9vdXqHOSC+wNmOsPp+q8
Fm6kPlkq3A6+4nsus5SpDTJ2xmI1taXLammrWRg1MB9fQVKvrRrETh8PuAt18b0NETdiOmmiSv2u
pzNwCOo8OiUjUjRVkEAmmXTabdsbEqlkurHDJkO7vEHbcIT7KdpdJIbMGwxdiXTtc6bSSpfs3nIU
6UZwyY2BpydSrc6/ZLC3nabsweN9yZ32EbVv0xBu5VgKCkP2NJVDtjdfQjL1btrrkN11r7foTOpG
UHRgksSOliFZA2m+Nxpa8WPzOaMbwB99IufrSaqjvWyWP3KtU0uAtNBJG5M9aK9VF+lu4rfjEBNr
4Y5kbMXR6FfifMPhpgzBzDp9GxfmV9H/pTTQB6T7FXY+NggzsvIbls09/Vb6ObilZulKkfHeFuG+
jbQfnZgGooONa5wdqnEQiJEc6KYlFIAzzfrDzjSE+8AnRoYyezDIaJoQUb0sTvesMxxMOR9xUW0L
Re9BbnT7qAKRZ6aW6fApUd2z5COREk7L0o8DFhPj12xl/qzPZ6OJvqKhe9UTYWMu60qxZsf5oyrR
SZM4rOM29+tbfATeZ/OeiASmXDUnpF1J8PNLRvBSgMsn3Pw4fxeq9DTP/S4vQk8wV+VALFVNBAvV
hGmct1oLPBArNaU78bWTqKxZOUPLlIsv/b2BEqWv05H+cTddZooiy+IUGtBkIhUy5NV0k0kX1TXJ
iTsrwCgEMcYifRHmF98qOwG7KnXWtyDbSHgmo+omXTJMCiRoSl5tqd9TOgSdKn9YabdPIuHLuJlP
moQJAI+IE1IxaKIZtrSirgdKN3Zbmqs5fUZVBBZO116kpqicMenccGj3cptIQQfL1x/0ZoUTYd2k
DHQEddx9UgRsWJP4kasEBYdIxTZp4ZuyNbHDYplkRPbJvaCjG6oXndLjqmb2FmpgNuWgWxqoEksJ
6PHI43ZcUwAw+wwG1/KLvw9gZ7yJzu+dv4/83mfIpAxK93j1+FO/9//H0z/ufLyw/+NniDjbKnJf
BAD5O5Jnl2dnhiX/8nGVcZ/S4++frAm8xgIPvbAF3VT2z0BqK//xhx8XD8nO783HNX1R5/zeB2gb
trboaGF4BxdnfuaP53j81EOi8/uj/9ynbkTWqWyT0RW0dKjpj3Ix51igWTHeXC0UBbj6y52Pn3lc
aA3Vr0lvcqdFvU1EORXv//b7vzeHFCFe36HtrjPWEfbvI1Kpp0HNJ1Qupbhp6XLf6olVchGb7uM+
ioipM2boltMpDsmXas/TowT6j/7jVxrSC9GpoJ2S9wHmjp2wb9UDs9Ws7dlPJMmr6VFYZ1EaeszU
G0Kkpz/jWXmmtH1EMDk6w5aVS2RjLQ+oHFeX+cKKVE7s8hvbhofnkpU0vQYkeLaaP5s7go8TfWOw
C3LIbb0mR+sQJvZ86fdTZZyzF/OkTLP9TdtJxlV139Fpyp3MxZYxVC7AwP7K+ctepcciWjr5B7Wt
GM4grqlV/Dky8OS4LQM9IL0crR9Xu2/ITqTWQBgGoVQOH9NSPLJvTC2u8tXuqca2ThsoF4YSBB8+
WAsibe3wrXpJt3QTJABFuUsHQM5c4bm2k54pbZ8FZudLuF6QZWD5hrfq6bR588g5ZUfzNDNawDwN
SB8UCarECOPBuNiUTxEMiScwCk2241IjmRXn+Xxby/L7THNShM14tyeBNClbQh9Cy/I6YB7We5+K
M3SANfsefRMHeZDBARNWNGvZso4OU3LRIKpAVwMAk/YMPu6SZR1elZRZ3VFfwoGL6SkRX4XPU1v6
XUhDRGsdZZs95x8M0NmJLseKkKbn4rk+E/xM9AV9BrZm0cqwZRa5tmHnn5b/blhHGksVtFJsSkK4
yVAMgyHdwETHzYEj2MdmgI2fLaZb0an7VO1i1Xj3d/VYed9sTKOdte9G9/5eAJ74oCe0i/C7ny+T
Ix8R8+0gX06bykPvgWGJ7SE0BucEhqxZme4pdaD/K/AjlssycYkFP4U/5ho0p9ut1D/hi0lMkx3o
p3ivr7FgffH/kWOtuejr7Ct+leog/BF6v7uoicuhGp4AzdmQ8ezlA1BW+C3yj5sjhxt4B7p7FU/F
JXf0E7MiXBF9LXj0ZtiMuvFH+OfbejVP5kkcPA0POMj3dRhtLHhv9J+0E0UkI7QNfEBuZgdqT7/M
pmH7Wl/TD6ItfZFITfejPByjp3fNpnaLP2hroHc44vLPSmBl5OsQaktIrg1f3sS16kApAEIlPd3p
6b2GO+1wVZ6eYnRIzpWWdPNFJ9zAEncktJhnp7H++pK4veZKW7Jo2dJy4p2nW5D9aRQIvzZTGdUc
GkA0chER1MI1OhfHu9ftqiPMJJpmr+Nog+1nxAnmbTzxSZX7zJ22Quyvy9eOYtKHNLv/vpeChh9t
cqrbeKiLJ5RSGP5qLJxQ+OxoM89u/crfTY51UF/zmmZb7nQr8LUF7Benemt37FBk600NqLNQ63Hm
bw62732ym/zGHXxZs+NDv2+O3XOnMITcj+Z+UjnG3+LVtK6dm39V180KvkNmueRvGt4/R8o1dQLo
WOxRbePuNpfvNGhWgmO+UPNh/iYdiVYSERgO+LA7rLW9cAhdVbAJfqNqt5zOfJkcZVvA4cB6+TDb
61ri4fEVjg5xu8WxKjBlrQ1qHAhIt+JG+8bViqpsPZ+xMIWrXudMXk0kDhxuJ0QpNOLLPTnLHxRJ
yOi8xB4WST/9iL10g00rppFmw833EQDYZVCZEITO/kjT9QsdTuqJ+3l9u219CHyN7OaHD7CL8rn/
SzuDT6UhSd6Z6xXR0nruNRafWmk59Wd7iJ+WBDzOXndsPuSflMQ56Y2VLqWsevAQGbKnxh0Ns072
Kz2Y5h1tLQsc4Y8Gca7b152vTq5lf0AXmx3zbyweSZj/kuxId2TVFQ5a7aevQKMvde+a6CVA7KKl
XQPnoRKFI/V4o7jpcE7k1zJoBGLqHeVrvBbaesbfRf+a9rhHW3rPwVIGfCpetNE4ml5v7/15DAbj
yKczb2u4dCgwmi/TxarK3kgmVNL0iYzn73Ok3+47dfhT7glFfW2d5D0diIoNZpvdeL7hLIRrNxGG
ueMciT2xeFJW9LZeJRyIG9XcdbInPCXUayQfXMLULe1YkptLb+KrH6+Jy/JqmTGelS8mS6ZAzMJb
WskMDmO0Lj8axmGNm3wGpEucSTLJ/OnrzkpVdCcEB0x/JQAivntKNeVnvpntaYV4TPxRXDZLs76/
+cNKXY69qnWE/i0PCI3na4d5bSfyE4XL7OWjZRb8jM7Z88wZ9cRLFK/NM294edN7hp4pXMe3Fefb
OjHtcN36Y+TOh26FZu3xD3rF/BXZ0jby/PZ1El283rNLnfXgGlgVz8WpfC1fI3LtVXzS4KFtOtZk
Ot9Tb9KD7Fvse9u8zupRY7FL25xXkM4BDgwW4G2J/IcpiY5cIgRyy9eQX5kZGEYuPYgPwWE+HyOn
OnKcM72Fm9oGP+5FKw6r5Mf8q4NioO/dMEf5HEIt50odMEHRy16+VYBCZ+mr8JHEp570JV/zjcFw
nlnfBlZCGdcGOoLRTp6B7szaMd6sVSYi30faoLUkYtgbcj/cHLmCE5IAZxySCK8lwsvzvI6vGh3i
hLyx0jjQl7UH8e0GjpLBkt5/+sLG+6u7iK+cqNebKzCqb5Rt/ZG4tcPgyZiBMZUU7i9jO852Gtl+
tO0/9U215jR4jz7DD2GrrOtt5Au0om2ckD5TLLHsp7plP25nJ/kz2pKIPFEBcUKiy5eByV3+TYbf
3Jzs7dTZ0Bn5eGS7sYYDX077akoBH6Fz95YvEesk7zdxX5bDtA4GqkZ2tUU+QNA4oyMh7wBc7+vs
s2CJxlgX8dm0AToCznzzBKqGp2TTQHeXpJHwbS4/SCJiwcOlCOkmP2FY3arMX0KKitLVw91At1Tx
JWJa+mfDDKrx+UbpNybgXhTXEV+tnqw1dZvEvvSUOoZzDUz8dautKwboWXfCM5mi98Yvcw8ZIqhQ
vvKF4W33H83x5ifWqVoZXhD6VLPc0O9s3eEof1LcGICAN56nYzgeo/orM5z8uxZeiEFyph+F3aSs
WHthCysXxwRUrNY1sOf21WauQR6/JTht0M18865Mwp9be0KxKaxgrGYmB0e/rtxOaklceVGrzBPB
6hCnwc4NYdQzJU7Qxui3UHcJgVB8yy/N3cH9uoBF66VBLFP73iO3Gz5UBBacQBGhxawzMr84Ji7d
beWLsY35hIW0ZOCnXqQh7BowPZ9BeBPgx3KlhukTIFBmZGGhyol3ZOS5oVnY9NfaqV9nmzG0qhg4
YGuCAaIJxODx1Kqu9lTr0NwZ+TZ3hRWk9z1vB0y1IRBwjJGupAVga1NKyfIrvgVW1ikYEFbcXXEm
Jp00r+e5WkHLuqpXqLAoBa5joJgsI/5URI/axgWT0VqEVgilxyO94M7rmW2qK3b+JAHBGZ0bgubR
bTqi7YK0oQJtT5SgI1eHAYsLqvVjRjHOeHIrEaahRGK9I49bjV4ElaASSu8a2pwtT1gXjpRU5mzf
xL7wFCaHaHJoVnwY76HqmuphGnw+vuFHkKBDLJ8HY1/GlJJ6Kq85YE6oyjWfdnYU2Hhs22RdPbN0
ofwo4k5QoS/zwRGNwHfpcfr36VtKorrP+QywjMYTc++LOhJVt9OIV3X0/X0jevArq3lXpqdpWzqE
KvCNdZihsu0N/4W6S2KPEMCPWHQEySOiaZC9MFggVjbz9Pye5E5/aE7313L0RtkXy6eh9mrcrEjg
iIJ+beOVgEKKV6CzSFsr+l5pn+/CWzj9MWMH6g6DC8jy/KPDuJ7YF5DNNkvwm13iGn6aj1Nsk8Sw
RO56LDDuQdQfWaDO2zwAqJtpRwqNxqZnFgCjGCz+Dafeh8unx6EEauNZSF9o6mzuYL2xnn+1zATj
KfORhMKOadmE9S4bM2k1gBPKz6RTEfykhC9Z4heMBmgqyAhcli8KoxlO+Q7WTvnVWIotZluAhZly
6qUjyxnmxw6lPzKsq3kdJ+h+RIy6yR0TVFCrfoowIytfbhGtLcGvNLBOjlh5Kh/NkSZtNASJwdgG
KxKnOTRQCPUrI9/WESh7d+r/sk8YGWefqYWoiOgKjM02PToFmJ5G8dstEuArSLf80MKTtStaVvJe
awDYDVBwyunKOhZ0wyw89BA7Xe27uj0l68JYSb4ubapkR672sghjHsEB5JREktc+0XiUowuLfesu
RVwYtkvS5lOeAv1mQyLUUDgGhzUi/yXZuaOZ+coXMH+xGiStSd+kGDQ5GE64m++9C/NrAF+Rbm+M
g+qnaZwa0a8BxBm2JDuV+jV+qNS2vioShtjLXJmVZM25yuFKKb17vxJPmqfT/NoR3sjoFfFVbah8
368MNgDNqASPis80vWSAZIEarzBUZySn+l3u36yVXtnFpcHwf/sJBZu1uwMPPSnX8fTCi2bMyXBm
4uyhFsJUxIKJsW7OzpPgDi9MD8xPdnfkvDE3Ci1s/0h8D+vXmnq4z7qje85X1K8cMqUO0Wf62e0+
qnVpf1Q/ymq6fM/sxP4Q/dr9VKQOsE9jUxp/xgxM9z1fwsVgTcMh+kZZACjaib3sKt7n56SyBWrs
VGbZ3n0Kz0nkTuhUbesTEMZxggD+zbLLcBSmMWP3ghhOcNHv1a/muvkaLoylRD2eY449KCf21ATt
wNaIbhJdZFapXBbHfJ9ueEN296ytluJB0IyoMVmiOYR0A0Mh84LI2k1xLKrV+DT99I3DkoZ8RjsS
V7FuaxQjOKoRUrcfE0dl5YWlj6cPPJs3zbQXXEZXPlCqEtwaSRQgsWyX0s893dx63C8TyfTMucUz
sXMP6leGsfLcB5xwKa+vhnvFmLUrnjl5OSMzn1459QLGdOwqMMZYPo0rJNw0wdfSDoYER9n9GnvV
D1SLGywQzyARYlMTKupTi/orvkpnTneeJWfTcOrcPv3BPp9f43N+NrZlYHgs7/T94/VEwzH5Fr15
Z/lMe+WeRX5VrbJj2B+L5M8MjVX2eVMoi/lzuWsmh5ISAsvipWHav5Le51iX5J09ueFLkOpW8pUC
k/BFsHv+TWQfVCWPlQ4DZOGbjJmUVacTh1Z3ZKcqXVhe6k73RxFdlXKBfxTXfONG0ByplaS2SeUp
9ovaQ4p658OJaUg50jeFo7hFHupRrKajn4VsXAh5MTHD0hG24w/9T1v5nDUIRGXBTvcsmjTr5WoM
Pprr12n02bQPilcWrvkH96BrBka5Zpshpp6SHhv9GOd/Jdu68ORkUloc0UzH9SILSToPSd4NcuiL
4JfiUj2YtV13isAbPo2H7OYvyNubzWoWbFoZrsQ/OrUP/QTDrr1yAK3DgPeAYSl2GLJ6R57XgwsW
ZtfArX/RboHwHVYoNZwc4QJcM986DTRxUL5SeandCAa7f6m/tWDcjS+3bXhpXkcmTDad5Ha1CBft
2xl2h/PcGJdSdFE4f05IJG2ceXbuu0jRBpYQLiro1GWyrxs7/Qz/Ds+ltSs5vIijLuw0fgY7C1Oa
M5EAj9hyjY6q/a4a3sdP5jOeZhHqshbq/lyqv8DTyBFjsIo8VfhbtTRVHQAzzy8loMhde2Y10n/o
TNelI8vbjsJrjg2LyFOPMmPHOpbqQHsFhXpzOGcBls3Yz67KNrCeWJtvc48dJn1Rt6eGKf+R/yQ+
X6SYHqIDgkFwTXd5m9LRnXdIRWB1sCBLg+KZtUAOsz94MeiGcaTWDhUQChhUehingeFRB1mKHVdS
z2Aduu3+Tixe5YvylmD7eHGvw3vfk4xswQ7ftWnLwQ1TtQq9UT0R/1FdqPlWBmoYe2Idarbb/M3s
jlPzxLe+h1dX9dv/Rdl5LTeOtGn6XvZ4MYEEkDARu3tAEjQiKe9PEDJV8B5ImKvfB+p/5u9S91bv
RHRXlSSKBBJpPvOaVHGrV15DJJC9lxwENTW4BDh5xaudkz49U6Er7AvdOQXFVs7v/EdFxgOCs/x1
aQbH3JSQOR4852Zsj/YSh9rxNY5KQOv392m9dqPPDF807chn9FT8d8HP4opZ/0FtxEPuEsFONMz9
JtiwoZ3I8Zf6yMpWcA5im4012PBG7a0THF3J88JoaRW8UKcjhC+oeRDxki1RsAQLGKwPDHSHtOVD
0FE+X3dP3RN/LRW3PUhs7ExuEYNCmXNtv/TansTrknnfEazAGF+TvT0ptp+58gnD2DWuyDRcVGYH
teKochH06CHlnNlR+RjK12RtLOaIXZ3wN942+2SbEDOiaDc88mbvJJdoZwLh6a8AVi8FXeOIuXFO
trkan7RLjqFyw6Zqgzih8UMQVfkG6m1UbXZGeomHUaO2434ZkFeuCAcdJ6ARtuKsJIvmRAQdFlPD
cP2vHTA/s93ekatXdzlZjQ2t5Z3RUk/EWmxr0bJdRcvsY9MjLg1e+ofog9SFuJhaLhtkvGVbcvZG
ciSxOP7Iqk3wElt3hJgJRT96QvBf5nd2t/E5FzvFa2w0MDGhIbWGTZLcUdRgaV0StWeHNjxPaA4N
mMgfoidQ7+O7oIm9NqGC4MOyTXcHUnuUxcCK7HRro550QORkYbAtQOnf67QpU+Q9r1rX1y4ZZOTg
IemH1sqjh3MeHix/uqjrFXH1lkVmvqOafshPFDxqqjUEoO4L0X1GXVisqf6TChFSCGpWxAgYAqWP
IbkiqA6fYESYKHRd9aCmVvmq/Yn/GBFVaq8puVsXw4BMOTUYwhKQEXgvK6pKPwb5VJBDmQ/hRXJ4
1u6oibJl7NIIf+cVl8UDsnZq+BFSzvlpcSjWUOrLLXhdwqoh2TGiAFNSUqT0giQpeJmGs/lUXKEb
f8WTGfZ68hQQZ5F/u1Ro0g3lLk1/H1fuS/yahvinbLia/GF8553YVtB2pi7FCT/0VxnoqXubpHbt
llusIs13C5tBNrjX6G64jDGepOL4GCQkCX5wTtIrR+54s6y9Y9cyGBlyizt4THc5NBdwWqd6PTxG
TEJeX4Un1NS7d+hx3t14ZCFTrAYJdumemeBUmnCu8suKiqLPgLB35YRYqU+ivqQjYDcG34Pb4tFS
2unpo2yAMu9otdEMJX9NETvzKews8sqYqcgtz52noSTNJR8jGDoW1Itj5zoi4qt9fg8HSwL0fcmr
0adkmJodb+UVh5DiqHyiOwMDxHsptZ8d6JgJfgaAlgtq7aP9CtUBl5LKOhA5t+Yxl08aWz/XjBte
0ewgViDlNOrTMnniJfNgyya1XoS7NwOzsqD36/McLHTDEMwibfMjbYOsG0d7dkdgYsFuoVhR7rl6
rpV35h+mYD5TT+fp1hRI62VsuN/OfOAD2ckYj4otZbznp3kDu2GDORjVRP5NyoWgN17K4j5B4N1S
exrrJcs7+qzGTwa1H174dT5nSVc2DHRHeo6aAD5owDmX+6oIdxRPZKOZey5J0K+nBcaPZ+A1Sz/H
UXjvrBlxxsvSkIXfJvoGcjphUAUZYeO4QBoo9pAXVzxFSpSvzE7e0x5vOPcCbV/qz9x1RrGxTh8p
+/MFl09lHcmaYCX5kUHdmp2Sk4+UGraApJuJwVFPVZNZwjPjXskGA9QoWbBEZagazhuDi6agIRDd
3DJ+vAs3wFPv1Jq7Ym41hMzBhqvnGnlE7ApMpUCyw91o7V22oUX5ivIqd/QRbcEnqHKP+YhF2f7s
hntBDU1tqZNQquxdf5m06C6LZ+YKX1JyNTAcZRF9fTKf4HUHLsEirQbpBvae/viG9KQyVw0TdfC5
UO4VUWgSWd51rA6LySJoPDaHu2m+YFj5fTrjywOFlIUACXM53vAYuR0mvelzVSwifsJLeBzDbsS7
D19yogDm+7jm0lC6Z+gYAq4RSW/uf67wmce9dM0vcb1MguUhwWhG2hdkG1zWFQIQJI3R0r7Rp/YU
AIGnf8fZQ5REoWXtIk99Hl75YHVHl0AjY9ryudwO/83tHW9oU+aRlzwe6sIpWbNl3TnyilUhrQNL
PjePnTz0dAUkanc0gfUN+DceIm+2LAxkYlgMctPXNOvunaNF/uNuebAsED6DF/LYuUNu01pxR8re
1TehsUcEuZ79Ob+pgUku/QNgoES/G7Us5bXw9jnWzsF2pKvrbcS9nWH7TYGRYsIdc54PD0A9a0A5
/cm5Tro1nCnc37ifgalEPLh35hOPgdd681JACQCmUH42lim1QF+puBPuMFeBdT4MP2SzAzfKKHMV
vI7HINwLHsNMScFZNc45AjFpPiw+Pfpp8E7065gfPMpRrYN8V4sdn0TPPcLZK0Zeg6VOE9A7Dsvq
c0j7uCouez7R2GBZpJBm+yOTrLvub2mQhs16WYvJuruHaETVo0InuCZsAaUDLQ0tVDbPsNiY0Zu+
EAXR4VvLyCdyHPttm/i6B8drUTU73M7ehu3E629U95IAE4P2WmaH3DoDadNhwtmr1jh3vP28RZ21
1FHq3uGdC2IsFX4ot7p84hlzmbBZWHtOe8eX3O6C4KqwxdsTlwdij+lko22gl2Utba5lYMMjqq7s
DyRPIBzn6vA1/Kvcp4KDSR1z0q0frPHwxwizl2rdHkwl47OIyDdrtEKHwncfxwNYN+5s0nweCWuR
8ZHtjgVXLF2ndXNtPVLDYzTa2Ud7WSBiR187v3OMjaH5DBguYlG+5dExUHStzcgHq4NDFEXNZQfi
6wbvBxKpwsc1iVHn91OEnOCf4OGHJPjXgmxXVbXaUpP75P54rkzLgL6dtdQnkQXx3rFb5Z5InJiM
+JfawIWXS+L+F0CQA7hoHSFPRDF/FZZLbgo+MrYumvxhnjHVQb2eeUYpc614niNGlSBOdhZVTrIy
NP3oYvnwk5yGkhr64LhwevV6x+4Je416P1ig29h+ZjGiNPgBSjW/XeYr1D+SVEx17G1SvJI9MMlI
cMmBLbK2crhPvbU1nvQx8GvtSQfj+bXsXEj3ahlp5L/Zyajy5TecmYQWZgsUblMxxwqM2jH+A1GB
Dj/75caiI+Wt5WNE7sBeDryLDiPoKSwNQQQclXkDpL++p84GksNzj0LDarGgQnTjZMGOZbCsH2uN
urpmbCrgd9cIgJT9iW/wqGtYWzVJxQbXSpYk8mWPjKhunEF24XjF02YFlOwhaO60e1vCf9g37vsy
r80bniWF1kXOmLYnRqKLLSq8Py3bsrL6dgvgkkouO9Di7QOcK/eWcYN0dME+bBgeuz8pPkxL8P3G
xsN8iB652kuUoTGnCDF125TWBdOQu1DhjgQaNx6bBdogf7K2X0l36+TgRZddCAB8G+osHr9LdlAp
WGkgMt0ETwFYuCBW2MasH+hoefvRvcWvsmVMCW+8Z6e5qdoNGMRlJvUHkOUm/VOClLOnbVqGZz6a
4SWdvbA+qug4QRpXz6q7X7pelBIg1OPkzQptLtirDEpO0L+AJpsU9tbWG2UEjzbNroIVzgBR1yJl
a9EiXuPvOKGYivj4nknPt1kiRfjAYeRiAKYtTbzBPfIjtvYl5ogO7Y32ztcuOqnxOozusZ+S1YGn
xkmOCKPmXmjpLSZj+bTcBa8s8RfiSxuiPLvrrohQyyTSQzZqv0TSrHsN7OcLFRE+HtUQVh7vTMeJ
czvjOF2XBrORpv+0bCDLmY0vpHFgJwGgjNhkUWyZNj0GjDbkinXQPtZs9MhbqguDt0LnFae07oMJ
Tw8kMG9Yul3MZrdhQkXJ7cgNAXZgVSxuX/XG1neiQ+kMeB/sa7aIuT/iWxjimzptdUrn4abSbng6
A57x6mjNewo5DLdW3AREXGwsX5sRi7W6zl6YMywproydaFbLw+ZFTGY2I3YOHlGo7/TswENj58kB
rdhrzkdexnbZvgEIYYPivNPkgZf3u4G8mXg5WyPGQgBWiiu2sT4+Ny44Y2LzTajjD8ncWWIfzj6K
ZXzJGBKcsVp0HFrSazo40qNsvzQZeKz8Vh5CzAEzfvYEhx2UnGREZd561MCSyfcl3uOtCEHSHVtI
NqMl4QIQTlKqw9gRALZf6/2BNUM9LTPfbsEE0JIhEuPunQ82+WtqoyTr5KvL8Q3yhPInyCLk7BeY
QdeC+juAtKCYzOHcUGEKiMjxMtKEu0UvB3Hk1rIKJNbZPOQinBJir3gBJ3BkMJevtaagW6SkjcF7
wQZb1+gI9g0iPk2YECHZwyVuRwlMoc65kIihhWaiNnkKknNCqG5X2dZNXEGAFH1pXni1AEaWAKIq
MFaGsPaadNAo8m4yLlKNOYX3w0HHAQyTX0gtsd3gadGkA0p3jroI+yBE99swWEmDiWiOziaO6I++
gS05YBKVXlUxflti5om0g/Uw2EO2DoPWgViBCP66s0xfRfcoq5BILZxZd2FYOrP8bPLwDVN7jiu0
y/fRnO96x0+Ia8IQjdQU0PRq6JAFSx1xN7pIlH9JAH39emDb0zZIXbRpeLMmNXOCHP3u62c5xh37
kcpNsdCCCmOE9I4szMVQxwxZr07xwrZM/+sPLFABYn593S1czd6oXPicLNxmIXFi2PGff5jtTsqS
o2SYasIN/fbfL0js5MOdoIR/aRh9/dEgqg+fe+EB//sPhWQCzNj88KVpFDsSXayvf2ZfuotaWSW7
opiP2kIL1dIGKQsLwYvCcVgjMXh/xOoRjvm6WnfRVGrqReft659f3/zjF5ffBtnJT/79zSoNDnhj
NruupdbTOCAhvz75648v5an063K+/vn1TVnVT55OJ3E0YSuFuV6TV3LSVcvAfv3xpXz17XtfP/j6
ntHjjZbY8c50hlPuZGJbKKS4nbmu/CEhkYtC5EnS+hFhrha1icjZdPQ3jLDFskdJuTZsUObeqU9c
25eZU+5arXoYqMzMgMWku5S3EyoDxfizzfSGzC94h7idERGgdBZ4nT/UksbIDKYtoYSWOKhlVKoI
rwrEgnsTERhRLUS6qKXmWWFvOaEaXuWobky1zthNPTr503BddRzISpdrNIMqMM0TKVF22YwLm9DF
paFV7rz3Rvc9b+8aSUFQNqK412mFxKTrepwP29CtMWgwKhohFEmsxr6ZDHFd61O5My2Ar/UQrLqR
8GQCc7iTDZ5DWCDZpATU50pkYKIs8WOLIw27wdsWXGVF1cpNs+BcYeci1UHHQ4UmXFMj7tvTNXTJ
tTyp9m02UIeqLKTxIa7lIyON/XBbdN0G9y4Ae84pDUVDRl5/4nrCAR0SBtlU28KKZjpGgnTrOYTg
HjprugrRRiRkhRpdmTmr2m2NqE2lFD6vivqop5vbagARkgsyjLyMH0u9O4Cnj+2BBm1C/lw6DgIr
MxikRTvfpUBoDzh2B0n/qkoGrakHROLtR9MjdyhGok3ds4mksHTOYbSNr/ADe6CZCsS/uYrM6Lme
0OyPeiwunL60dlmZvHtUgDB3lvvR1Di8MoJHvGW2oqdYZeMOR4JEyhDPA5i2JITShJtBXht3xpJ1
QYU4uJQQgXrBoHVAHnlXWA+yapTmIPg8vJQ9V6xhU7xpNffUo5p1qXN2OX10UYzImlkxYM8qSl+c
jmhUl+9e4slT2HPA5Xgtras4fBI2mSE45v6gGdOxj9SIqW5RHDGLhSiBnaByZLnJxBLeizLww6HI
ztDBhnJQp7ZR5rlAO3seehBSNHqhoMxH4cjn2jCBEihthz8PenaDu6ndXWaE4c1QXLXIET/FSwlR
+kjTurgOFIckLrGvriRmkfitSswcHUcO2P52r3YoEUcYarAqLN51rTk3vcC/D7/2eJOFbrxMIvKc
2FFUc5xPdNsGBM/htiWW9Vljz6uFubntkPwERVfgWx5j62HlbXHoFzdgB/mrASRtMk85SKUB8l7S
v6SxRhdo7tJtIjh/J+vTCZ1hPzQQ+6B9XKKraFyY6XwRlhnR/xS8SdOGzpEO51aF4W66z2tnqyzh
nZqqPsGn6Y7wVo5ZIH6aUwuBpqJwxhFArwFAUiePUqI2pSVIcuswj3JRo+B129mQZ9u2MS4KwBHQ
/A4uVoOoAU4kSRWOb01mtxcwpJB5COSnnpfoE5X2LhAZJ0HTPgxN8TrYGZS2HlU0E4UsZjpMXQ/j
SS0zcBae3t20ijdGHPluBOVtgKJSi3Y3En9b3h4xuf0QV1Cabag2hQfWo5mH+IhXJ+Uf5BzmALL3
QFa8gBaBgTg1DFgsSg9aT7wljVLfGki755XiYHGCaZMiZLmGNHwQujYfBrOYbqwo2ieVPDJF8vcs
MM5uAXi9K8cHkZPH9dDc7IHO2tBSNoyaFwQY9haGEUecuaKVthAkqxGfVNNtHyY9Gw+mbp5qHg0l
R9DfIRoX+G39kAP5DYyrgZoAUZEQ0+VIf3cIExKhGLlzaZlPjSfwXJrn+NDEJjFhSSGqmTpyQkhY
dpWCN2vUeCiFDW4woou86L0Ic1Oa0HT02r6b4L9e4G847OLAQxcKpYaLmUDGzspTH1fmTV8n94Hw
kLeo2vRgJMh5lfrlYnznhbN5NOhn2Wls3HeToqkDFKttNHEcnNdx8j4xPY/3+RD/nCL0Yw0zeig3
4SLLUbqvGi6rJ68qMfjFuyiBdAx7QH/LFoiEjpHe0UXvTa+q+JQKrHdtRZ5HJwMfaxxgZ7ZNVw1b
LXUiX+TVI7N0XdVadbZzRLVaNRA3ezLz41ajCxjKO0vDwWGWNrrD1Y9kDE5Ja5jAafNsPVeEndjc
daeMbDdLabvUFm0gNxX2sQ/UfYd03SGEoUPjYSmRwB0OmyQ+x2mNq2D+s3UE/ADxEUBShwQ6IJ6I
F7EvbeOpy8PBjyw57gZV2dvcUegeThy1loEt7kB65CCEl+vZo1AmGI12utGckKaYqWY/d/ONV5YY
9RpedzJGk9iWraW3lLEddKM/GVV+PQzzy1h2V81iGOOlo7mfdXWyYmy3uzhCF8jGS5Sq4RWOvQxe
udMMjCnzLsQty5b40aYTEBfNhBltBAdjVBmphdZcdIu+YmtTVKg7I7uH/nOFY94JBelLLbE935lz
WBAE9HVV15yoYOdFQgUl0YrPIin9DJ954nfrDUszCnVue1tYglK54x5iIvR9HgLrsKP+pE3erYCG
HBYN7n6oswDgxuWvTfaVah88W7C1a1QVhU2yNYfuR4w/AFxPTJNrmzpVY+AgrFPSTAtHHrrBn7xt
ipsDVSugJl0E0rTsqM25NWtGF/3OckpQ5ok6w3oc0+InxP1Vz1i8VfNz3Sh3HcZBQXbD/dswXubZ
i89TdOXKHGxD/zJZI2DWiWzAOGJGcOzqZjw12qiDG/4MpU1gHjbdY6TdDhI8euq19TZI1Ce+4cEd
TpUrvYx75ARc9xyG6iNsnWCnHUz82dAjtyECjpQB5vJQ54T0qciPERZFNzJtP0Sndo1BuFG7FMEb
d37GyxEIPyzhappYxq9O2/pWOHe+FIp2swg4gub0UoznyYyjU48bnubixDQIxPMGhySHNLxbjEfm
NDLXY1lGUCWdlyZe5Dz7Fw6cW9s1UtzKUJSodgPr1K8CXIIrDHlHMXewzZcak17eIQVdYsSUHads
5CYNCL6SAr3pWbQHWxP+s137TY2ZizFfOUhDnxEmoKw/EbBQIXAjhX/4WF2ZorNPqUfrFXkdbAKx
8hqSOWBvSt/dMkhOTdCDDkrSnW1LSq6jROFh0Mv9gHmksSFHkkdUyNutM4kn007xuxvss8iQJDMr
zkkX9GYCId0w2HLGieLeVHjXqc2jRCgCVJNhrtA6oM+p47VmixsqZh12TCQUdY5MQHEuUKGiAo5F
0GBXWFuF7QW+EPVjC2xxW9FfR90Bg5uG8oVV8cgyAjql06WvRUFpuLEKyHvlXZf0pMMSwh2MrgNG
UcbB8rzrttbjfZ9gmUnwTeXMadU9qWm1w4IcKPnyJfa8nY8p0uvkAXeLrOY4QDKmaCleG6u+ykvT
AwE1d+tl8dg4M5I8MrjSRj/QTghJtXxbYF+2tbpGwscmjNDYmZDO3AwldRB8JV9LYl/fzPUfeVPQ
s9cHTFmGJjrG9R7ThaWkGrKNmYuHK+3abOjFIVC5uzbLHL4b22QxwLQwXbiyQXtv6pl7rhWV3dJA
rzZeaAgAPgshxXEM5ktdV2JvIA6xJ5/GhHmJCoCup6G+Ha0ZOCOAMBJq/D2a9KaPsW+LeprruN01
+7JEx2i2J/OkB+lO5MqmahYHa0+OB3uAfuQ6aJ26qCHAy1MR51VKTQoxf0vMJuHJzjUz3PyMKXx0
pQJvmqKjl5TiOXzOHCj4CUH9xnbm9NR6lFPqoeDMM/TgcnLShS9A+ySQ2QNa10iYWkJcI1yL8ySh
zcoK89kfWxemvIkWhOWE2F2S2lTBXOyjDtduKX7UkxNfeHOJZePYvvZ2dZg1XAnzLhu2cykuggbk
tue0mNdTRsMDajXrLtqzJg+3ndmf9ZnEUOrUq10dGNkENkNLdLkti/ZZ0+KJo1d5xCzYKTYTcHSy
CEpOMaj/bkZxH/5L211qhgrPrp5cGdag3ZPumpydH3PT1murPSo7pmLj0mvstVv00w5BQaLg9Itt
dcDxnXV00QvnkmRoU6Tmx5BGNrjmWF8lVl7QdpjBb3XPKhgfKTtI0ieXXU62uI41NQQK5BWDHkub
2cgOKcn9hVM17C11dNHS6dcaPdilNbqSGXpaLpTmnTbnGEcNcslCdYV0uglwMqRn2BM6o53LczFh
n4ghPzh5Z15bgzooyiMqDOJzNGHOZHl1fcn8ZDtNzBlPMeQBidMIt23t04BZcHRF/DzGHKt6xGpk
trCgCWGhD434OIty2wJ7bQXb6GSHGLSFlssLmpfSHEy/m5pXfZCYM2FeFVlVRelvfhaxjrwyrcJZ
0ZZ3vSEA/k+rP5gwpdKK+jWKa+GbY0iTEqx5WwH/j2q6H1GEqGaZp1iVmXeaM6id7k0OfY955b4P
WFqtpgiJ7Fizc4KHJvMbdCrn6XGeJyhkHgXgvswvi7Z9mKNir2VheJfJp1apjzHxANFGpJIVZY4N
l1vhzA06Domzdsxhh4AgEXiJmLp7odz0HDUnU+ivDRan6xwDJAe1gZUnbfgKibptvVzdpPrwwxyg
kbgSVoiKPRzrnDS9k3H2bA+PVVnKz9m6K+L0BoXS+tAXOI2kybg0nekEtbgz6al1HjmQfKpRP1Xt
odLq0ctDt0Zx0s+outYSL3MBohH9ljdtprMg7AFzRrhnGhg+X6RPbFhq2ycBSMmC/b1S8UdcZp+V
E9ZUdevrRgT9qQBLqThVndn99Fpd+PYiDRJ38+Nb74rxUu81NDUZJHQryl1tBuAA/CaLjWvRqL2T
5uQ0Q7dFTM5Y92I8KYU3khGaBPzRec5LNFKVQ+uimvcj6hp4DE7QDnqEI2L7kBtLzWUhJg5I6XpT
V1EQ7+tNNMwEU0Z1BceX1kXN2o1q6xkjuh9mrpXbpG/fC5snbsRBtZtm+8rMBBXpxNm2GlGRQ25X
uVBpLA02YF/UUPQBjI8WSiAevC2eOsvHijYtFp9rO5WUClSEKCPLc6WlU3CpvOozpk3ZdflPGaAu
29twUBsAzOw0gae/aTlwIhEi+DqhQyxjmnGaZdOlad4LAQsqcLdTW5eHxlrMUi1SuUBFT33bPo9q
xq5JXnvYLqzSXst2aH4UYBcRVULXkSySWrrHe2hZe9OlTbSNBtxx//tCb7sf5eVb/qP9X4s83EdZ
TchYRN2X5c+/v7rHE63Mf/uSc/zRlG35s/v+ql/et/0/Xz8Of5Sbt+7tly/8oou76ab/0Uy3P9o+
++Ma/vXK/98f/ssm6Z+E3oRu4nj0/xZ6o0faxJ9vv+i8/fE7/6nzpv+HjueSrZuSmMHA1uhfnksI
wNmmYUvPE4ZAK+tPpksmbky66XoQYHAKlLgv/ZfQm2H9h8TBxXNd3UYqxPbkf0fozcDy6c8+SIsC
HamvJSSCZLapC+71zzJv4TDqs1uV/Z7aZrep8yaG/YHSTFvV6LUrsbGzKNrFuZaeYswp171RL4C7
dJNg5VvNEcZB/aWGmfGKDHTAtakpTpJedZ0BVPb6oj10Qp2J29x9oxf1zouo5v1pvP/Gy+mbOxKu
LJZrIGBn6PhG2wjE/HoLdR3OnprHjvZQCaKoRxBbg/qlBcQxBdKN8DwxSPRQPC617B8+WyzWS3/y
kfrjwz0MGHTHQpHP/vbhDd0RIXLZ7Zo62rqKHS8zZ7x80VowsH6mw3FV2RUwaBzTApNU5vf3/ref
z2PzKEExxyzzm4/VLKhhTpbVEam316ZFl0oMAkQvFqg5iqU4NxyWiJU6MZJHElDfP3z+t/nzdf8m
d28xvQ1Tut/uf1Rdn2aSwZcSQeKkUbchqlArc5JipVtQTU1z6fa6bAnKzdbDNFmr3NpRXy9yEwXw
Cobr7y/p76/ItJxlcQlO0l+nQzdGQWBWXYcvKPurSMbIL4RVn37/KWKxI/v1weM8IQwSTwsFL9f5
9jFt6JqtqoMeBjA418ktE78Z7eSxgjyS2l2I/EURXM4c6K5BtN4P2nDtoI5FDaM2TpVpQTIfbRu+
n+Xufn9ty5h/vzTB/oD/qMGUtJYR+ni7jYuw/d//Q/xPWSuKR6LrwSV8OkFIDVyLPiyynGkK7mNL
p9kcwP34/Yf+ddilAQbAkChHWoJd69cPDaKUarBZYpio010pAi9bVzr8tN9/yt+NumEZnuc6CFPK
7yZxutsiRZSm3Fo4upvZ5TaakiAzM0X9D/Po70bxzx/17QHblh7WocTw2Z1iEkRqwWGffFZLL9d0
rHY1mahkRNP59zdoLrqa3x+e67i2NF3M++zvG/KERbY7DCxow9F7Ov7IOnu5fuxiB/RORWVHeVdR
MvXnqhruO8cipK/Vnq0BeIbmpBuVSZMOGHTLAcfIlJyM6za2ymbfpUM5YGaSnmoJl0b1ngIfHP9s
QhPBNWqzwURfBRWun62w5z1s7Mal+BOmGJYLjEtPIK7C7kb02qtVy3j/D3e+DOi3OzeRNNWFLclz
/zJt3Ta0DbyROvoJFOfFGN+gaU0TJuSutEjddMRk9aA031HefZvRqkwsjLYL5WzGUSrfLu6ytqsR
6cUiGk2rVeWWw8acwMWEMRoGisliKIUySDNDJ5HlpevM+wrUYV1TM54N8yQNKzmP7UecF2CG3EHf
B8+TjdqZkVB6M5Kn39+yEH89uySJgDCXzUry/7elmniZnc4y63Zl7eR+T5dlqJMfYzmVAOIf5qQE
ONy78NqkHPcFfrYrTf6cvPZS7xC5mhPtFJafRcrfuv5ixHa5aSrxEgXYEMQmOTJui2iHSUqKHaZ5
VJzvvR66rQ73yo0ecIVWq2HJ97WacNxgN+sUUjBWQH6jd/kx99D77zV+ZkG4HZV7Q+/roetPIiUl
xNds5ZrO2egQ+kFHxhqPyRyiDhY5xioe8JTq1Q2NvgcXLfIR04QST10gQne6Lh9cmd01iZR7z0Zy
HrNTv1NusC6Liywt4FvharidnYrquwHopLdQsFg3Lux+txtxGwwfzCS+7vFabaDeZbFK0IYZPqYK
DJhWFROQt5qaXr/KnPTCcK+dzWTnGqix/t7SZbcetO4qpNmRtla+HasHZPZICi1gXqXKLiydynFC
j2g1SahBmdJuRQlwv/Q+okZ+kIZfS+veLluJmKN8NYR9b83Ws5MjwKx54yEXNuAHx8Q1gByZNKCn
E+Aq0uYmxh4aEAv7FQD7prvKoukfZtVfNy5XSqJWtmLCO8f5FtKNNLF6ObCOeqvbVjmdXJVqawET
EXU+9GpQpgoyEPy/n8t/+6mSU1fq0lkOgl/3f69hdnhzyrGrP7bmcNOX2c++sS/HWXtorPQp9ezn
33/i38Q+7mJZ6ghPeJ5tGd+OnDb0VKHh4r5rLEXOCup3GpO7Rutav3mjmgp5SD/qnQZRSM7Xv//w
vy5cV7rGEp57tJ1N+9vCDXtqXwOytjvNKZ+rZrGPMbSDhbYtYDrjQu/2jvapDfTrf/+54psuMwEX
H2xRRjbwajUZ6l/HOdcDLe8GxhnpvUuPFUbZMQfPFk4jSK/4LSdnQNAc8gw2apcoPqbgRLI3Wz0m
shf/dDV/PfW5GlcI15COcAz57Wropc7Crjx6iiNRkL5sG2GV+l7Y0jVxJ1YmJmGXLUWnVWiVV2kQ
INILGCKPsBq3jWInwWz9foSMv3s0xMNCukKaAgHtX0eorktrjqkh7AzTcBEQw/2EQuNWxeqxCqef
qsXOkUx7KYAYqDsH2VNulrcTvmYnxKJf0hE6z761uovIRVAwpa++cuwK1YAOvJoe3osErHCsO5eE
ImoH/ivogvxcz9HPyApGlI5469/f0ldY8+vR6EoPw14yQtMjV/sWi4SWpmlBBEbIoby7A5YX9pfC
CXK/UMBIMoEXl0qgECnTWsjSY7qfW0DnmVwWfk621ur2mzETutgKP4MUc7mqgpfltR5wc9i9Q5Zt
dQkqMQ0D89BbCP8YpeOHdjSDEprYwryTN0JElCU3HFoHYGE4leDTGTJGJdWMf4i+LMFT+sste0Ig
kG5ieWsuP/9TEBuIxssnd2h3Km3XHV3kCJ0RJ9Km/VwLxDRqsOqRdYgGLQM6U8CVjH4msQb+lYBf
9ZA7CM8nssARzcuaViNjg5qMmhDOTcrnfKx7WMgks11kb7vsXXOHhybKwLoWooXZtcQ/GP7kVQNM
VCrMTozKXNsqRQWQ8k4VfEHzpre5zdFWTq0GJmxrbgy9vRtK+/P3E+Ar6vvdaHxbZwPVbQuoTotC
gcDCIZvQ85mpaJdOPmwqysM++wLoZ+r0tqAq7xktmH0Hqc2ku/r9tci/2+kJwDmk2YUE5hy/Phl3
UtYwyX5BnztqN1judLSM9KlHHMCuxXSKpXIAofR4cIYhG0ImrvKxhIflVQcPE7yZCz8FJRxNWWEF
2RYTRVHA0s2M8ly+xDgJBbgRsWFp8Ca4vr51olcHL0SrKqipnDIY97ztfeP2cPmcAB1oxJdXwk0L
2sDxT8A1E7owxlWXyWArc/s5r6gt44FBdX8G25Qu0DhTP0QGW5Rr0jmWuosArkevLNafTCt4E075
YPcJZ3tF+7bDXb5DDg7Vzf9L2Zktt41sWfSLEIEhMb1SHEVSgy1Ltl8Q8gRkYh4SSODre4GO6Orr
W1EV/cIgqYkigUSec/Ze+yJbmNRd+iNyVHH/L+/tfx/0RIY4Ar6/HxC7/cfH7LtRmCeK5RTl13ua
DDXqTjvbkN/q/Ush9TeLZGCzQ4gplPmta5jB/z29+iIPqq5GDNKk1S/VtHdlyEi1rbFKoz7IULJW
JYE4ohIv//wv/s2Wl14YEQVkQYogtP8snNsk1U2YYF5wK3+nR4gyAH3FKR/6764Xgq4izyl09SoK
yvH/p2hmyplKHl4keUQFIPUw+iF8TexXY9DvZJ3a1cwfA3zt//xS/+ZAD2ykBaHnsbmgsP3P92hI
Zesmyu5RYqcxeBOAkup9tIsnY/lIkCVShvrfmlm3TcsfZzodPzcmf4HWXPDnFRUhXW+k5OxyRv1g
r9Z8ZHOo2rYroDeNmLAxK272Vuwd6TJ8cIntc/tq3E4xLWOvFk/G64ZtlpF90CVsNBc5v0j4/oP1
b1ug/67X+CCZgnLdp+C1/9x+ST2MfjayJk1RPWztJkQEjsJkwzgTN1Wmfv3zp/G3RywlUkQYm2/T
6fvPTyOIVZ6W2gCjrK4kL1yF4K+6VUCMQQ7OjuP3Ll4MGMp/O2D/uyKPAocuKYcrH4iI/ljvVO+k
tSOafhWNvU2zeHZCqsMkQ8mfme6RcuXOSak/c4MBOEiHZKNAwWWrInJC4HwXIRG+82xc81EO4S9o
/uVS+TetKF5gSPFoczJH/p+rxjRrHxhrzhlliXdWFWwcYlB7BFJX6safGZmUm1FE+4DRTRTOHxuR
bhOBHTvsXGSqqkC3xlv4zx+X+LvPix0ynxTVbST+PJCHdExcr7JxmupU7e0SR4QF36IgQWSL1Cl8
6AcsJEoytE6Z92/ZOJ4alyYiktzyaYaY6vryo2fMT62y6aN20ucsIcQnRcVoeQDuouxhYaW5tHGr
AWz51QGpov1QcV2IlXMdIuj+Ms7i69JwmahGtnDSBjydBfH41rfXqqFCkIYOz6kfhvfC+J8XXdQn
y1Phq9umP5YW1uDoZIepysy1cLised3SXMjp6lv2AP/8hv3N+xXFQRCwGIfspZ0/ju/MiuTsVwEs
shQUwAKHTItl3E0V0ZG19l9kpp8Dq/ulpn9tYv/NXivmqhPGdujYRMj8sdBJ5dDu78L2EJgihEes
xRGRZHJwE4+xax04p6kjbXcsp/siob/pea1/n83e/7+mopbySbxZpxH/dWVo0HcOTSTaQ74SGkVJ
qkdu2zs5rbTszHk3UeU8zHV1UQJN9z+/+39XTPLH6eZSxIT08v84y90lSaHN88eHcPYBQGYHgOPf
VJOmFxIBXGbFhBcSaHZSY7pvMlI9//kF/M0qcwv8EQGZXMKP//j42SlVQ5z57YFw+dVCdvIS9KM9
XFBVutubiv2f/yCl0N/Ukuyw7TgO4zDyWMf/c0mNcuSV6QLxlfCC+Fvthsg9myF4MjRt9nLoPhYV
WYOOaeOXVRLPYZj88EKomqFJwDaaJH5S1nulbGL7yhnnv5TZXT6BKdfucOkdoGFpreEShZh0itCz
PkVJT5QVMhr2yfnFyk342tNi6tEwfnSz4q2fx/ku7Dv1Pph4j5y2eO6J1WOKUGOfDGzKXsIePlVD
M+1kU4KTQOj3lgvxbQwyfze5puJM14jFnPUXCSd5z0OgylhXXdv+QDfHwnrHNjKc/FcZ5+pE+wsC
nSwgu9eCHFR77J4Xohs2esKqZ4b20/CL5BQYXGYM3iLvVS+EpIz09bsJuKCWLyEVxHM9+dZ16uAI
N2VFzR1lSfxBhfG8SdP5nGkJg312XvvKYUA9e/FnMhQqzAvIXgZXiMcqLl7ZyehTp9IF7apNtKSG
0jzEXymC8mvjGHXBS2QjT4mqVzPjVOhSvS0n9D6xM8xfUGeyex7Mu6iRcmq25NthQTWY2wWSi1nX
H5UMv7tZs3y3c9JSo+LLUEokrq5AsRfijdIGgNQM7DbTU4FSoqxJ2WkkcCjBZFveggCHgnxniXlk
o5zSBDsJ0CYsvP5+qVGgMnJ7GyylD8766PZUmC0RpmVRoogI5QNXdvkw1PVwP9MmuT3lRI1PJqAL
pUFOF7Xe1LYYf9+7PZegz+/HLjlIE+1V7oFrmgH33e79dTOVAPyaiZ5c5DflfpY48Ee3ltdkmuU1
FUghkH4A2UAGeM4MWW6b2FpVRWH31QQ11csaoSzXlOTbvaUsi11RwELLx3R5tOpuebyBtZP28fYM
k7/5URZKHKMlP9ZdcBkquFN/3bQrbJa9ykNYYm3w+9wcKtrvx36uCLR1G/HJ5F4GS7E8TAMQrmFK
8IXmlFT3MQq5mU9gn4VhuiscP/ko4F04JBG+WVldn4lLxLPNNtluGuvD0DjWB1O3z2MRDtdaVdaT
09E7juVwSAw2TD/1k5c0y8Hb96h/bw/xConrTNat7s0J+0EJzzfMpye2CcQ7kaU0KKmfwCCGtjq7
fZbgS1+1KZYpoPHDmHMwlwFQCNSzqEf1TINpRCMo8cHPAe33AP+lZ0uQNEuDi5uQsddiVsWhqZtw
N1Ru8hqo3sI6NiBtX6JDH5jldRZoY1U6LtfKSpZXF8GIhdb+ubS77rX8WqxPij4rTkZXnAwNADzK
l09pEs8fAzAWXei0n9oZq0qfpxU9co8AyVozoqMkfiRD0Xu83WPripkgAhjQA7GYBvZIava6S9gu
4T5s869eEfn3YQRQvMwK4qXBW4khqR9GA2GJ8Vp38KGfl/wvn9YeJTixKNxkfkr6euU5H+2yysGr
PaFFJEh14d8mCjH+NGZVgG08Cg9ezh8eSR0ko3ZqrtbsQvXC89K7Z6ebMJTTqX8exlF/TY34POrp
TM539RhMrvdQ9xwntRuZrdWVw7VfEQVBk/3IAqBjrkh9ehB2C2/WL3djjxxLQbH/CHz/eY5M8KVU
SBL7sQGzhPTzs29eSTcsXz0pdl5j0Tiu1HhISKT6guekdefgK/NfszfdMhx7K80/+wGD9vX5wGOX
S/jPcjcallUvqvtPgbBgVCO9PWq8i023qNdqll9ZSIqvlZfw7flH5ZLzQ55T8ApDwEtl+Wr0pIFV
rXKz10a0zkvUxTWh1uZTqrvkky9R5qrB+n57VAgpr1W/MmISxLZTZfFp0Ht95iIDRTxAOrzezAOh
isQIiHPBCBS/ttsdvUoP24Xm0rFxnflTTNz5FhGXx7ytnj8VwodRE4KimRAWt7XqP2qTOddYyA9d
P/Yfh/XGMfQPTB3hk0/z4a4efdrOVTzdTxVJ3u36UOlBfST+A/aRDZajGw9tZMIjIVmfjVcBW54w
p927wEwtAaIvzeW3HpwO/EyU1GS4TBHc9iCkHvfBnvf+A2M5aFYmjw5ROzCmmOBXsOAFF9+Kmp2P
en1rZDo/Ygab4Vpyb8zYyNSEZPmLtWI6PeZ5psdsUjbZY1C8xm2a7svRj2mNpe7ZHj3njE519XmE
GJWswL0PHK69cRvjQJvL8OzRX8ub7CEkNuecOnlzFk1p42JR8WFa41hyH85c7/bPrkTT6hkRnls3
as5lIDhKwyV7vF3sasFXMzVR6Cf2AmeDG5+5gZPHmHz7Lr0gN8TQ7KDxTZL3RQ7nIBvKnWp/1tb4
PUigOsDzmfgHzvHYn3SRQU6NnBjchUE8NaRnx07TrV+RXlYhsXXn5dhRRmx8Afh9jA+eh1wrzz/k
ORYxXcz7dAEJOeOpbcwGLb/YVb3gVbDvG1H21iGxI+7C8BVFdZ/1b0jMNonb/VCYB7iOU8DcmUF8
GWXwwbZmYmalfmY7v60MkpQwx/s6jz558OwhrVJcIj28ufPwtEzrVLl5LMJ0veoyWUoESpJw44f5
GwlVR7H43103O4heHox7n4wxy5r1qxrlw+xGP5bBgPbzaoxQCZvWMMJGVqBgtIeGpG4mTC6Wvl2o
sQhbMxEhWazunXp51XPw1AagnpyiOeXdcvLm4hmUjoD9KYtmOhmFi1gRnu1Vy6GX1m5G+ZunwdYv
GDmG808qzmdUuhMJRx2+s0asyRKzx9vGltXn32pI8TrZhEQM43QJGhC9Lc4/5X9QAoC17oW9ccaE
XYFPvzYp7W0vo++RA0tPynJlYw7PVZx8CGYU1paZnUOv2JkQkLo2GcO7iW5cW0ePhQINsyzTQLRz
eRqQ/ZZeQARCZYE4NO9ywThSL87W7mb+Ic/5WjX2A60S6BLRobKJYlqoPeN++ZFN0mL4556GkeOL
axJSVwuRctd1SPMsBPi5rbYoQoDANt6T3Vlgov1C3Y0OXmr3s6sjQskQ/ow+h2peFqgNc0XuXNY+
TKFV4SnHCcmoatwk+EK2ae1y0FNHVF0j9/3oxuc5YEkQ4U+ir2CgR94vq8IWHfk1dIIlfsjH5dnu
MR5pB/I3PuWdcC24KcTXHPOEEA4a/7jaszbdjNLSaH0ZWgTLNcxGfW+yTN4tXgqkqb64jvw0LPgR
fMjHdAJ/VbSSU5TrvS5/Rkr98noAttNChrlmZ7EJierOSz5jMfavweh9bZ0GgQGZ4/4H8SgthtFp
PLLWARMxdgzWGrVrFDUEzlu4Dho1nGMAkTleWNJwi+uYpKBIgndUHClyTT/fdwGpFK0euew6AT69
KYIpNlw8RWazss1n37GsAxa+x64ZYVoz+QSiPp11zXWpGUOUoRIyB9FWXmovp77V3ysugKqZ5TPa
4sdRwR3UEhdw1TZA2DDnnG/3eonbPI31aey59JhOHKYlbc6N8eqzDClz6TP6TtOci0hYSEGyc1yB
uG7tsNvFMq62tU3POFIVBtKUmDPcLKgM+hQrkU8L/vakVl57bob04pkpOjC7aaF+dHQUG1zPdpy3
Z5f6hmiiqXEP2tbXcP2DrZibcxiErJ6O8TlLcbei/sV2gnD69toz/JV7L1TfGQ1g20uNPAfU7ptK
9nCHO/yGvM9wmOy8P/st+S5tuco+OpLXSG17qPMcrkRn7fqk/DamTbUL0xzGyajrM0FgzTlXDBfi
ihBEK7H0OfPD+VjP/iFj2F4adzqVUUovh2smEZGKJOwugMYV9NY2ivVxbpCNTFMCoCN0AResN8wF
92HvxsfO8lH6lzjxBl8gUSuxRhHsiAOni4jr8q23zkqmfb8+uj1FCX6RFUkxS1eeZd1W56XMqnNk
lq+Rz2bJ0wjLaEQ1CG+DlkSQBR22Wt/lticpDS92deblAZhPOOeH0sN4y4U/A7Q8pF1xztd7zpQd
Fj8bjnmlP0cjpFkekTy63tRLSLJD5bxWBYmWdudDkV+fV0XMUnm7u+rradOFx7aaU6BkeXa+3Ysz
0BdAA5YE83EvnOkoMbqEXSsICurat6zpzf73QyvDKcQhheXJ8xeUFFR5BCAVllTn281s+fJs6rei
TsvfT0eDiKBYKtwoS1NUe6AIPbUGrq8Sef9q4v/mUJjC31LAhfVYsI6PD14ek7EegjaRaypsxAzN
nph4cl1zQg4fwpGso8MnvmlKiaKeCm7nTiLEl23BdLKja0HH6oo/kADK2G722AldTvIcwUYfkkiW
/VwiJznT5MNKmHcgz/ACB62997F/bLQXEcwXL9BSInAZzB6sllqVYN7vk7amO/ACIATs+MfsDnsT
ZYYQEcnRRMQALs4MzIXVAicq6XpTj3B3kYK8ek7i6j64PRunVoTifY1evz2r1+8idVMBHaJVYc3O
brHt7Hh73ssqh5Ni/Wk70ERlIXrh2283t19/u2dPgIBUnMNfW7/6++/8vr39aG0B8im11d39fvL2
Xc3t5d7u/n7chQHydQWE439fm7m9+NuXf78Sfy7efHcJf7+kv74xS7JgZ4x4q91RsudeX3Bu+cfe
N1ym02b4zaS43StWOsUNUfHXF27P/fXwdg8pR7FH8/7p9uh2M6Vr+PFfP0uAuw87PoPyze9cZLHg
kaq/9UNFqRwl0I3jUGxvD/+6WRSFNP4oPu3bXdZ0fS9i45OV6d3XDnvxrO1x9U9tsu3q9jLalrii
oYR/s/j9Ph9UeTAlhJPGgFSx11mgUbB4EcfhQnSGO5M6/p0sg+9ciJqNzeIMQT87eWUFtT7V3tMw
Oz2ovspcg4hKvGHIXZY0Z7o+dg6iAWExIbBy8+lnYRv7sGQQFQI8IvAjLM20V9rfIkqXx4xWB3X2
xzL8wo4t23Ys5Ju2XPDvlh7uPcHaE+TFz94MD53vPiNYQfZpZLFNsuQNwyBq5GCx9vYSfo1DMvzs
fW3ab4lJi/tkbvUudPHSDcnwqVCUdLojlwMPEX5v4p477F127H+sBsRFFZk1lFZPy+ztZQz/qk+T
BCeTe8AIeCk64l0ibc93MWo/LyDbOAdj7WFEfJR1DHC16u5wmXd3ZdF+gzM8gu8WCexjz2P/lD55
tXlyFcp94e/KEpYn18+f4+jA5B8oPCIMbGMv7tXSUlWA00gMCgsKO5pF9FjoiHXskAaKUmvcOXUd
XUqv+WL0oyZAJsnb6dClUUQEZhQ/hWP9baxUtsuj9keT6hdrIMFa4yK8k5U5pyp7LxWk0i7kk11l
iVps3S7rdmWrAUZX8Tnt0CZI9kZONVlH7f4McGsfs/FThnzrQ+qwnWlkcrHQp5yd+TSPNWokz77E
MUlQxBgCHtM1+bUtqAQtpcPl+UE1P2qRml1PCbx3fEJHc7/G9Ew27Wa0RxIX0g7QWL6i6qHeOkAz
3b4DCms7OH2tLj32yfITjWP+EIqmvhcdFITRwPLwx+nZQ3gmy+bNgm1xDoUmqE1pdjuiJTNKNkd/
FPZpzuWR1tOrxUs4+7Q+oHGMjAGTyOwWUYh9HZLA2LvNO9XtuGWGUx/S0B0foaXbmi1fhTsRPsMA
nt2EhEIx3kSQ3jJRLEMKwpranRYYqUd0B/iCfKGgmQ+SMdFGMZc9J+MzOqaYnQl7A6QG56ALPo1u
BPt+3sxWgcTF3ipdWqcFQT0wpAooYlA1l0qSwlSVDfvgnJZt4kHCoJOIKorcYhVwhV88ufVU110G
+kOARoqNKLHdND6Gy2iKPhunKe5Jqa5199gmB5V0GAx990GndBh6s1p17PrBdlB/jL7D0p9lUETm
sdwHfh8f0L7G2ywXX6cCX3wvwJyR6Gc/aAa4lBVYfOWbZxCXygrQpaopnLKaTWqXVsVd0cIzx0JD
90NC76zBRSxzNR/qRj/5btHtMn5JTJ/rpDWsaxuQjJZYeeaqpoKM3IfCZSyc2zBbUry2dwkZnMfC
fl81YI3VsRnh3aGuo6NfLL8qRslWLb9A5fmlJyPutYMvkZ084XwBcq1yafapH5ecRvx8bNbAJSf7
nhFXaCq/3bHlrreZjIEwTkQJFB582rZCzul3zKTp+13QOUXbBsE2l06R7EVn5mNX1wv0AJlvE3f6
ISVJDKyACGFGDXKsNRruu2r380QqUbeUwcmimnNQfJ+Je3xMg7Y+OyMbMM92X4VVJnjxYw9ggvbZ
AsFqm8l8bbXCnh6r7ONgvB+Jf61Jv1XMcazR99ZOsHrCpxlfCRu+KxcoJA6O7e3tLJq8lqQRQ75b
2lHExWPJjDI8BN6MLJON8rVdb8jzgxFwH66EqiGEsm21HWbTJr/+vnFZGwcv/pW0GRsshhCQIAmU
oN6kl3oI2+xSV8hUfKnuQsaBISNAmoNtRdma63OPcP5MQWm2bsT8okwTnGZeRcpByUq17ibdg9+l
p7ijs+LKEj2CBUF3wIcFSekYzJW172R7GhJNTl/1LhxishqvkYzJMVy/9mMV7AtEWLS2kjudRQTC
1eDv6jWJ3ppB2wbxdBS2fp8rog/DZOR3lVBAYzzJsePueHYXNZDzGr3iI/tY3tmQYM7Sw91OIPc+
kGn/fSrH7+6KKiM5eVPZ5Gt0Bn90Fcw/a1AOc+AB5yTzmC7CxnRWc0HlDNHZV0+OS9wAtcxGI90k
wcRDXdNhnndTsVeyelsGdc0ShhrpVKoDsxyLww2jR6nrY0rXa4/yqptf+oRVtsgGf8e4+QvNRh/4
Xox2h/Rdy8ChXIK4O1c5Bj6XDGCXNUpzZmLRPngsj48tbx8cAbap077RBE/hhlrp4g6WPfWJljfm
I5DAlfcYL1GMsjYsaKnjuw2b6WFKQX/ZiCx200qWsqNivo8L0GyWNk9Zfx4ggdXuED3m7ADTwuqe
O6/5LvOYg06M+dXk/ee8VSD/aL7saz3ufbpmQIajdCtxUO86YuVhjTvXDPTPuU7lHeSc/BwyTN8V
LNrbNBXLfurG+zEjOH6mUw+GTsP7jrm4eOMH7LHo5+BScYll9zA20tnNX7B0lB9GBkhblUO+CasK
LDstr30N+XskVPNi0IifxjT/MTnw6jwHOC/nBAOewvtWFLF7EIBsth69rqPTwZ8awoksvb470ZeZ
T77u8nPfhXfj0CQw9pcFVZT5Zvkx+VyDii8mjtN9gaYSNZbLsA0a2yZE9/dAK8C+5EV75+hEPbWC
GjaZ3UcnruGwWrpWT8+2hGiZM149pr4aM1bbFdAXGPeIc6t78pIPY+eVH5sC1iMgsCc0CtVHtPE5
GHqAUY7+0umkefGV0leTyS+cbu3LEGm29T4ZIHHyyx1V+VnqsT3bjQW5dX2IMo4A0sDN772RDIWs
oMfQ4hyfzOT8smQBGWUg4A/AU+uHn8sV0IMIkC4JJC5vrs0j9vMOewMRwBatJD9R6ui67bQNnWl5
9HibNz6u7BO0PH0384sOMcDMuc2++gYIgIrG5ybIIE6mzcNgmvJFFvpIC4qYyqj4NfjgVj3dpXtR
2r/y4VEh4r+00zcaEv01V9i0hgJpZVbF96rUwI605+6UNCfb6TVnl419w9LjWTHMmlDAHEpEPcy2
2HbeOGLxODEkoXipsGqTEwD0MGGb4nPg3tvudxnpnT+Pa6BQuhJKEwrcZPjqepDx3bJ+8B3ahXjN
zcnvIfaoCpstZqV8XvZWkwVPo/IPuHCDE0Pb4zhMH3zhDw8zcCOuIDClmxp0UFpydU3gAqHdyw6e
bceXomUPO1WfOzcz7JAks70bvtj9Fg62d4qVdzUebQTPeLtg0mCsZj3eF8ybiHTLKOIjcSlN+hNr
HQ3RMIQwrhZwNNVEtGsdnIZMVvu0GAiJ0oG+C1PBBTeZC/oJhtCweh+OCTS8blK0wckFlY7/LKXv
b+yEaA8yoMXereiIWIzAEJrMu0AK786een1cuiI5IeU5LVnhbouoQFbFSjF1wd6jVbX1a7shWNqf
N0Eyv2at4589HAvQZ5EyZ6aEKxYRVGp62RCABuk3oKVco26BnVgqiDcQgVP0jo8x7XFSn/oZGOrG
OHZ/YkUySD+CkcbHmH2IRLax1xAFP/7piARLvkdnuPfWZDrJpm9SYLupsu8aADZQ4LiM2qWwdq7Q
VycHwlnq1iZQICM9jYIVuSu5y8aXX11arCcRxV/TKRmvcH+dTJG5aTCLFBq8JoP2ks1FSEelobqj
ou2ONmJtz7TVZZrvEU5T+CkCrsIMDqUn5QERJorzgIQVEDPAeMN5P1UxJPn8Sak2fOiIJUB8Yj7Z
JPapznpzDFOZsHtWc5vsLc98n9krXgBeQKAlkCNS8Ehz5DgHPpjk2Ik3SCUEmMvE+hpMP5KwCt4c
9b2ZSxh7vpkvIgLw21ULc7g04aKeZ9eswgHjiOpTWRmijIfc+TBOL03uYoBAlgC+OsofyoGVhFb+
IUdw8lxmmvZQIYPrWDz4EbVcCkOLUTiBkhXMoOeEHcyvuejChxUV4Yw+4tXAQzUaWRy/De2F0U+6
TVguuInWm16QatyFC2Rl3ccPsf3M2OtSzvYx7QA1d8vy0mSDujCimD90AhzvAjhz1Irxky8+t/0S
Pd9uaNsdVe7+bGqP4Z0NPEp0Ia73fsYMlM4vS6LMlevB+EGMRPm52deJNjFd65EJTYYqLbTi/rro
BGa0sbotaiDeVq96rj3AHFaoJ1rDmhn7Ag8CcgOgt2YiXiCYG7pySffkgv739zHaxZ2ovHkXBna1
11mpLl7W74Y8Ws4VjWLYILYHAoWep22NjHN8xs0t2TrOnEzPObqRiSFlqwwpojo393GKeFs200/Z
AgLzzCJ2oH3MvU/BWkviCMesxVZbps5WZ266dyBOTc45L9LmY+WDAUEthWnpMgO7mL0q23c+cANX
+uzfE/Bgg5WkFxlVTzB7QIEyYKADOt8FXvOZ4TuriKjk3ihVbgNM549ePQ93zEcUqIlE7yoNLzyb
GQY5/je0qNbJz5roYBx5j94AlMx6Y3VQgxvDG9PUsnwu53oXILx5AWJVArvBjJ/rFbshoy9Vkv4E
1ho9FR5kXKqmE2KqejMn3sSWsWp2oOTK7Tx5xAV0LpPjNkhP8KcMkQFteggX3R79ZiJkJKBzN8/A
TqxsnfFLZs+EkamkPwxQ3XatjD4v/XItNLzrxZu6swllw1Ck+owxduCQiCVkN+fbLGz2v3Mx3Q/U
xAflRO1WBeWzu+juoRwlwZFJfZ5naL1z6flwNj3YxFMOeYJ0bdRD2dvcW+QWDAUIHAsBXxIptkJq
CjcNHYlHP32P3V9tOHpvcT2h6wsKEivwhxph1Bf66s0doUvtJOA75HbA6o3hb8q8FskAcXVZOb2U
juqu0JYWv5QHHQzBJmIdPWGBoTtwyIdRHvHYv1RZRqoL+I67KSRZ1B+iYC/zQZ9U3habIbbbB322
y/BnpF3Em23ib11/fhFBKU56IAHP7hEruIiQy6riEx0G6o4InYBG8IbUZgCubBGqAcbhRyBQ4dYM
x6keG+jD/Uz6KpQX5hMI3zGDDCmYyARoJoaFEMk6VVE+kBs4IMKjrwWhm35FSyCfrra5dN7bZNc7
Ljt9i7Hf0MSHonFJWo/rYyPmGqFBpmHr+eOhSBbixYhSMg2i97whrQPeOrypQNTi12Sf8I9scjr9
fiK9J8txxvukXYMrYOYVNK5cQ/8nSPS1K60vpjTfU5deSKlTfVcts9k0kJFOtTUT+hHG1wZS7MWp
ocOipioZaDJEbR1wq54Lg45jmFMXLpopu71nPquaRE8V3rdDyXov2m0XtC2XepK9RawIP2Q7JQmG
q6fKHGHyAA1LXCSXtGTYS6CvayYIW0xzy1oRvaDgb2qSIRd6/BSp6HmamVLORA9Ft8z3jZ0f8mQO
zyD6HadHO2711TasaH65fjwcrVi6m6GuvEPSJSXTkGK4r/3hB/1w+xB50IYxSpMsyZCtyOt3xmQB
uSikMhkLaw27oF3qZkTCBva59HOSOT2dfGhpLs2Gea3GvXC2RhKZTDV8aHN4IDpPkUNoS3wcqvfQ
FcU9MljShMvZ2bZZ4x/1WtcD7diMg/SOM/Ze0idwLfi0wvHcKtroLTvHMnzLLDhYfdlUh9bOoHc2
sIvK5Aa4qc98WAZfA6gPZB7eI+Sre+x3EHAEtBHWWQ5DbGQbjFDiLst67yJQ5ZzKqXyKw6G+VJWi
89N33UMYsucMBnNhESbrL8njx0LSB5H01qRqSV3vhxd2UICxKpLEwqw/eZGrtgIvP8NPsqeHLj4s
domcApB1W4dbq2y7Bx0uLw6TsrUjFd47LiFZQhN/5ka8cVMzU/6vgLohcV7aHKwSK9y9mIMc0830
rifXgSNVE6bh0d7LdgLa4s5t2b6ltfMtK4aCKUf1o6doP5imSu6s+meV9xnh6HCwQ1/9mPy11eWm
BSE9BBdEU711cRHuRZR8c93qMVG3vi2N7NllTtZnmH81R3Vs2cHJqTIS1WLmL2VdQMAeGuvc+4qN
LNbCuyWtBOts+ZM5L0VWyfYFTibX7ZFmUWQpGguNuXrDV3oYd4qNyFs4neahC+9zhzAux4fs3UUt
U9GsbHcY+KFZee9dqOy9tLOc3MlgQMjvwKoZ9amtlKZAZylhH/lcJb+csKufbeHPqCGiblc1Sh2C
lDMTsNCGnmNMQY1ANcY2kkJWRiQZn3IwvbBi5TmFqtKA2k27toHfSN6ICsBtgz6K6SQgw5qA26U1
+wFZ0Ayac/E9cWjRiJw4gAV+KBTVcRP4BoDxGHv3fmR9KzAS23ha97QcuR6Mc3Q2Hv+eMET/iKod
tmUium3KyPExnqE2rwwgOrQwSNvEO4QMW8BfkQkfkUUxO/UpsgIYWbT99qP4Ys9WdG7NEGNgneQp
FA81TRaA7bmxrOfUAak1uTFHgEsozVR0b16YTPcY+4iEX2wShRg/GREw0PfaBhUJHKlMDKRDrDfF
5P9o6K3R+5PtnuaFPDGTeUqiRlyyjmCpaLS/F5149hM7e8jmNto7mfwf5s5jN3Jszdbv0nM2aDfJ
QfcgvFFYeU0IZUpJb/emffr+qOq+53QBB7h3dlGFgKSUjaD5zVrfOrldT0h03JH2mXodjFD6Hxxn
vMAyACXlix3zlvgVUtR56tthkTEES6p5PabCJ+B4PQVTlhxMUN11KjNo2mGzLwbnZhUu3Pmai9aU
1qz3ltwyohCOFzqP34pyrW281yBrKM57i9Cd1CZny9cG6gDrOXGLXd7KT7OU6VPFSGjLugyFR2fV
57xtniiqxv2gE/01FdlLQY00RsoC8wU6DCP4OnBT2rQqIk497okASBmYjh4G+zoYF5Eyo0Ojcxdt
AdBttJpE81imtAJQiMhjSQ41QIMHJHObWci+BlTs3WRUwj8aKn0zjv6Hi3BtqYsQ4/iA9wDrVrvM
SoJJTeJvhzGEVkUvphLGbylYBAYNhMs3Fj3NVBLuMBncB91qm4fsYsYUJBmjMfck/HQrS59WB385
r3FwP2dBRs6H35pru+Ysl5XJhCYqglOuDzt9sP1DRi2970Al4x0Hme2a2TnqMm03hBt+D/pyLbmP
pVugtxmjs49lMErwT5gh5NKcPSUrqEGSZ2fTKmunpJTA/3WoVJYxVXtVkFrpYfFaeXqwwA4CxHQQ
bxnnyjU3SGUzZbQvUFBd8ko7w5/r9q1I5dkPQ9AHVZSdes7LyBqMg5OXiE2GABACWrgoPUfKbpcy
c8C8BhUvT6fMbVNkXK0KPVn+XPihCKPX0KpsUSoYidw7zvFIqajX1bUMk4tlMvSd7G6VQSSeaYLk
gXNcAuSu9F2Vtiem8jV5TY14DATLiagxH8uCGiXoER91KZuhLib7L6mKa+zKdVfW9rvHoGWJFYhf
CX/Huqhz60WHQdZ9q0rZT7Wlq6uXqKdCop+iHybcygqzFyeLvkshuu+SqGbhjP5iatDDOhqtcDyN
D50mrL00BzJETXs7+UP1zm2wQINoJutUAL5rrYbpeDu65yhFUxKEJTEfHalBRp3tNVbpAbRdGfv3
KJ84iHS687G0oMt1OARRclpn1XD/CBLlXLqK3IkIEEHJKO9Szw+jDvE2lc1wtYfeZD6g288TqvFF
1L/gk/PnHhesRp9dx8oi7HEgj7OaYyETt4a6qiMossfh2vtGeG50HYhfeS8COl8Q8O7RYc658jAz
ML6PoCLrBelFYesSbiidfS2bGBMA3rapou4HJmklFLXo4EoYCoqmzuw1fLxh+mE4xgV3MukgPuNk
s0HkxuX+wzUAcVsa/O24BA+p4mYOMge5TpckdzZep8c0n/5UHN+x1xVPtt9au5o+epFyLgPG1S/9
wOUncVM0qxNROYB6y1PezMIW22tZrU7BMW8qtixT/IChMT2bxgO03/ngs3IEJP5NZWF56UVJLELH
UYdjCFgxlPRTZxfybMpsr9flo+VojJ9x5uy9pqGgUQD6XSouww+tZ+DId4b96tB50crGIrAYyzB4
RCP8Yvdev9CBHR5rEWQ3U3LCw/MktcSKmZAxzTv5CTS+zsSgO0Rm/sCOlh6r6na5b4ybNlHmrRx+
TMHOqm4z8TCIUJ5bXT8ZXDNWsoUSnc13ES1jdCvCGOUd2qaeBZaTAZ7N0JPeQ63Ubz74RbHFbJX9
ThlPLcWgy6vsrqXKsocMcwGNZ2q8IUzEwG2Q+D6xZnilX+z6U1DZ3ruVqJLtDzdFUHkR1aHLdgks
IDPL9rMYyEpnl2kfckN+0BHoR7PhnuDH1lrHDu72Y3lU6Ml5Vbg4pbA7r/1gPZUetZ5tRExI5geP
BRXIjfaWcP++YoO4GRZkYRghBzuRqIgSIz52BAUsVY3fSDrEmwRhz1HLQ6jot7WpJ2Wsbbddlxr7
2neSO9DildDrtct1EchhR3QmA4wdnMeekUx+6DVsgZVvhS9NzNg1zGXwwKte4GCsGUDbafGRBRQi
wDriW1605layHX1ht41M78ZkT9jpxcwR3OXqUHlu9ZK3c/cMXQCmoIZt6GSH+nPAQvNPadXcAl3n
KlomfZ3U+a6BZ53ZCt3SnmLIUwEMPihRq7LNz+XUxdRPtOhlWuknnVk/wcXto0KgzPNaxK9RzXin
9vCL9WOzsY3RoqM1lg5FaJd31alKs2aVo8pkD+VzEU6c4Nrk4tMLRbmNRPdoauGliRDctmkxbANB
zmga8GMaO7s5o0doUNCVbIL7hDlJFuyKDPBPZ4/drcdd0uM7eCM3pd8CCL0ZuA1ZlBDXwzmJyyPY
4/7bCGmKrxafggjWacls6uchcQz3bIe2foLGtApXGvugt8yum6PIOOCNtNDfVNO1iNQi72j1yPta
GbnbTOvyE0kbaLcdhxRVDm6GvekLYiqymgASL9QUuvtKhqQ09371a2RFNMaGTjo26IPK852DaU0t
jZxA3ylZ1Vu59dtDKvQsGeFQDTj10nW9Bk1FP9zHUZRHTQXfA+OgexyQS1YVCBX8n3lVgca0qMAt
/4yvRCPzB2/847raAGPTQtkJVMZYQrgj/1DNroM4sZ6dqY/mEHHrIIPOeq4N/b/fFRX3O2hx46bJ
unanl8jCs2IgM6UfMQvk4Qc0+fg5q+5+5ZcvnRmE997q0Vwkyc3vI+0C+GBbRcETU53xQVp+hDyP
eOC0CKIX42cX0Q7VoSO+18f3+RRl04PyHZdxSjo+pWBtNUxmxyZDhEGbYwF/xxIV+k39NgWssDAX
VAe8mYCQG2YOPmo2wAItkO6WFtpBhF3M8vLJaYatzHsPf0lWnJ0RH2RhsckdkZqvO8CCG7a7KCoh
ip7NMv/DqMHb1qaOgsHsrT0VOacExcZiyFnwB6PGZYZKd6mrYdq0Pr0stfV4EhT8y6rsO+o7zdj5
hq0u3UTLCy3ffBnZPajWa+/8Yn/GBiL5hDxk3aZRvyuQoS0alQYPyL5hHwufBWvQiAs4UrJFSHlr
g2MXUvDmsv3Dy8mAMJSSA6m1NkWezrdiw7rS6dpX2krAo6NzzDVnWKuBPFT7dXTy9KkOteaJ+i1c
6FoWbZ2K+gjiMMmpk0JTPjAoU6P72lp6+4zEdo6zz8cbqx3jTLoP2exucsLC4bCBHD8aoYzTz4PW
GSx78EAyv+BjrMl2DVDVrRcTUuc32QG1nnEPnEPctumtkoF1DHIC5GqDtka41tNkPCpfM1+N35ls
z5Ddw5dIM8MLRJHXQfhEwjhuib8t6i9tI/tL7k0POGAD/wDyJiEUkrnBphgpUSeMr6yJC30j60b+
EA2OejpxV7Zg7TpVbF5bO/tMfLSXQ1JZr+ikyP8MHlVHR5III9yUhH6cIllcXLvTLjQMiICijhnP
lDRHI9QOsuKVB5ryKiaj3dkdWcmp273TWRh7jGPWkZEdsSyDQRTSgGemyaZi7aMDZXCS2mKgVY3c
tRkGNVFhJvDxsXmJmIoTfld8ZrYZPU/tVagoJ/EU/vgk2++uUvexMrzVYJf9HAly6ErLAR4XPod+
rR/bXNmAxUnB5D7hbXvT7v4yXM4MUUig17889UBE/5lV+rd3/xNSKf//HUP6z1/xn/8SVvq/Putf
oVH/fySaYnTE3Pqviab8LU0Y/2+i6V9f8w+iqWfDnITVZiL+sC38wv/DNHX+XQDm4zrC1mNGUvJP
7E9V9B//NkNtZNn+vKn/O+QiqKYOpDc4Peb/E8IUXgU+1b9e3/3Xf/wbEAvXF/zn6DhnbThqMzXw
n1gxvskhEpRetmNe9l0mdY7uaKFP9R/okIdBM2GY+elznNcPOgL4cVbCA9BvD9lknMafLVbWrUMA
dDTCKOizWUvvmXq467WkAn7uroPGNxfGrL2XvXHz2jlaXc6jEs6ACqF+M+rEyCHdn5Dw60Lzj4nV
kQUcsQcvExtpGIp/OWv/jdkFMMx+gAZjgDU7BLLZK9DProFp9g9YGAly863HVqBmf4FMuCCI0rlW
Gmp/PDYUW5Y8aeBxNs3sUOArCcxLEsg2wHvw8mqLKDW/mCiEZN9YOEZ2kR5jDUnNc1HaH8bshRCz
K4Kd6mZM9E87i65BhgBFzgYKjBTj7KhIZ29FhcmiY+wVp4TguAZhpGMP59V1DDZzDHiTKHqkDrrV
QRlBWCGLvcHIAbKQESzODn32eKjZ7cH+nQy6BAPI7ARxqud2doZM6bGcnSIQxymiUBtNs4skm/0k
zIntpR+2/QoB2U1DuWJjPkkwocSOtU3zkBXuhCWUDKHZrRLNvhULAwv/m9hZUsEkfKrRlhNsw3N1
1TG+eLMDBsnlQcyeGMAO3bqZfTL97Jip2YW3DYoyV8BjBwq1xE47LNA4frEHOTcYb8wuWCntUOqo
VLDlONhzfGw64NRei9DjeBAQepzfqcuYU1PVBSXVKpiaq4vhJ8D4U2EAilXATWL2BOHvbujvBXuu
9jbNvqEk9+69st+1ljTKZs7vejBVC4KbcAvVwthJHvAJIvHHkCSkxcIFi1LOdsqePUtYGxbBSBI2
qk2FqclzI5tDIb2b2J3wDm1tOsOuxl5jYYgqMUapwk4Ww4AkA8FAeOz9kVxofFRqdlR5WKu62WMl
MFs5sylGH39bzvfYoqEfIt1fgymAaW3rSMx41rMUH4hr4PSq7Go/4p5aBH12AsPIMq0NjE1eMNST
jvAXXjnekyjJN7EMolOrJ3ubRDT4jSt4eWQmGF5+A7ii0BuDvhyeho5RrpaMS0syMmdIE+wdP3ib
FKIeb8QNMyD0rRHoeYlmH0kHPHWdhThYg+yTyBBIEMIcK0QMy0pRw52N300DzrvgxaxBeWxl2/pr
veXwHQP5JL02Iu6mHldF238YS3IvCvj/tbdMyGt0I1GeZKp/FFro79mMPSeDNUeFkqxqMQnriTRO
tPihLDl2B8b6sFym96hDzRd1zUOhbDLSAvKrtX4kw9C+lCkiSMwtKUK/dhcE+K0CrlKb1pW3zov1
nfGljSABVBo6OJAGgZWl7nA2svuGUnUs1PxHV8OVcKUejzDZuXzCLmQ2vdOEB2Qt8re9YWgrvZXe
0oz6cGmndbWkwpqeGEZyGEW/YsR+bDHrx2H00gucIsZ+fnZoXKeiYupIdhpwFiTs9liEaQtq/Xoj
3LcU3OYZs/oqY2dK6+08NE74W6oUC2lpviBHEruy54mN2hr9XIhBhbMCSqTNRtFDpEicdr0c8xJZ
fUeymQq9cjWY1XvWus7G1uz2mLHrakoCRoff9pTHT85AbLQB90f0HWkbBm2wPZCXAhFulmS7D70G
tQvFNX/PbNDU0qPmHrsaV3g+oR1omnVtCMzinX9KVOfy1SZ+vnlXx4SHnAzahSYVL1gp3FXOhaab
93wElmwGFTX3MjT2IcK0tV5lkhZIZGit3aOsUZGimqkvojF2MiyekbIEG3rprSWG8gi+a29H8Qc3
UIxUU3CP+3wBYGu4QZtcRZPlM9MamofelnhLJuS82lTkL6pglaQPpwRz6MXwuKF4fvA7TzR+fpOu
MG9EjCp+aQmawk4yWRVO4yw9w3g2ZfKSY1PbyCI+UkejPIuR4vg6gay5Xl08DgMTIBx0D9g54Mt3
TtyNq6grzLV04GGZY4vDJsQeEASKoa9eLeLoXYNNeB0xk0Sjbm8wqrcL5k75NpTDe0RIHmS68KUb
ScX055jchrVPlXjR0jFIdFOmdncmmbA11VGP1XdsdwTuCdm/2aaczmga7l3pFIdB8asaUcBi2e0J
YfFml6KMp+dS068eTqYjXliktkOdbyuC9cpkihhxdcNbVBknbmiSps2KD2N1LcopI/Geaa1WB/Io
aDDkrEtKJ5blDL7kJSr3ZlCkXElT8HqYvMlj+mzNNsbiRJdtqebdQds+tyQ6RFlev2LsH9pQRheU
kGczrAjPdZg7Sqf8xb1GvE6u/TyaT5nqhiObF9K+Tf+xK5Boml7zmk7Z786i2kfP6644lnaTN20E
biv0PHDTc2fb6O6XLBs8mUK8JWRaLYwqOfdYbQ7sN9TUbSMLusRoQ2YPpb0E1z8dK6Lheq27w7pl
W5X5Fy+qupXlD8nWN9goeNyMs7xNz0wdT6yffEp/26QSQUMyTzJR+mhPOic0JTxJ6a6bbmxyA7co
VSA8eaPFE4uvFlcqrSk26XU4wTxyUwu1aIWW1qkKf5WLhsFsEqEXV/sxQYMyNP1WlNo24KjaNxP3
wE7L4rMAH1h3zb6eZuEEtxMTzPZxmPOk8KjP++60rN51P2vP5vww6vWnx3TAQAMNQ4ChXorzmZO2
ykkJFnYTYTsnJleHrcHqokJ3U+Y8Mz7RwFOVZ9vMSD5SreNCIsr5vgTiYPBasax8cgOtNGrol8Qa
wgBXS1iWW/6G6DVsXtroj1TEB8Fj031Ja+7WT6FrAvjA1xgRbz00IBzKcjbcRka4blICfCEoqF0l
wvRi59tRkORVFCGF3GCBH6EU0XXGjB1kknwctANivBOQqYnwVNUc09L9jEi9IF5qfo3TDDsgdvIm
OwYh3gPbRGhlhhyarl6RwFFl35RDPsvmmnVJSmANhitax8TgpjmZr41ZdGtlOWplaVq7UYpThQTv
pgHUrypnj2rlAJy/+2Paxcpwd50sojc7H4ytyGObZKWJGqsUiE6CDveX0w2Ex6PKim3qbDPoq01r
Vs0qLeTvxLPCnVU51c5ELITSZ0dyFsZOpz9l/dkzxHhEgufd5kOGyZkDVPje16zb6yltVppA5y4w
uawR8x2ABXKfamNx8E1yb8Yuu7eWII+Q6nYDW/A0uJT65hBs+4ogxNaA9DKmJUoYz91UY1FcmyIh
iUve2IbJa2425UVhCqPJdXZos548q31KkUvjgqhY7Bp1TZKnO+yMbBba+cm0KDPlr1m5WsiIhNoK
gWhdtsLlEKh+ofBIj3Tz7C1jPg2bj762o3RdkTpw8cVHHil3FVRmtnNz8P+RHN7QhDyMufnuzGJt
1UfE2ncE9aQovD099HBpc5Pu2slYekFhr6uKWwE7u4PhDZcyh8/Zje4H49mlUeXpdpqSS6iyVWew
w3aa1lr6xX6gdNHyZF2w9UiL7hNK8V6LAtz5Y3ACjfyNRnBX1y9kGf5yG7ZfRbtt2RSlvfcr6Mvv
SOGAj999r72MMbTNjnbjpfEdHK2fXezsNdZUA5ktseOfqE0vmm7vg0CQGa4uw9DvGnK3QhdJjEq1
k0UR0RKI4DEMaEa5YeCxVbG3rDVJKFGzUZraKjG9OETHamVirnQkWSiafXjc0862nLslEcl4rvvL
aQkZDNXDICvwEYSdMMTYVGZ183LxxJ1W4fD47ii8sebIV1icm6aNFK764Dg7j9BWujzjWEWL1jhV
q8qpX+ZPMplKAl/dDWN5UEl/r+3gwcsd0tJt47E0mqM0kWHGBA1AouROS4RPNsL7Gb0DR/af1vHX
YRhj/GABPs/T0IMQX9Zuqixe1JO98ZrqUZUh4To3cpuwH+RPKrw6bPuRgeFcD4+1ZX8L+yotC1gF
P7C25M7o6Dt8gCD8u9OxNMQH/VLbUGb4uTTUi9QA7uZyj9dGvAP2YzOC/yTfZ9NrkUmUoEAY1Vek
kFkE1HjBOu+x/aDhnk8Qlqb5rJBaiTE+unG8L0vW/1FYLMcq3sHlWdF67FEPKKSYTCwn2986aK4m
Mz7lNgnxoFBiD31JkfovHfJ2VRjvg5RvfSMRqG8Go/5EwPqsYfNP725gmOdKqzajM/zW/HE/eR+2
674GUcSwOH8q2viOeOND2sNZo7qO84nle7W1h2hXyfKXNepXsglPoqFgwRTgCVIBTTB2xeA9Ybcg
Ky8037Aunwg12yXGnK/+SAI5XrLqQkG/9jDgEYc2LivDXTtF9uR02S66VIQOL6YAOU5ujVjW8I5r
xZ6OjIhxjfVyUmJtxdHE2ZCoDfpHoiCvMuBIqUzKQ72ieXCdeiEH/5IfHGpKt2QGT6d3tEMSA9Ee
OL220O5dNZ+Q5rVuZ6CGvoDCs25LkqEIsaqIrUIKcWeUy5OhhkegyU/elD+4Mj6ItN2wn9o4rXPu
CzWPhS86dI/GdHNW59pOefW5dslXpA0TBGcJzXlgNPDaYU4G38GW0kH1a1uHXMbvbarfkmJBzh9a
EaEOiWPfhda+yRR1OX6frpPfAAaPtlacfBEvk2k485c+2NylBwKPdCP/GF3rrI3e2bHr73R4aoz8
WqMowBNzCKdnpcttw+Cd+m5hex6uPvSclnH1RfisuXIfu8mKaKgDecisro0FtdsmyUFtIbvbZnl+
bQZvF7LxD4vUWwb2+N5Fyc8ls8D2JjP5LjX9LrzoU4ddHOQ7gEO/8V6sdWE95th/x778pSNRHLV2
1XTyCVtklGYXcug2uhssWB0uVU5OvR3fyiKdG0Y2BfIPcKWbaIMPvV743vDhqvol5AI3pWJdKvHU
ZOJLRThQJtN77nL7GWn+l6+0X6hpDoXLNjYgEdX3HxK02qJHTpdv9QTU7HywYIV4LxO8eh7FW2Qj
N2ablEdv0JgKiYPNApDYdPZ+qMOTXQIe6HptOfQgFCaH037MJfpcL0TU9cfsOeXcWn8tBuZTqTNX
wDMN1XhTynvOU2ctNf88UEwUlfPWW/WKa9oyrLpzm1rrKntvteSz4DUJ/PSxLaM1vu2H0S7hUfjF
ttWGhabTozvtIxeMcBFqxkqrhrVfFQdNDFeRIhvMo6206p2uxm1CY2ElcI/84DFJon1iG9vQHE+t
w6HNTNhprwMzf7y4FWh9N6ElMoGjZ/HO7eo1JCpmCJo8avaHe2bQePFMqhGGY1jY4h5eCsD/Gsdc
lcG4Ilj4q0H7W3fQJrCz0bbboEgGZ4Gw6lhn3c7wsFLYbXqvubrmc7qr45vLURu+8ix5qUCrbUPI
okgKURujQx5h7y/qVHtquG0ugrw6jUQx1ySMl4b7MlUc1WOFVjXWN4T5YHETZ+XfqqS+pQ6LDVkV
74jTNm7S0LRN18m2ZwAUAib93vsMnax6E4vm1R/KW21BbXAS0itzG2ZXhlcZOV6y0NijhtqOiRzJ
Az0XDqYTesKIcKh6uPJKfhiluIF7nsAeFnF2yVW+F5q+NVR/IXD1kjv5Eofz2khpjYZ65aTPdl8+
E3R2HN3uoSXabWR5kMjizR+npyQ3Hu0Ku049nqpJIyIS2fvCwua0yEk5laXDWhSi3Fzo1cG0LWkD
bbFTXExEEqxM1pmMc3A2LS3Tfahz9RZZcN+Rdg323bH6a+MWb1F+0eLimJCRbNL96VAGxh6ZO+qc
1noju5oy2UZNl1IaiE3tAFCImjecPE/VIoK+EXKN6Ab3xOjxjNGc076UL4ryvInlhyfCEwUwlVaf
Ij+E9CduThOo9fy9Cn18iJhSFKMYlirWbqZY5W75BSVvnVg/Bz5eqB2FE68KK9vesb91OtowaP9I
0z0U0LvTqVyb/viaGv2t469ruVEYxXEwu7Wn199hStTMaMIVdabXpi4Qtk7kJAeUON1VCII1oSDg
CwEdlcyB8cPwML9edVu+d6J78U31kcvsjItkixedjEEcOdXdrNjQoxUyuR83p2L8yuzwT0yQq9Kz
z8A1SLAkQGHlWy0ealphYuviVYD6Y64R2Tdbq6jgs0e6KGET1aGs4BJq7mPRBzfDVAd4Li4sn3qi
wiJHtXkkHtbBGr/INPx9LtIec5C71C6ynRFvJJNsXOVIux0g6JsCxjIAqppDgOnmVG8YqMya+/ZE
5Ki+9oveWdGgP5KBilbgQudKwZSVVGwjiYp71y8e0aNxueqmt6azcJORzYoEYu2I4qJr4p1Fe7oY
VLcarfwrleNhaL9DwHlcwF+yDjiXlWkmh2y27S3seYPB3LRugdZpCWvUgLlC62FsbOjqMf37K1tg
F8YtR/wvSyLZnUqO5UPm0KCnJCa6cecdbFQNWh7rJ6bOVHUE7vW12LkT0+0ST0aZUB+BCv2TqeJH
+raTPiTWViMhYOL6KQwqI4fQUduK/KsCZsUAhEudnHCJ1rTwoHfDgJBHnPXtWIRc1cY9HcDCW3XK
d+mclccyQT4OpdmsUW9Ha0eGu1ZgWZJR+ERH8GuK7HRTS4IM246ReYgnw23YyloeAkQzgsiPsfUp
Ef41MGpz29vWVfT2RTZltvAt7aX2M0h9Yfg0aYiXguIlcAAkOwr0vzW02ipStb1LKoiEGSiRxU9Y
WVb40EZnAAhyW2EABUl7iWohwwvOEtUsA6ADBahA7luNLd4czaL8odXDVhYtgibU1nZ9dzS9RQWf
qJXZdg1iD8TcoU6evaSf8kzc0jD1EUx6/rauJc9QPG4Ys6vzIqhcf+VH9R6MpvVcZr9ZMnw2/dlu
AUbZ7jOBrmSmxN6ucHkJMf7oJko5dKZ0yJiQHPHguw6V0LzDYYnI5+KNZWiQQo9FiRKWyWdU5ZzB
ebt3DKAMyq0AjwNXXCZ5vbeymnQUTV9D+RsfiFhyeTVaIJESjVGQBB9OT3kaxgjvNNmAwXHpOQcO
JStFwlWKDtFkB13CGUJyhkR+dMr0MWuz76QjZijz5cYX/HpslLmpiWvUDH9yz+N294rMjw6gnJaZ
9awl9ksZYVECgvMo5yO5aViLKG/mhhoYmjO4c/jj1GIIBcONApNlQ+xpysHWINFdzLb7vI1IrQdP
nc+aWBxY1hP5HC8Rgnb7CsL46FbFpSq8dWpwyDodjA4Z9O+op78meyu8fEfsHxQdLSD728bnn33D
JUInnCxaw+cZdEISxIfiperBNmnOuG9NG8RR/Ytb3EmHrrQ0dDpcu+nlIpR4Nwx8AdZvA/WBfSVw
8FduyhXBRjX6VC5McIQQ8ss7/TUyfYVUxp1HhxVUDJhlqPmsr9lbxfMzEwVBDsYUCbjrId8VubvS
I21rk3PGyhvJdoq0y9wPLB0QOG/7wX1CePYeSLD2cbmYqnRvC2ePZvo5IDAJUTd4Yx+pO0fMufda
Y8HCcGeCDwr64Yu2ak7KwpGfYtMg937RZwAq9bR4N/xu7039qteNe5/EX3qfL+GLPoaJ9ctsxlMC
8WIFfOS3Pji71OtfLEKEkcOvmQ496z13H7/5rZWvVmdH+4A7r1RCLm3OZEbSwDcZ2G04GiPoXvyx
2EnpLuo0OTjcFZPAEvj5tF9uSO5sUt3JXVwyBFlE3XBmyfUqmBYS8zx8R1Fzi5n69d6dHcqq1oON
rjUAKabmMRyyJzNvLwYMET2JbmWbHR0VVA+90vdMmDu6RLgCzKsLtvtqWWnigGWWVYho9gynv4QK
dukQosmCZxqjTPJ7xZlgnuou+wyp74mScm592m+HDoG13vPNjP0gAK6I9N0J1JuuOxelNe06yrNH
bNSpSL7G4jtMGGgU1I22YpzuOkc3N06aL9ampS2Q/YQLEOLnhlwg/pBxh6D3E9PysJDkGy+MuF1V
epItyTx7lCCJ0Q1/oqflyqhP1DEgjcmLnA/OU9jjBUbQePR1AyVKVX1jfTiM7BSbyTzbZXSLlfvu
d/5zgCidpC5MGGUMbKanGGnkGqPI1dPsZpE36iWsWSlCzqyf0ShfErfzln4T7cSUzbLp8jsr6r0x
FFeMAuvYUGxlbbzZysCq7iMh1lBcM+2FFBvoLp6d+QHKQP/XWz/vavO7f/vY397925f9fMVf3y+W
23S0WD2ROy5z8RgnpQGShqewqUGbB0ZeHOBbFIeCXQEr5uleJLhm7AwAlTk//Lz1j4f/i48NLE+y
RcBYxO3jFLJeWB7GaCK/3uXVMIqiOpCgW/718PMuKThq707Pjd52CqaZWR4w/PINoGcCdIwI9oQV
nU0oVi36kvnXtQfUM+ufN6vcJQHl581JGZfA9oZN4MVclP18yA8/D1hI/+ctCURVBDjOMp/00Kre
e07L7/vza/71Zjr/lJ/3q1HNAztslBVgXUq45jAAboDb0f/3w8/Hft79+QfXCzte9//zz3J+y82g
RnC/6JdQ3EqdmSUfrIoX4MSKjWZcHdigVQdlw8/Dy4PCII3qA+vU+vDz1j8efj6WQ83a++0vr+qu
gdZ/ZRneZNFABgm89MELGcchhP01sb4547sYKQDQYsU9ClR7l8L0XOQM3zI0kp0nmVWZ/XeqvJ4u
lQd4StD6S9B1xjiufB8YzMRl0nKQxeYDRK80NYJ96BWXLq7GQ2OPIAd0Lq5jd06bAXSH4w5LhLvv
g1PhEeAmSLcMxM551bsxO3Q0Adg8yjOSLNTPshvXU4mcPwQ7kqV/dLc+WINnH/y2H5FQTXcv6dOD
aQfqGJXka471ryaJ6l1XBCm99SKRfXGWddWelV37XFHFkS1DiXvGXZdOt3frLsCWbfBjTHT1WsqL
WeZAhkI2l9SkLrcqT5PncsQKmqMztGE/77Vev1m9Ic+d05yMEtXIhP+8In15Tx2+eEZ2nJ10VNJh
oaxzZ1rWGZYAZ781HAJN/Bd757HcuJpm21fp6Dkq4M3gTgB6J4qipJQmDClTgvceT9/rh06VsrKr
+kbPO84JJgACJEQS5v++vde+m7Ti00rjcMkm7Qkb2SLN9GMVhqZwsp/DZrC3lqLdDrFK5DN5dzdp
eFWQGnp2oX7UapMes5z7d4hPx5Zsa4t/I3u4US0Y+VRjh/JvQM5079Rv/VDhjdXy7E6qp+xuCj8J
DjCQHU8Ir6kuRp0cLxuTbwU+HLe4coPHOk6zU2BZ6UmWrnSXhqMx+dUiKBJaKpTbMiJmV52CnZ/x
uXVEsm4dqZFu/TC7qH5pUcoqx4O5ITDoU6NEMNFic83SIXBRnXzsA+RMjVyYuFUlHR0fJreMKvV+
pWC4GaTjCSO4O2YOuUFiT+g9SXTnuL1RZKTCN8tu17MiO4dO7jlFWnElchJYmOoPrnfyhjLdlRuQ
pSy+RDpKKE1oqKT05FgryPhlxaWpLedlX0/Pz6CkxAvf5nwwJI9vskJL4C+mz5pj/2rN6ZDjYnNJ
BHiAm0MJrTpBXttF0u1xGGDPDW9mqX3IbXQdU/8Yk23BOHrfD8o1bHwi5XXlCVd16UpO8WqpEDiU
iapsOV36qWv3aaItdEkmJ5k7RcUEd04DZiNZXlkmu0ILD3XGfV5UYq6GWhlqYDYtbDOh3BlebnXP
eq5uOvJyIDuqBR46XMIBAlnzxn0qKtlL6SeDRyaX7mV2RwdF6a4O1yppsO97wMAUG8ZzSeQDBa0d
w1sgDFiE7cZ46m/90R7jl17SuU1l4Cmb9VlJkc4o1S7Z0NrmtmRwljcDbkkf1Sj0tOIutY4NbVSw
nJ0DO6aKwwe4WwtIAtzlWwQpwjtuQB4UP/uSmzArlV/bAiOPlTrLHm3iQlL2NtFN7m3SPg3Gdm6p
EMpo+MPlFnLmH4ecSp9fexgMtop5vqEaJdgyXElqPuz7eLK9Ie1+tKZ20afLJMAeQeWfW0lNDpGD
ZiMBtKOqsVt06IzDEIerdJJhXnAixEA1kQFWdtLzraDzqgYZvd0431TG9HYDP8XAtbqQeEuk6sUw
Tpzxr06TUR22sscRI5Y0aoeyVJBOG+a9rQTbooHHqZzBxI0UyelZ5HbzmqH4iHNzXI0WQ792+MiK
3NmijpXO0gCUtGhpqcmqulcQhZp+sZkgdC0MxnloQKK7aZJ17Md8DMmIAls9yBF3lLW6bWmEDcTH
u3UDTjTPCk8hJMPVGORoIXlIWo4ItoC3G4T9Mff3Fndxi7CWQXGlMXr9ASeOlpYf8DPeLbSZbkuv
UsZUs64i5wE/z7AJDBWvaGYo+9J/6wJFfW4NCi5GvUsh02/DdtAW2LGeFelUcn9W5ChQ9Kr8lZQK
p+lulxfBp0KYlmvJuJWr5Oxwc9apHSNjH62YFCoYucDN5AygpSD2koorcFBPO3ErWWvyfjRo2alW
iKe+QuldEbKMhbh+i+yGSj1KcfdmMCwjb8r1f9m1me3B5iBVY/Dj+qaW3w2UE1x1tDeWCT2P0W52
qeriEcXUe6dHH1H7iwA6Y9Wp421hTv6G865+TvmwYI+4KkTv1cCIn37A8Ah3aVwkzmhRO2ua1RuR
ee2qpLzcmDpW0tIhTq4Z7pRgaJelSfOxvKELjEVigfEWkFqzMhhR8nXfFcirX26G8lEG050Zpiqg
hcpeRkPtZXTo3Spw5OXUyxzbDbVCU+W2maJHMBY+Hc1Wwglx0xeBVhBKGugt+1MPCwKKbNf0y3vC
beOlpGJ9xW2kLitrXDoS+VodqGopma7SFIE3wdIHJe9k5E249mXlITC4Z1aBZXhoezrPAjWA4Yz7
tyT7GKS4d+toZDjMmY2SrnmMDCQ6OU4OW8dmUKB8cwCyG3Wl0ztD+2UE9tJSq9cWjufaLKp7yrLO
RrOVu5CmVGUEl0RAPTU6FQR1+hd61hsqQ/bJtzBI100hbyPSKqDOtenGAZKxtA2IcXmCx6se+p2m
tZ9mOT2lRADz2uaOcPhDexujp6S9C/T6lz901xLtATdqYPB6+basbvK6jW5nqizgm/yS6jM+MM42
OjGDQMZuvvJeSUPvpooYLZTmR04F2OWmtF8OgkQKkVQWaNJOQEpjaKU46/kT4JfqmW67YSNMwwnl
CQE5DQXutMy2MX+ZVzV4iEaBRJX8j6wGkco5TwMehi805Lq7igVKNQ6Aqga2bB/JX1goArgqC/Rq
LiCsBK+OtIoBs8pWjcdNwFobgW21BMAVwhi3MPA+KLmSn3Ci+pKsDQF9lQX+tYQDi2tH2ukCDVuj
zl90My82FehYS0BkY0GZjQVYts+fyTgjHXdeIh4mgaFVg6smsLSZDKAWtkayN6uSS5VfALBtIdl+
zaI5WVc6mFuAH/qKQTbNRXHzBxR3EFDcecqkiLzByrAcBUU3nCm68+RUUXBOBWRXE7TdCezuvHx+
AOtD4gR0XuaajQyvNxLg3logfAMxFUL1NQXed6SeyiGYbWWB/i0EBDgUOOBsJgM3JpBg1QIXrApw
sCUQwhYs4VFAhQOBF+bkvg8EcJgv6FAIDjEccGDEAkscwCeeF8UCWYyyJPPKRnCM+xqkcQnbGEeO
s7GhHasCezw/dAKFPBRAkS3oyNjgiHWrEO3fBDq5FxDlhDLIIhFgZb8D4whp2ecbRw8IfNkWGGYg
JT2hLqCZMa/ke7Ql8LkFuBm6wbvig2vMYDq3sJ1bAXkuBO5ZF+DnWCCgkTvKi1ZgoVMBiDZklHih
gEZrAh9N+M9Phq3ZKkVFuu8ZnoCJoXERVSJgFAA19W3aUwJKTW2h2DdwqpO+UNfKzK7GFVnuuxlo
LT5lHGtQrQXuOod73QgAditIKZmBd1AReGxrJmXPCy3o2fykKIKHALWxLldLW0C2LWjbscBu6/Mb
hlTcAHLnAs3diQ/BH2gYtHC7SwHwriB5z/seCbj3PEUogrVoBfq7hgGOTzu8rzqONKX6qQpMuEPP
NxHg8ByCeCNQ4jJM8UAHLl4KzLg0tXdNyg6EOKdUWvALLPeHIqttF3cknFp45aUAl9czwtzndm6E
as4HvcL4nRxpaxcLG/A5OiFfAoRu2VSTzMFfKDdfYPKhDPr04cNKDlf6vX659dzrjU4JjdN81WCt
RwK6Lsn1igBL/IMCyK4KNLsFo33W+P+fHeI6Fh//7z/ffqVhxq1NU4U/m//8j4+sAeYj3AMaDQGy
tv69HeKxeQv+xQZ/eSEU2fmbTDiobWM+MFRN5Ib95YVQFP1vsimrDjxfneGPTuTXX14IXf2bTL6j
aaP1NKE2ivTbv3sjrL8hLSPY0VAsw7IV1fhfmSMM+4+QL66+jqbRuKcJrqsOrox/NkfkJSMBVCPj
0VQkQKGxT4fAMuyCnPV/TJp0gZCuhC3C+HnyzxX0ZE3f2mpXfR0TT5Zb0zkMDNutnbxZZ1YLUKZH
C4LiYdXm+oEyaEjUkXQOsFqBLbAPVSX1XBV1eykp0+eQS+E5owSJZ30M1/UQR6u8kkxPQuovDhCR
tKfSY7b8U8qhtOuD6CWQph+BQi8rufUhMACJy2UPLwHK2SqFA+o5OnmmSQkCD4mj7NZhz7Vq/kvs
1Mnyu3lSUnJ7epgn9XRKur094TBEvFSTVUBawtcGxPL8/aP47WXmrX77lOa15oUyKuuwnhTuLgJ4
W5YoaikMPLsf8+QNDO5K14OrIZ6YF80PmOjynSzKYP9qmd43OKnnZxIddfLXpI6VBPyG2HJ+at78
e3Ze9v022bzhPP/fJv/nd59f6Pt16XsY2zGshm2DXHgn26JMJaY68TBPfT+BOP6vZd/r+QY9T0po
/7TJ99PzJvNskGB7g6Ahe/9qZcUwp+nrmd9e8WvpvLnhW7zPPEkPoZvK4Gtn/9in7/f73vc//pRA
/CgkFdf697YFucQ0S8TfR41N9QiRRLgzjpQds/kxFFT3Xo/4dc6TxJ0LVHy5S1BCr+dFXytm4onv
Vb5eY177ayXx9Pfsb08DuuHdWj3OAY6IyXmtP15unv33T89v8dtegqnwUfvDCXC5iS+BFQO4hwL5
1x5is2QQ5vRSsagahVzGeT6f8fNipXn1eXaSgmjXX+ZN5wXfrzSZQnw5zyfi5eep7y2zGdv/vY0t
tfgcUoT5FbZbrZDKXaNkFXan78n2llX44VUqhWLhgG8UYZ8ju72ETMFQuMHuWtD0EDW6Razfp4Zh
gPdJ690NruiOoIyDNXbSymoklI7h4HGvSKKALUrEX5OKqIojGmPPZVFs/pqcl6Lu3OsRQZHz3Pww
bziv9z3720vOC+en5xW/t5uX3VRMr0S3BYxMJpvTMYj9DtAoGLtqP2HD5EyRICA20BlAsiL3gpP4
/KDVAyf1fD6fm2KpIqAMeV41yGcZKSHEH3a6RaU7m4h4H8vTpJdXYgIBMnXV36vjJs6NFEhsQNV/
Z4u/e576fpiXZaZGNo2KAfWrzF6REOSlZcSJvdKe9agEw2cp5iaoSm3tBz1VUJ+HxFRQxEwUyNIB
2wO3xjJ0lduVluh9Hd5Am1VNswNRAW6rL8PFPJui+tUb/goVnIBHct60i9S+EbRFAPtxh0DaDKGs
A0rjZFiVDkNQ5M2ABLdK+2Ro3ZtGP2+V1oz0QH4XewdWuwf/nSuErKEiV6aHW2J7ZtHKSGKneufI
Zb0zEKt9TdV2pW8Io/a0uVURVnTqzZrmWd3QlxCn4LqwYSvPk98LQ8gZWh9Mq0EcHPNDYHC4fs/O
U2g2CVhK9dOc4zA/oEGv11ambB0roTofmLK8Ax9Qyo20NqHVoMjqOQSQhSke1AJYPXK3yKr2rAKC
/fohauKb+/75zVPzsjIhtdHquItFub9HC5JA9OcoKEbiGw1adzRZ/jE/T5VqO/BmTjVubA3FhdUN
u7iwxDesMVjNsiAihVPMBzZPDXgAkQyowPp1BpTkyrTlYpRhcrZ2L3T5kz7sviabcuO0FLCCaVpx
06vvfJBYjCNlk7xMkZ4JDxezvP31ULb4A2fTHqPZpqrtXa1NpLfgfRGgEQpGw8R4FuqvRK7YsNQ4
kAeXwq3gAo73NelnDzJlsWCL5uLVDtZESUCbgtFB82MjfebBGupbmXoyjjVcB7+ouMTnEIq+/6Ml
jHUgf3Uztj+WP7XihPFKx1sS0HVeIn71llYXLiE1Gn7gjdYmw5I/nXz5TJ+h1H+1t7cuFS8dVZ6G
bDtbJsOiAR6zYLQmk3EAdwyhAtT7Yd/am8RfBdkichZm/iNANDJ9qOCA0RgUAXJjaqLbzvRk6FdI
zZBsQp/q9UdTB+YCR3Lf+c/Wh4n1znhElkx6Jz6kKjrm5hNapjI53CCHM/ob93p8yIIjzRqYP3ZF
43kJqUmHDQwqsm0Whbau+ThVya054ejsVnhUSq91tpLtaaDOPoeidi1I3n37oxrQai95xVtxJyJI
s1UgAzk4jPYlQ7TTPqcSEe/+uWh+mdQFdvYevGMJU7VbG+EOS581LLJkS1AUiVEbvd01Kb2ui0Xv
TPdu8snvdqaNsxes5EZ76/2JRDdqlDv6+CogVWFR9HL5BOmz7tyAz1e7htoTttj0PGL2Be7mrGXU
6J9q4sk/qidb2g3yRvuMTFfhfu1OOaY1avLNjVF7sAzpCYFeJFvlKdpT6u7v/HChPDbHcKHZ0O68
+LaCSSecLeZ20EBB0Ch3jeqjEdE4ez8/wjZQwk1+W9FFsNX3aOKWejdV1Ging+zc59ICk6hdrYMJ
a90Z4nwU7rqJ4wJoakJhOf7MfRIujz6/o32BT25CiuvK/jrib8MT9plRqjAWnMOoy7hDsCt8D+qg
yRfYrZF2GJ8cs7rxK5iWghuIx67ZKZ95dZ/FW/wlmiw+MD4nieoReaf8OkVikb2NJCI/PKx4JoS3
zmte83ZvDMQ7rPJsBRNVKl3D8bLoGEJFdUBgMZrdy81GGRbyAQGCtFT0q5PsJnmjB4saaOnmVi3w
ZZIVCGevr7h1OAgsZ10tCtAtaIRx/47ucngdHgMU7hvFgZ1+36hbOBtu19EfwZy8Gtb8mb4JhjvZ
tM22By4DF+gjejVJW+8Gtyf3XF706qVHNW2u5Ksq0V15kbNjaN2FP6gNa9Pa7HaKyR24l76Aras5
FCBpK+eCAr8cXiZKxZOoY8nnKtrKYQEenFSOFXVVa6RUvuj7veovOsQ1KM3oQTKAH71R89oWJeoh
qt6blFQlnUzca2vDaFhUESIUdwIz+wsRvvNoo0ddaicTmVRABxlPEnop7iCXhb7qXyitmtY6wioh
GCRrhkX5D+S4DidOMjVhL5ULXqUmxzjw6PfxmZ/4MVtH56Tt0ahucpo7zYrrODHF+Cep08L+8wYY
PglFL7oAy66BD+dqBLrs2x+GBlVzYyXLZtNe1F83bRlXG3YNuUWBtjaxT8jv2SfhjksPkPlNzXU8
/7F4Jq5HD9fCArGX2+WNGBv1AXxWI2M8AaLeH0TWn7wK3tvwNDmLtt1KbwlfV9nIJIes6/AEYL9S
KV944WP2nB6Jo73Tr9KymS4kF0yCh/2qaXfAedq8dYkMgTMHXKgrCQU4KsNBJATd9jQO0uJxzCm9
Ly1p75BdCIQTFh5KF1fRNxL9hMIdk01zdp5TPv+f+ZO1T/TNsNGX1QOwbnRf/v20jyFtKMvh2SGO
YVzLGbjqJfirlGNZWkQ/ZI0k4GWYEaTmbOqEa513Cz0nQCfqStwFc/QdCulKYaedrvq0G4nTYFBa
vyGsbvADwDABcS4SEKBDYiNY+ZU3omnJH65tcB2nnTBRNGTCRLsWL5e5zlrUQ589wneCSxlPYrd8
xhWPJOoIPIQoAU9mRl5pnSdjZ7MviL+SkvC/gzlssGbh4yrkRVi+9cVBAVoZr/mEYi6FiH4JViQr
kmIe1TCE7o0LyCNR3O6X/cZe3gU/Qn3Pq5PYeHMDzdVwJZlucDW9ct1fiFNQiGxolrS+ktbNGGcv
tHKJHq55VywX0BEA7XZxRUJveuZO9fAHr/DiVoufRuQVz8W4MM+IeLf6Pbz/aRUtqLCezWqpvd42
TYRVwgMgQnbrkiwD+VfB6eDJv4KllR+sE7RF9hxvPhLh58FZ3G4bNGj+o37GY7Dxj/7xo3qmJWIQ
EIsd3a0gkJCzyS+WGWlJ/rhrXEhb8G6b1OMzdQNPcWGkXH66H6Dmf9Yrc7ENZFc9a6dsI7ytqKFc
IaYWR0z2HD0DtEb0VT0bFyQEeMMgraNvuF3NArH2MkgQktJ+I8RxazYLtIgAk2BrLTv1MQlXdrSG
n2AgukVqh6pt8AJsEAhhF023IjZkm/CLC2i1ePlrvQbRvBygV8j4aS8Ml8j0uE2eX63QDO30Reeh
m1ENr9JXXXaadhr4PmXxTsHSAw+OMFBdKc9bvV30rzeE2gcUfxuab/VJ+km+KnlzoVu/+RwG6S6/
xwV3Lz/6uxhIGpcExCCQ8E4dEq7HfB2xV+vw3n6hGcNzynMaL2mVTu8We41sgExhF98sDgPikEEf
+PRD+GyjRXgPUsNoUDYhbZQ5wigTMXp6VK7klYDDeqpP1HtX3dk4ABPuzvHe9IBUTC7cIU/nQ/OM
A9z0U3eutrf1KzHd02E6wMpY2aXnbyRm0afSIMHDx8HGLMne1RXCOdr51cQNwpg9sEbuSi4jnQNI
yhfENcAt3qAb7G671/ptOKSnAZS/C8p7kR3UXXZAXDutaj7H2JOWycJxU5dgnOPNw2G+IOfxmKxw
RHvRudmadFuu8QnhwY/wMizat+jquNEVuftn+dQvi63hEvyLgPvFB6nj4pW9wqUz8RTipePX07jV
AoXZe/PMmYyfDp8wGAay3blBRNmGsch3+/N0qQ7ImwloPUkbY2EdjCu5RIubl62dMxiJlfUisS3W
cbxR3vTSevgnXMnjDCUT8O2aL5K2IYeMi8tLyl+19tfclGyBIroUlq/Nof/ECLzuDuUbGQeoT60f
8ueP9BRexuXtM3jJfqUbmU9CpHjsjX17dCSsCC7nz4f2mKneqn2VH8N7M/fopfCz4qAK3av8kS1Y
UR688ZGMp8G9Ou/tK9YOfQmk7z7d2G/6Y/UynjgRcoLU36oXGuZefyJObHiI9/FefcRMeC7v9cd4
KXt8qGv1yKM3LSTe4B2CK2efFX3SBbVC42BtcFrtAnxMrrGRngd02HRFqFbg73jVmTyiuWUhUO97
ZZPdcUnc4V7Ca/dIu3I77aNV/QjWiXNM80zbND9ydYo/5t998xzdIW3m/4GjaCHaCnxTiwYpmLnT
bl6YexT0Z9aXC3JjWjTPPMfBhALRRNXAGIWPhhQhLlh8TOAguWa8T+/Rg3Tzoti7oVPvVnjC9HFt
yIh8OUykd/nIedn0jNWwhZHM0XIGj7sZtnhZNuNp+FW9YIalw7/i955dYYBpP33THb38SbrDHb3y
N6CTW2G4gbD21Gs/4rW8pVW/hV+YwWFZTUtthzfz2OTh0rqkHyO3dvUicH6hECt9N6Xj7wzn+BnH
pOmsgvvxIq+tu+nQjvfxsdpzSwGBgWNFfsk9Z9ltbueP8L7no4b+hzB9WvTcKu+iu/B+eh7mE+B8
lrhxd8uFSHfrx/wDzTknFSDl7y0bljQyKWAQjbW03nsMip7+1GyzxbBVGKq9NXeEF7+nyRK9d39x
Ys9+Y6p6wUd16O7we7DX08GHlXPpoPdDgoXy/2A9y4/VXVx48bRO78X9wavyXr6yiwRnhOAeP7rx
MD1zQURvz9eIJScTJ2NObNwi9Ed4l4txiUeCnsxuXL53G+7wGGtetBNCcRe6mhd4uL2x/+VcJl+n
9NiP6/oxueOUl9z1Rz5XurYeaV3gF1zlDrkNRyi3QJ7yKm8ToNoHZ2lvOfD1goVA+xfZBuPnwlw7
dyRhn/INwTjG1X+uVsUCsxmXLk5jT/7mnTTzpbEegO1vhnvzAAyEC150x34P5RLQAcfLsGI09lxy
xXm3fk0vTe8Zv5QX487m2h2tnFP2TCtvi5iu9pwLQNUeLRdIDeJrz9wOUofhR/s4bDROz9UWetBC
2isPQOTW3KHyyuuzvTAu3FP0H4Cey1d/1+3z9bSB7cV5YpNuCGj2lE20wrh+H98be7yplxXhIMqz
yk8A04e0UB87jsx7jtnbE7VFvkD9g4i4DEvf0/g2vhXn6hpf0lNzoIt+sn46d8HVelDu8GhO29uO
rLSTfS8vo0X08h4tpMuwx8u40jbiP3PA/+iGhHE+qW/JmaZsVCDe3kB9b8AS/5CTDeTLmFsogMfu
Dzs4cqWRn0BTkrPEffHO3MVLaBmUd7eMF+6jlXLiNpNfrfroYJ5ZcZ7OScq+Qi7fAqAgMFDF0Gt9
yCN4KR/+0Mi3ODUL69pcMTT7O5PfEYK6a35xntmJd3/NDX4Udat2rrZ23FiZqoWwO2F8NJfdZq1q
3iv8wMTD1zJUqzDYTWoF1J9m+ew8Nctn56mvapSttKu8j+4ZhVCE+pbtzpWo79l5yh9724ULiINB
1HTn/bHlZNcGoOqwGT/E/US2kk/qJW7/rQalX2lqa6sQVU8W+b6WXgnODpSpW9FSWZadio9YRqRp
c1SLPQ+lfqNY6Kpk2b9Tqcmvq8RnACweGLqYOIG2fmnmu0qU8uaputaITtB63Em0DOpIVPUV9K2i
AJT+NRk3cshVoOd0iVJ1m4FtUkObCqb96NsVPC1fo0KSZZevHNJMY8A7h5GOWnmudGqDIZap3RxN
OvRBtwsCpV40I5G5DWkUkyq7SFDkRTH4NKiGQdyUAxiOk+NYkNIz7ydVLToCciRbnhGHDno8lBjD
BHZR0zjhltIdNdpNJRQKCBBSKESgDwwEFp1lQfMaU5yKopdiifbIPNnCskG/Ry5GOpd05xrvXNed
p2D206zry3Kf3vx0HWmUv+cH0InlTq0ohH8vK6Q2xJLvr/wMfoI7641noTI4rt/FyzJuEI8sKVgN
og46P8AbK1Etinnzdrtv2pTAJ1Gm/arVqhNZPYJWzs5A89+Qr4ow3kIwPYhKOV7hv6YQVVP7FMvm
hz9m5/XmzWKpoJuRZuOrYmMxN+uPWMaTPNgevVUho8EHJAkPQaOQQ9iQcOVUp6Qp+LtABCPbd+Rq
VyrasI7QvaWwUVsEFWqrcSbSqYoXomsz1HT25qnYdvZTFsRQ0IZzLpuZsryVVBkJGLW6vaIRW1pW
ygoIdbmbVBTYJVV1aqTmE4S6Fq6YmJufcGTbWoTwONzfFs7bfc3Pkyj8nAwJBWRUyq2c8NWKIjLh
09SPa8MI6I3N0/Pi+SGjV0nGMw/fs9/PlvWNiisan3m17+Vfr6K1VYVQ5x8bm30Gtg4tTV5aGoCC
UPG6UTaOoUMXVKSXxFQZcALDyufj5Ri85RyNkt6hzVKGlzwh5yl39O33c/MUsi9xDsKpCdOESc0s
awxU4gXmh1KV+NL0GkdgjupvMa80b0T1mkxPkED89MXqg5Ww5tdLfS/9mp83mDedV4VHzWV4nvx+
va8154Xfm39v8/Xyf64OIQ8OX9U9/LHJ/Ia9hWwL6VROWhR/2h8v/eee/Tb/L/fs+63RiiRr1Yno
PIvPbX7r3/b+t7/ua3Le8vb9Gf/2Tl+T8wpff6DTMs4UMuevr2Pekz92/I8/BtDA37+83975+/P4
44+Zt/5ve/D9FtPr1OiPtOleanElycTJH1rQXw9/LPtjdl7vj2X0AKhr/fEyyty0+l59nvpeZ36J
vDQZgX2v8/30v1r259vML/HHy36tY+GLaei3rRAekUA+N2B9dJFrzJq7RlzIW3G9nZ/9Y9aaO5yc
n7GUiAd77qLOq39Nzktzak2EtwBlEW/wx0vMs/PD98t8rfK9N/92uz927N++zLze9zvNr/e9bBBd
sP/THs0Co/+P9kjVTPV/RLGeaNEG/7F4i/Pmn3isf234lwbJMf9mmBoQaWismmHAVf3WIMlokHTT
dmQV1Cr/oP75uwYJ4ZIsmw5PyyoSJguq6l8aJN34m6Mpsmaxma2psqb8bzRIiqWhdPoN0EqSoAUp
Tyg6VWivOtbaf9YgoY4qanOw1IMGlYyL8PyQNCG9jYbqfChbKmdELgUocPJdF6uc37/n54WN7GMN
lTJzUc8usrnvzC0MQA5BMnbQWyTV7Ub/ER2vQdsbZ34u2vaW6IdiShhWAzqCrx+zOFj63pbTTah1
5OPAlRRyC7+C4bcJRat2njfU2x6wAv1CP/VB3RME5qWXrKOONQXpE07c12DULrKPDyXrTgN+VRqW
4dIcFWN76+5iKaN0FE0M9Mrisfanayr37aHvU2xFXFhjtMXmCDkoCmyF9qWdeb4uTBrRXr8FNB8m
DPNxke9LZ2yw/NPRG276pqGnu0BilXvIgkXPq/ypkZnmqqZ1LjTzR2nHl7r070e5eU4MwsdUA9aj
lpBNaE9gCQgQWOODIIDMuB3KrC7AJTifJvrxihvrwYhQsdNhd7OiOTpttLDT/qg3NHikyXgu0/GO
LCwRG/Bq4MDBWZreZ4W1yNRbspngs8hSvrLb186hBqXpKghMxg3pEE1r8YJNUD+Dk9npIciCgfGq
gSxcCLngpfjOuErDwllbBmlUZd7pZIhecgkG0Q0yEoMlqi/aIWiy18LnU8USSGHLFAmdyrQPwuql
sO0reNcHpazOdm09OoHyVNsWreU+2jipeXQUmJkx7lKrvFdJ5cbJ7cawpaeh2Pcg/haBX/4qGw1Q
qJb9snV3EAw+GA/03jKkT/3Pvq9/2tqN/mLbrPx4HdCXm0jxAW63a32iBEEdaXI4LBxctbFlbisZ
sEetBLHbZURY5nr5qaowUEd5mtZBi3fIv3cs9S5plA8j4dtKimva0Y2HPkCdOjA+MVECEDH3EYA3
l5u4wTUF22nij5YiQeLDkD9aLT+8KnhFPkGb38pB3KuNRveNgTxhkX3vvBdGQmuqRwqb/ehlBH1O
wfhY4ffAhTJ/UJ5jlY/KUWhddTqttO520AaHLkt8KeR8k8s2iUtUnhK5BrU3Jecw2Wa9dBfTjO8Q
4EuWeacSA0PPknKrHuK+zkcqWPH4CxfZKSE/3PWb6K61KW83pC96rcGWSnpfYecFNhU/VcrtWcuc
U9PS3mtlytehZLh92lLZLNRf5J6cpXaHaRbJdaxMXmFHG8BrsafbAVY/S1nZRfFo9OQh5HQfYvyi
UkeZLaiSBySaGDDiiNH6cAffIWVsmpcLFUqk1PW4r6jNtrV+zqxb4ZLEcDLoraR+/FyCuWCotqk0
QIvySD4HJKzKbq44m3GsCJwnWggG7w3NaYIeChim1ENTk5jNBEMMkL1oUz30nc2XbFkuYRXLfjRw
2pUZDHrqgtjo74lL30+JvId7CDjqTs6AANgxDq+kGD95gxdYfGcpwFAVV+E7eL6t3KXLW10R1BO9
M00Ntjc3tiQ5kODZ320RdvFKgxkcgpiip9a1677D64XXpoefgqVKUykPa3o8eKqeQqkxNFDJQeHG
WXRXAxtd+OVn1Egbn3KRQ429ki+OTwW2UTimu0g7t8GRMFS8Dkl9b2rhU693KwnwES2/dttLvYls
qj+r2Xix2nXCVYKfV/TaaYR4Eo/wWYP7BXYfg2GRhj1+vgcn4sesGtCLrKb/kI3TzRk3pEnd1Un4
cYOeDTyhvzRaFbCTzVXJtZbqqQofhbHcMqjNpT1xSQH79tAF3U8gPRe56F4HZCo0grOTro40tyVn
zV+ODVk/BzDz+qjPllabvklD9aj0qMZUHQBFuat13GWo7EsFbkWXyJcbFwGrGz8VlcprX671MPoc
fIA3xCZIKlHTrc/VpGl0atgo2EOHNFkARqRcY+jDbZDDOIPsqoLTq9vsUebloV5GS/mG4STW5E2S
msj5CbOYPOenGXGuaINzZBs/pxGA6xCAPFDD8OjYybg0Ms5/0yTi5yf9FHb63k+yTRwRlhvKH9ZN
3QHbkZbBpOOv163DTe0A+Pd7GGA3Uj/Q8N7a/SBXS13vEJYbhSeng9epyVvQr6jUXOQbduW0OWja
dojTs56SmWBbdB1a3JtV6+zCXPfURgEikt0nXYJvXztOZl2BhR3ebG2QF/aQn7uSQDlxdA1TudIk
eiFKEHxMMFlInB9RIdAUjxyQPBCwNfJ9a8rEMV6hEk1Q44PQjuOs9bhfOdnZ7WeXTbCUFNhQ2fTe
qP7TMIQX36b+3UV4L9tS24QMgdzakn9kt8ZeGVrQAMEj/ayE6W1Z3VYtqwOOpvMYcDvR05mzOMln
xD0EZr+WjemipO3ollGHjoMwLIA+0Az1owxybhE18bqPzE1BPBmR4s8QkALsH+3WUQtlXds3jTrm
uPIH9cXHbun5tfaeatV9hw3UDwGxpj+yQN5Y4/BB9NxSwj6Z9NpjoRgP2UD7x/ov9s5rOW4l69JP
hA4ACXtb3tGIokiRNwgaCd6bBPD08yH5d5dG3T0xcz8R51QA5ViCzdx7rW+NPeTVoNvPnjy18yIy
oGpfau1DHU7A1aR27PyD0dIaGqFLidLE9hidPZ9UDpqUVIPSnd8494ZJHxRSHYbAR7/2d22VvlkS
zY4TA8SiPqXpiVhVcEqgqvUb16643kHU0kqXJNOCYjyRWaT/2Bw3A0HKcJbASs/0XLys/mlLehq6
zfOVzpFbBFNwYUixlqXO3Y0jRFjNPgQptCQWObp1GuC24VGaf/hjfm4k9Y/Ef4mNIT4Cof+MUnPv
uDWFaam9EzxAg82+s5PIP8qUPkVGYa+ts9dO2vq+rJK91wocW7Q+dD3VdzKss73lFzipbBPVgVkS
A1PQneUUd/L6TVjJYzFxyWma+peA+E8n8YdIIc4mFcbxgnymqmM8FJQapwPomYHTNaq8J3o+duX9
iAcnou0bPKcpEiE7al5ML7sjtoaSdZk8OHnwi8AafUuoLbegZN400zNi11MQW/SI9JjrDWZGkY/v
oqqw2IX6bSXe59Kg+Zc9Gn5F4/slvx3gCRG7Qlenybgi5hYEO8uCepLrz5qmc/0aOBICHR51y0f0
0nuGg+sw+KE9NnQVHVc09hZwor4HbET6zpowJmob1Yft3wtff5W290kqH6dPKy9pixjMt5IbbNgb
HPE/Aj8aV32k37cuXa2EwFFPIMwxO0eu4JVstHQEtO5RwI0OZI4ce53W1piGL5lI3xPsoUR53kYi
eejM5NYg4sudaOQUuX4WrbHq2nzTYPDH3W3QDI3GJ1zfRA/O9ffZE7DUnXNp22COs+x7Tw5XafBv
bEfKL7G2yxN5L6Fo2uU4YXKKznYtuO7SqeHyR4o7GhKTDr7moO/wk5YOwvjTTgBd5V11HzCw5p+C
e35ymm5DPi1UmfCutE1J/A1ImgNcj8/CMHApzwRRuty0vOkjQX4CFUADr1NkO49+5dSS9U5b2cqx
+tnlbjnPaxk8xq3brb0OcFYAnUn3w341RzbEpgF4X2hBYOMCN0XZQ6AhAPA7unU4R2leD8FbiCvA
8WaGKUVAjOBUcDtrSwhkZbhz6o+itR7QSBMRl0Vvoyd/utHwOfXdLxOKBiPtdyxTqHp0thWM1wei
Z2lR9Pmp8Yf9YHWIqoL+wTAhENvyYqCdcUwqRFOILTPExiTtZheX+5Q+JjEThyR28Tnl56Cuf0cd
t9jJyF6lSaPH8A4d1TLqnek3g+Tbtdd4H1FH50Qv5I2hp3e+MbgLGv+9y5AR4AlZYta44QFjk78g
Y3rrED7oKnYAMDqauQfMxO2//26V3rtISKaHJ7Lngks08kJFR4ChA9WTPQTcyRs/uOA8iAhKT/AN
19k6JWCh6JItqRO0bKGlbdy0/iYTlGnCL5tDBDfPTn6MVvFIhBq3/3WQkxUKgyBksgHgOtJRCQFb
OjMg2DU9mITaHo+xN8NU6s07bOR3GPbuTBC8m6luj109MglqHcAjOV7h/kJA4HdzwV1qQ3noZ3R2
uv9hhdNDKzIbz0t9P0njSa+8l6BKLloCj5MUUUJySSd2ig4BHETVWUJi1czjEHNOdanzObXGt1Tz
9s3YMx4gVS8quELV/pOJZWxXtl6yFbGur3XXumsEvJzOeErdaOt49r4OkMMNEi6mm5Ps+JhIPINO
toxqF4ewk3ADjOXK1uKbviU7OBYjyuaSFt/ENQpZtLcKXgJpdEdseQhpEAlGjwTiGpvCpa3dTh4t
t/wiZO5CTHR/CCt68jAKl9K9rdiuYbVkfoGKMmEU1sOlMJ8tc/gVR8FnOMufwLne+8h5Ci3G2753
Yv59b1Xu7zqtvgWeIghVdDSrYN0yQop8NEGG/ZGYxdFA+dXEdyPctW0YlHuvhASXBXtq9IfaZLAw
YsFcgQkpt7GDQimECQEIBJ6vA5i3YFLr67B5Zjd7o7gPFykaaVGO0UvU3Fkporaw4jbva9Gli9MH
Ey0xuQrRr8Szdn34aHPfM53tB3mk+Wm0YjS+qOSusvhUlRnUerLYKBzICVu1muf1Pqo41kdSTXIg
E3IdBiRvqP6a6rT54V20yNW7AiamX1Wf6nPZGJqrqiFLyu9MShjqSdVHI8kt2doO/LTrc2Nl9tA4
x4hEyx5byr/k+8NgaNN6nLKFLdC8KcCPepCcaX1TtEjHHQRGeS2x6JJSToxb5KElXOwPob9gc8Ce
vg6yAvSnCp2ORWRHl7bfh6XG6aTenYRcsCO1ExOAvSB+bARwipeTuRMqiSjuNu1S61T/WlJhsYXD
utvoS0kYwn9xUkuVqvKqRcXosSNCVQQHreIR+baFKUPZDdR6qcGvIW+vNrSamzcEiC94UdZiH9uq
f+HXonq3O5Ha9YUL+lpcOpRO4cT4qfkRY9siDCPXokuf59H8Mj58baVYq1bKJKE2qdoqacc9v10s
MNftr2wRau+o574OB7WuHoALkZXdR4faIldF9g9qU8SAIFIknUu9+F/bR73SjJLZp5/NiMRgFqkf
+eXSgDduMtqm3EGA3ns3tluvzZDaLp+3CncAgmSJXe4HsOkqSiBFB8Q52hVziTDFnB6uwKY8QW+K
UmoXhjUtN5050CGcWww3lHbKf/vDf/wGtehmAu2GGZlf7/zae3GExL4YBFjX5eBQbea+0colp2Yz
PmRZGn9t3JFyHyrJ61njmS6cObXx/t6Coo5uy3jvaXO7gwyO0JwkiVetz/XtdQtzipxM1yu4x7FD
1VYr9eE+b+Tw5cAYgvouc2Z9V+n2MAO/4kSXwGi/3rqc1uqT6hv/63N+D4sg4naD7przY0gyagll
QP2HNTJZSBEBwacOBnX4LG8AT8AbLIbFVTgd1BE8gsI/TIVNsFu9LVzKUn8AqtQv+Ou3EFVwDCKa
wX6BGlH9bfUn1XvnhGhcnBxofB1QkepIWra+OpLU6vW50kX1xxXJNmcCrdwaH7ub3buqCaHerx6u
Z+sfh+jXonp9pgyK/JI6yLKxvz7SRfZee+raAsjJUnIt6hBRdtgcr2f49VhWz6nVcDkK9WHYERbD
ZiJ1Tr1mXS1J18//fQiqdbWl1NLXZ9T61+Jfr6vVv577Omwr1SdSL5U5oyjoekd4Bj3G8INBCNka
o7ezUv9OnL79KjRbYCLmjlShlWe3zIaW+rJEuLF13Lti7r65i7Cr9C4meo55cR7I9FvhiYNsENQP
VnWi1vityM9li87T8M2OGlGqNwehITSotf6gTWN3Ug8l9tpTYzQOjorlSTfz6LZXeig3bom+krA9
kgIKMmFSp+YV9f7/vEhCGqmInvk9zar5mDmPk5VEZyyA0TmIJXcBtR5A+XXWarE34XHEjb6XYpTh
jii18KxeCDFYrh3if52cK3S+nD7qwV9Oi+vq9blRjLTi1Mtfi+olT3HZru//P7x+/eZ4dMuD1ZjJ
eLHHZt5dP/7H130tusvP+ePZrz/9xxPXH3j9lv/03PWvq1dHx34tgsYL96K1t3+9eP38158zl4Pj
r6+fmyLcVXH34+vrrhvnr/f98VOvX9NRAltJk7nU9U+RuUFkhf4SFVnNoHGxLv+xOCpVSD75hx7A
j/6v9osxIqtRD+o5taT6MmoVSzapP7qG02bpD/tLX6ZetDnqYVJPhikCqnYE5kvRnNtItMDy+DFc
/K/raV4hZSxCBqHquq/6sOrBVwdAuFw+/aZqsNUY31R7xlZ9UtWA1LnBbe2WSY3qdw5zQk2DgE3q
tEv3VdbJafzq6dRqCEHqFOLmFDOiptMRKlqgIFvV0AmXro6OSryMCwfWLz7sL1P11eJ8dVKjJnnN
6R1sDXegW7WctGqJkcQeX19DpZLUkFif413I1CZDYIrQOamGcFMschlg0e2p+tfSX881je4yC5VY
OhYRTrcwANWDBC91+nou0Uci7srFM4fSgTcMlm/tI1C/an/Gi+hHLRmL3uf6XCxNjgEbdtc0JcWx
VVope/GEjrPPQFjtYbXuNOZTUJYBgBP2req2xXRG0LAsu/nafZsW3iGzayrGS+OtXh7UktrTfz0n
lvEjc5+PRN0IvjpwX8tqRw8FNbXO89fX9vW1I+d89cOXPavazc5MGFWBVVA142KFgVSLk8JKDosJ
M41RccZV9WW5/9sbr3ZzQv4TxkDvrteIc2fwj8XS4SqvAQ88Wcu+DQaxpD8s6+GUJLs6z37YLVKg
bOhKeYZptdi9XgKArSdfQ2R0ffhPz1GBOWhxa+wjA2clYQT/89CREUxVUqTb63NTHRLFEFJd9nWA
Tk1YoVCL3wW4tCM1SHsr2+GnTcADv2/ZT6HaRWqx5xISmGG0AyXNsX7dE2rHXPdO1BhMUt1pWqtd
cH1QndHr6tdJ2TnlNp3SX2q3/CURuO4qtX9kaWK/oNyldkqFVNiqcjBQy5n2tYvUmeclcOvIy6Il
AsAFrxsV9QmuTRoUePwTM2lOC8zzSAQ8fgtaaas4rT5ABw1buWw7wjSgz3kOMi+1/rXoh6jH9Yj5
s9qE+rIdv7b3sqRWDYtsMwMCpDpb4gR5Zpt6z+oCqc4YfyJjZa0Wv84l0PdHp6R+RqbnvHZyb1wL
9v7aXOy/kWaY2G4Ikoh0Mz2MBUyoAlgBjDBenZcrRVCM2taZqyd1LNUWorFyebiuqiX1nK2hNpYM
INSRFi2bAYNtdfr/0or/K2mFYeuoDP471uUmRsPDf1UV/0l3QaCwfO6fSbfeP2C3GIYnLDzrS8rs
v5QVvvEPx7JssQBa/impEPYiqRBk39p8C8Q5dBD/xLro/wCb7gIkNmGfQSz2/l8kFaZp/FvmLbVQ
f/lljhC+pdt/SSpiwMx2WrUpea/AI4HlvfaWc+vnHdL5YgyYajE70waU7+TkUdgrjuE4URMjyeTQ
mFitrArUuzvdp40gxcyf7/ygK4+OVr1lBGyvQ6P/NeY08spw5jKbp+RFhPL3UJrFpZ2qu8xFJkDq
Dp4ZAFYrgT8/nPaTu6CcteFW4J7DoJeaZrmZx9bb6HQJuXeCk+uIyzUzzPF2eLZkDnL6vg/JwtGr
9jWv6SuOfe3i/AToP9O47T/CiE5x51nfnWIc1k1MGIIgRIdg1WwH1Q2t+UAkVV+lRBtSsyy9WDs4
RunfJelA8ptWFAgscuo7AdxQzU7vR7vtybseWtJjgTnTdJ1AJoQfGkDpk0VEy2PXifjQ1cEL5ez4
ljpCdOsGOIE7A8GxOwbw4d1ZbpthADca50crF0SrIqUAtpdo2rZdavo+cG7w2LC2Gmope79uGcuI
6OAF2FPiKcPUl+Y3k7+4w9KBJGKi7MoUMiYD8vssmr97DtVnM0lTWtfv41Aeh6gYfhFFv57b4EVa
hMTm9LLXGkXe/ZTUxqaWmzqOZ9LaKJvGo5dvUsd8KgKcKKYxPRqg1/ZAEPginCi1NrlrSH/BJrHh
4ECjup9ddmglomlfEi5znGuQwbOWXUgPXJUNXyy8hb5eNm8iwgu2vHvqIhCCs09w3wNhPmcvsLjg
VRpeFr4wyWt83bqfbmQQU0n1mWnA6vAPEz7awDebvSf4RyJBOk2ZE52hJoc72cUfAzTCMxPL5MxF
/n8e2ihO/1hVr6r3qbf8p1X1QmAlOthM66LWNIeiYD6M5bpJevD+f/0N9X2VekUtzrmFAiJ0Hv76
GRb8SZxp/XMtWubB//sPVd+JznnpbdYCUgD/gv/689Rn1atWKgyCRiD9q09cX1CrIVQ/HArLd/3x
+77eqc1PtkMNFHjCBLb2X2/8Y1G9Uf2Zua0IOaTbO5qMMCOv1C/qoSUtBMY/XmVHTvpFhiTTWUPu
EzqXdifbtxEThONjkV+cdEj/eNAm7P+umfGchiopzKxm4y/PjdKCcBGQeiZf1GfUs703T4uFgfZv
aJ1s2T43elZua5OSwUYkdXuYhkuk1TfxWFKC9jmUDD3XLkEntYtaElGO1SLQm1W3JARn7gjjRM7H
BjzItqt1kskIEtCNg0PM38X3PHHRlgeoseYFLG5oAjFp++zZdnWxV6+bHZYKtx0ugatN50LDG6g7
RA4NlYRnRdTCRS11WYGgZZoeqEADbWcHaxxYs5nYl7AAmB/obMPrc25EImfPiHFc3jE1wUfjR94m
S+lRS+mcq7xwzpFESI4+qNxBuSBiZIwwkCaV11zw4RZ+sguSBhdKC81qzjz9ot6lHnQnM75WhRcl
+0qmP02Qp1w8szcZkIwqciqnKCgKxidABz3fJp6F/2m+HHISHtBxiF1gFR9pwASOLKCcHB2jusnd
9Am1lrNvapnvWgQwq6nMza3e0xIWczlitXfHy4RwjYZ2+Yhof7yUy8OYUCCpjIY8xOUdZnMvhxmb
Olf6k7Sj2+ge6q6z0YLOoGlZ2scxLo/RVEQkbvAwjAn+/DTCQIj1OxMaEcGkjBQuXzjETUr3mgA7
Ubw6Qs8uVNdoTOL4beljyUKbLwQoglkImvnSJnl6nKvgFKGT+np+plG80i0v2am3JcuRr5beawvw
uldepgzRikdrJESqJBbaX+FL9BtpZd4Vlj6A98Ukq3vNzoipugxDgzXI55eEs5YcQCsWdvd9IA8A
Spp1mcbZOE65PFjkiFUb2yeHiyYAB78WEgEkbHLGOLAaoY07JwKj0nhBBl27zG/mdiBlypqanVq1
yGbeTVbQ4P6e8htYoiW+HCzyWgMXuaXrECfhN6CZ902fQfNwvWBTpnSSU2T2a5FUdGtThFkkbvmr
ngBjYGgklgqRPccaXXpEQnemExkHVSMe7QVfdUXWKI/QFCBkCpea6rw0BNDIhVC9l7G+XCZiaunr
yeu6+mCiJm7q9b/erlZNds+OcKM79adds3Np3sMM/esDf3z11yJtnR9tYEa7LwKMerv6e+rPz2qK
2MgAloMTg7G8/og/3k8PxKAdT0QP/NuOKVbdMgpfHrxlmnddRZH6b8+pV3vCO/aQ3WBw7UkSMZFJ
LFlUoXsrqO8S6T5uyyDhhHPe6yJ8pz9Ub/S8fndm95WSy3CDAQzL+BBn+2T+aROlPrJdjxmxoluI
ovna8pE0jIm1t0xjODRBCi2aSCb45zj+oPNuxzmuCMfLoMVUxrPmN0fHhBrezgRFGbi6CKRF31I9
oB04wEN/oJqwJKABBg+16E6rtkafQgi18d1VJShpQaS2Fjpy64Q5ke8eeaqdAS84z4AYx0F3UNIa
hECGcaLVLhmkefUx0+KNbsHEbDu+vnRoPLronWyiGWWRlBuwYC6Uvi0SU3QBZu0jmWkfDQsRV/Ac
DYu8z3G6g1OSxSiteiQkxbtNymYHMFauo1x7zascaHQMgyQkJrBGMULaMkLYktiljQeV79Ln3Gq5
EGKedyB0lMbAbj9qDVSMYmj9Y8nj2nfneG2XwTHtcK3r0o5x/eBtiwVh2ODGN2bt4PFfAkhKTxwj
e5hWlq6PW6NuKR7NVFe8FgVm7ZO4FrfyOTMYgQWZPa5T4X7T2A9N3FLVd3Fr4t9CSGFjdpRRxEaQ
2Vs1tOiNbSTFS0Cy+ERHEO1y/btjjMkmtMih0wSO57z9iUMGIHXANDie6JdMvn8Ksrw5Uo9ZsB6a
T+c5faxMcP7jnFS7bnZew3kIz5HetOSA1i1jMed+svv8UqTNa/HkoqvYzFm1l1qJPFEn/NGBM+6P
eG5dZGDmCKy6a+J9hXlS+FjyPVlgwJMag4ox3Ls6UjivrV5N0mI2/o3ryfvKrYJt0PvZ0ZgIVibr
bZBYbgnQtpBEPM9z8CvqfdzTLYo+FA563DsIMMWBLSZuKIWOK/2McTC76TgcESLDcpE+kwaaoMw9
yDuyq5NV6s2PqN1FPo3prvztWg1KqaCHDh7x9uKtLIJ406JRbRDWRROSNT9xLnqFPLGAlAHBirvb
kgtXqEr0sBlE459FPBwtE4d+bYjXcQbfQXomuLm0uYkRAeqeExxcH2qC3XGAepV+12hki6I/HWJj
RUWc4fNs4+YLfPYUoakb6SM51oB/WyOhUgne5UBk+xiuD+Bk3Ng22KkoybVNwUVnk4bjJZVUMwlH
2CMYQRLl7QwTbkXtPllJwykVhIeh0cWhl+Yh6p345OLtJhnnJpyKeuPrJ0S+2bY0oFtO/EZ7OLQF
Mg0D4dAuJ0H60AuclwSOioBRdmZ5GzSGQxJMT77d/XBE/DY6GqolYKCb3DHFnpztWmAC0zouK3ac
MgIhGnbjOPCop8l2t8SD/xhb8ZSkbbcZqoz826ZO92hGHVLoUGE21HTk3i6EQHPBHJAUMuucpHeO
AVCkjiIAWTDB1lVB0KU1lEyOEk7L8GfQZzoFkfGnrJfUVtndRrHrXfqxevG64s7WPZxlWQeZR3Ym
9l5fexuR9e6KuCM6gEjgfOJ3JxVROnadx9vcl+scPDTUrPQJYbW2NSP0amZFZLnps336adpOItH2
Pgnt6B0jXOFeaG6LoL1ZhjgZGhMHyTSA0wwmBuKPU4wQrAyRY4/6NG/6SruZ7U0ccNknV3xndNCd
Ohk+BI7vnct+IHWTKlWkAYwYJluHCYAcuwi9ezQjq2J00zUqyRCEvaN5/sHmGqIlZsxAykfLpzOU
L0xsi0HjH0nXMAOXyG03bzYoWsiFT2v+7X1yZxCYxSScTWsa+6LNclIGKkRR7I3ElkBA4uoztC9J
9+4JOoUWzZhFH/XKjHVEy0qsFoLKGOYaejSGdsFhrshNswL0F4kYbhpwCGiCYGRZDt/a6uLG6MHs
+M6AEBHfPCLoh2h2X4qhsdcxwa+rfLniqXpkVyc/gTZ22ywAccb4ify8lPG3FdGrJvSa1Kd14Hti
azdkdg+a9Rn2i6c5+N6y0Vfhfe4UwTmYQm81hdbviBIGerS4PwjYf7hOT1yp0Mf4L4RkHJssYppO
oCjC/uQ0GVsmyBjks/qlKbgpWV33u4pDLBxs6BXXVRPkAdPRyJQ3kRYNXHLix4a+/JbBw70Y5BK5
kX8EBndAXxAr1aDNqu08OQCcX5ce7KHEJtRZOwo4k1Ymm/009JvSp/jeT+Rx5S1UD6NA7Je5F+Hl
d3oME02mN6H+EMr+Rt+MGdEEWoR0punOBSr9UrdeQjN7kja7wUEn54/xJsnCJ3sewAM5ElVX8VAx
8yQ6E26cXZEmELfrMPV2CUBiArsCkOqF82phT0AR65OITDPTjz7MpCw3PUzZNUFnZ/q/qNtaP94M
xF+kYi17575tUXhqiBCbBPSDNRnV7r7ySrH1aud74enfUFxH3MojuWS9f2ZFeJBkdO5Rhn04c6Q/
WNovLx8OPU6Oh7Em7G5mNuSM9l7UxqGyh59NwsDCm+6lGTLyz8O3oufw0lKsp3kUMkSe1yVCRhMs
Fpt9AKdNxsZcxb9kbb04HXUTLiLkE2AU3s4Jbw+Cc1ZS18Lzzk7UXHJoYGZwYyw2FIyTVWWXb91S
xy2dPl6XSfTixvabKOC8CUzaJ1MUj+icmiT8UeUz0LQq3abW1O96x/s5O5VxKCPtEJjzXVmyX6PQ
WIdMG0jnG187cKOr3JuSQ7tIXcaHuO4AuBQfJNhDANt7dcW3ajjhi9euBk1odxrXxKE8xUlzO3hJ
fGyjYd7kqYXt2prm2yFoENSl5WtBjabQ04dJFq+ajXsg7gBADFOz76YGP0QY/vCSnOb0MuQyU6wM
5NSEeyNhdpotc9/Z9uFtorJy6xB+urcjqPOGAE19n9X4c4hz39H4rnc+jhUfpl1b6M3aL8kpatr5
uSzmajUQjoeCu11jsfbvIEhDA7SBDLoprqnUWVsSNkLd+DPhboG/aZvg3s/Gu0n+tkVHaEauFWuJ
bHqHtChBeRA990uwmNVY34sevkPUiL2HvrRL+hsjK8U5FCdb6PL4mqZkqvpOw2ZuLJBj3oKSX2JY
bVJ5rRolGTfV3HZ/aR0gEZPLZuAQ/1FFuJqjtkwIkzPLHQYOHMvybsopdWg+vtjSYvYZefHR8o4W
ViEI/XD/Aw++HgPe7tJ8S1oAqXGcGJvMK+f7Hll9V0tYh7U3bcpqds51Ff04CL18rZxtOGcCJ1dy
H5P4vdVzH/5Js0zZXRuzNLkCeZ9BH2m7gPF1cDBdK7yTgpjZCvV/3jjf4976beY6saZxaHNhm8YV
l+Jh7Sc6ZFoO2tR4jxg09cGYbiu3sXdJ7cIWYVK6gyszzjc9sYc1Z/8ptlrqDvzTp2SEuug+p4HP
6NrMh00/t4ynxcXI4J56Ngj9uRkJTpTx0TPEja6FP4qyRvowe82q8ZEUuU7+QqjS9w7dA3faWt/a
fvNCMdw5ElFIHLqVmh/AIbQNYpL42AnzCT7nuZknf2M0wlvb+l0G9Rz9KMmBUX/2E8JrHS286cIK
3Cmhe64GjdSyS2srqvpievaBYA7sQWDjJgKfwGnhCMKsw3FY3w9m9KD7Vr7xaBetyb9+1MOLYxQD
aRZzv24x++WmwdY3oUgSr6BvwhyNJ9GgbBOfhrnVP7fkJJGcvOwKZjiB7dy6LZVAWSV3Tq67VIFb
VKX2PWKzs513N0bEz2FQdcN2IiEiQPVsmTtk3c/TSPbwSC5x5UM6rqynWvSMeDsfPZ2WPmToY1GP
07vLtkZMrnv0msloWMduhpMhQVzv+NjJxH4a5UOcgLWstOhG92oXym/ibFaVlSen1ttPpPvooi2O
PRlSO2Ewj3Ea+1gbQ3Lb98Vt1o4o+7haVNXEbE4E4tBS5Y92knAsP6wT+EJ5tK2EeTsWhCMOUSoY
SoceYTDmZ+Vo7plJ0MoKKP5XDaNkTGDrvDpixsIlGFVnLaV1kAfQSEIbuju162cn6mglC49EVm4/
lNY/BXLtOp0oyYfeHlHbQ2xW8XZqXG+bc3PYVOGvvOrlpQ573AQ9YCJ4qjrhOlsPdu42aLJ4K4GX
sBeLHNZkfBhzbooO4WpUEylhdQePOvmWWY+zxvm0sXJkrbXj47UhGSpoISc4XDqCegmxj6DPWuQf
u9ZNmoBH5UjGijnKRzOBJ+a13jqYNCT1vvbo+mG7cfSSyXR7JPWEsSva6xHEZJIf5mg6eyW+kcEK
cm6t5mVehLRaa/XrqW0MZtCmzTCfEmnoze6eaeXR6sLfgT5kh7gA00XE20oUSOp03Iwra/ZPRFs1
BDxyDR64F279HttV7eMZ68vuMWlb89RGTHryxDTO+dAc6TXQptA15oWuJnC27OopeTQcUXAL7x5G
Nw634SDJ5ekdanFGjv4cbTJKuE0bcHvv3dPQI8py44lBcOEtMb873RAVSGMY36FPbJobEzAxySVD
hHDz9YQ4fPBnE9MJKc/ECSJvsn8Rzx6fKxm+xMkBwxaMk8hKdlFvv3ZZyfVjyV9PA8h6rvs2hTgc
vKxnHOzKQ99Mtz71ZlwwibWeaKXqVoZ4fCa0NRBAq2Z5GEbnsQkK4m56hEVVp5s7m0t/pecvRIgy
VCm8pzBoerYxEEDT1+q16Jk8Y5A7pX1VA8qLvmG9PTJ+o3mk66DwoEhSsjbapyarQXb1bXkzx9rE
LvqZTiRzkZXy3lCkMPQR1JxRI8WDf1aFOy+v3QctszFrRvapK0YAnPUUUIawfvlz+ATkGelNBEyK
cyhemUK+lVWbw7xNnub6NsSiedNEBcF+WQpoi7H5tmieCtLluJ9QyHG1bNdZ9c7OdO4fI8nVaZ54
m3rWgz3S7UdBHPl27BiWmnrx3ApqwKhSkdLPn0wFZ9vUsT/kN9WUfYvYY9S4yYmL74VkCN0BXUtH
mHq973yz6uR3Olp3Qz48kr3ggpek5WF01bzhrEyYcA1b8dYGGCC0GgeiEzMhnQUkOcLpHzNmZkfD
8h8Qtp8KFwarZ8ILDpI9/T+o4zpz1fiJolG+ozmJ4TEn7NfqHrrlJKUeuUT+aSRZWSfZhfFZuqv0
fR6g30zSigGFYnotReDv4ixbJ70Wr/vI2o/afMCOvjBV3WnndxyZPi3Vve7KnUysJ+mENkdoy6ws
mn/PEpl2p1mc+B6MrY8gHPYikt+9AXtaOH7acz/uo0k7QZb+GYykwBclvoVIYNLBoPg7791xV9X2
6ywy48BtExJV1k5rmid3HBYdkYGFhW2kqFZxDtu5Xe6OHpkWOo1ZsqHesza8NF71KKCp7GLyt5AN
gIdt02+6bj3KxUuFMgODXuY+12ZKE9IiTjw3tq4eLpDod8MqgY/WzTlqfIMRG1PFsCFKOtAh/VpO
cpkWD7iBSF/K8q7iEOG89t11JoHOVyL72QgBfbIyxJqb7ULopGpLjUVb14XvH/IeF4+eB6fQnY6i
cRla65sktD7hmz82ZGRlmmkDXRvfCq9Czzt59dbBtJJ07Q3lyY0WtsCx8+9Di7knkudaiNe8K7bV
SO+VjF3i5fRWPzrjJ2PM5LtLbPTG7ofz7JXHfoC+zeZmUi63A5jw1LaZtMUEuIVUwVZdNrRLV/TX
PIABdCz7Fg0wZ1rbUnkpoJnTeI4sDf1PI/lpXLErfBO3viiNg70w9zNdfKYhvFyjyT47TPeHqO4D
XGwOTcY+oHHF8JLMOTQlo9bjFuCCttE6vMQO4nF8SPkuncMb3ZmaYwksXzOkt68Q9XECrRQPys/i
+KhFxc6LrfiQZjGHRj39mLp2SRM0st3UeMcuRoFmDQlCaNjmsvQQ/Pf84tKeyd0sjPhiaTctiC+G
1/mdlbSXqaB4CHO/3LuUjk9ioPrSiucykDZyEpv+g9Pcxgxf7Yz2OH6exTx2T0yee+CMoWrQpd8w
5XPPlE2z7WVHbnSu7erEkCtLkGNbGv59hxrQsfVhbUQllMDSvwgHFKk/4TpZpkcEiK5IXNpwfdrn
evHGzOpm1o/mrKHor/3bcaoCyoLaa1dRCxuoFOwnLxcwBNobzYlItPeTmuQuGFhlpBtENd8OxWc8
VeRy/y/2zmS5cSXLtr9SVuOHNHfA0Q1qQoK9eikUipjAFB0cfd9+/Vugbr64eS0r0+qNa0IT1ZAU
CTiOn7P32uPJbLluttDO3aE3uZyo77HT54Eun63sYSQOjia5QT0bRt2uMgjExr8Vbmu8T1uDLoNh
PK1q2avoT6IGstM8oAlE31w8eHRLAR75RFDbI0V9Zt3Gynlx3eZge11/aOYMuvSwkKVJgMixh9zo
TzdOSLtz6O0ysCqJFne+kHQ3b6oJK2icTbemhw+7UrQebYiOghBUdpCU6FOM2aZ4XFLzndkUzICT
Wc5g9RpY0TKN6UKPa8yb+NZoP3pibf7l6pAmCmaJXZJgts3YKAFhx1aE0jrOS0xt5ibtouKGjOVz
Gxr5SS7Al01reGDyjzsqKXJiviRVQ+jQyMloVA81kvOo8G/FNHzWqJt2GKZ5g9Peg+s8wd7r9CuV
iBWYHNQm5iBdZ/EJIdVtNxtfQ7fdh60iiWZ2DsQFjA9xq7KtcjpjD6MNg8hA7nbY4M8uyWk7E51B
G2GI+gNXcdqf7fTuciQwkDh2Qg8cHy16B5VFW+L2bKJxN9FcfroKwq5ysatI7E8Szv9eSLYK1f9g
4Pw/zd/v3/4Qm62/EzPF3i52TCDMKnAvzAFDR76grzc88/n6zB8P8/Gs//QhvdWyIObWDD5+6fro
XA0ZQv9+oo+/JI7sguwvoUpbufvQhofUiyh419fy+/V9PE7RSajuwt//6WEbhN7smeLDXx/5ev/j
F6//SeuRCjmGw+760PpqCfn9LL+f6iqWvN7VeaG3Lm7b7fXu9QfXhyJOqjjElrzEjfEpHIgZtn16
lXFSfc1AwgVaOGWAuIYM4x6K4ZAZ7FwGrpiTabKTTLnomlIG+cCmmJr58Y4gqdW8bfqnxEoOOHhl
EMELpWLrP2WscElnBkpG39nyY0YqE8CmFPi7xJlZ5pFZjj7jexPfdQhBZJoJzSCM75NPpuRsoWex
k6ds+DZkBajaJYeO3qd3QqwjkxlzyGy4ODajG1nMl6FOvq8jDNIy1lqhuq2s5T1tEWz2tX0zmurg
oyXZUGK49t4ojDt8tqz3yxp/miCUbwf40jQogEiED8JiQU1cFAKWHXPU48n2lgpQtaYA9O8dCCTM
ivrtUtqXOvHPTa3zXWwpGN3OoWcWj99I307xMmwdB25JlZsXAkm+LQ1vb8mIy6rcXSQAWvpW+6kj
PJQEb8Y1LgftxsqmExe2o1F5BxppsD2c+d2ilzePxhs6HYjV5nSDNGdr0bPdDBAYtzbpdFXajjsS
fvcoBb8gy2Hn0BFrjo3KN5K9mtqQJFtM6EJVr3nm/ChR7AdDPf8Y3bxjg6hYuK1y2CQR10DZd/lu
IEkrMl/KjPK2YiULhqFKg/JzT5rIMq0RXHJnmpgCyWe1j2Pah7tCJv7GaxigJ/ECmdD3DrWoeLz0
EoaxxPJMZ0Cho932HavpQJghqBIpYaYQp7cY/Vs9glN0VfoyAooxnApKri++LJkJ6ATiei6ab3MQ
9dm3mYvazkDise8KYyNjZ7xxGzOIlf1c0+Kspybamy5T+RyeA8vYzp8QL9gdSNgkt3nxtX8mNfOx
akObGdlS7qbWgYNbrl54ByheVu+7ec9PGTP5zbLx+/K+W/zXdqnOdtq951P8sMxMLZXuv4ipd3a2
XJFqsDv2V82TU7nt5k/qwweMIlFZ/EfR5w/oy7v2v/7TXAV7H99eY+joKthYby1LeQpUEmKUv+S0
6VDNWdzTnJpnhi75YPhnN2WyEMvsIROoOzCTv9hVbYEMgEhvdDrcEzEPA7WHj2NYaL3NAzMUOOlR
1F9kbviPCqoO+cL5fcqBULothlVY0//6hUvxT144CCmT0aptkWb3lxe+xEXjzPRoTwyC05Ph2Ksp
j4wMYCwlyJ6O1iAWzSrO9Oroj88zBt1/9xr+yZtH/8Ox5CqF9KjyeI3f35/Ys/BWy/8T13HiTJrw
TcQa8z3Z5adUJvpE5Se3/uIaxzIbPZJmnj2jpmToxZlkdl1UX/71e2Gh/fzrh4hUFCm+NIUnCfj7
x9eRlvOsmpRc5L4K570mPujUd4znBYvg2CZv5FaWhxL3jfSimqgQOR1jmi0DeQRV2Bq3g9/VNxT0
GAq88TZCMMP1CpW0lnrcqYhlGkWovA3d6BIq++x1Y3tbGWRqVi7zcKJrIQhnYYkjWr47ZHIfp7I+
pH7p3lxv4vWrLlve/vW//U+OXdf0LSVdV5JN67rrx/Ont78Xnae7QUcnR5oYmtuq3CV+Ou9k5O4r
29xqtTQ3Qz2ytxyWo22ibZ8K5vvZQtk+3RR5NBxBY6mjtPPhFCodb4ZI+5umCgfCWLR57M3xuQ9L
a3995f+bevlvyHOu63No/vfq6G1ZFD+/I7Ps/yEs8+PP/hBHu/JvK1EOXTQ4OkBBkk/9j+hL1/qb
a6KdQwsN7u1DN/137BzRl7YtWeNgf7nuNTDzD420En/zPd8hwtK2XYkY7X+EneOs/8vJ6LlIo01h
Kk+6thDmunD96ai0TfATDlOkY8NWQCO9YWWsbzBwx1tNzhta6O6tM34hgH5iNMmsqFwDLvrJ36aJ
0zL3Zs2PDVqGg1d8rkp1z2H+wjY0PUdFFVKY/MKkfzN4bL1dw7mLWWM2IgbnbRQknAz+du4hf/kR
4jlyi6dNVipCMb14WzgIuYrlU8xGjhb5cie18Vj5tEEqy33HevXJ9c3HTDJ0xOp3q4yGuIgHmvDh
2AVmxXi/dok8l7zIJs/hye1DS74nsqhosQFynT6F3sLUNlaP/vw0ZP5LM9qk2RYvzaJ/6ca5c+zk
Wz/6962jb0Gc3kwdcX+iuQOpNdCCA8HQ95gOq6F5W3T1Qiuc5Iv6CwpluA3TrhVsO/MQkYKlH3o3
/TVQKDArr96yMia/qGP1L3mbXcd8dCr70tjyxix4n9KI1xy5zZsqd1Ws91bONYvGPPylO0RtOyHV
wbPV3eAnb9kQHiI5wnpYWhr6dJoZIzVsumNWU8JpSkQV/EmCkpV8lpBwppwdf5buLGdGWU2AjuPw
qar0iBiCZG34VqLmNWQD2myRZEehiiBaGSDa8XaVYCY0OWyXuu9hw9/FxGNvssQAb5CTHpfbWx0i
bXSuR4pBxoCzfJXOEiSqIVJY0ypNJxbA2om3Q6oegQ2gcbDM4/rAiQohhqyfNov8D1V9jqiWAFlZ
HREq3uekNxmuJUwrSGR9JK3ubNco3XMqJIfApLQqbIz1dTDCd2hVS/5dO95RjdYr0WoHpbhlY8tU
XyzRJ7hJDLfd3gv8svhFThqhSgkRQXF0F9PgJHwookvf2hRnaN+60v3cdN5w8bPoewhreNM1/ksC
Dgme8W0E7KTNJmYBtO5bge5c58myVx0zfol1wBjkd7P5TgFpPJk0/WSGbiGi7RRYOqh9dFR2eFaL
SPeN62JSoEPi0ZWxWl7raLunIXRPeihoOXGyhD7jMzaYu2Ut8hbxq3IHEcjZemRTQiUq/Jd6ij7H
CyL+mM8XdVcu7EdEoZjiZfRYd0W8T+cwY0DQbpK64N+sQLQoYtnCajqZ2XfmlNuqKgb4G+aT33UU
50+CimErfPfOLPNx6yHv6jP/Z9jtdJw/Vaa1Yw8CuEz8ckJEUQtqqw0ShlN27dTbNq2S9NeEsHNj
mrwrjVl+xt+t4R2Hak3yEp8lri2OUcYv0iiYfqLX5RBxh5IimonhJioadORj9CahewRdSfaWqFsc
cm3zNiaO3BinPAJgw5Yt3hqcdMjpD3WV34QWh0NsMccgxYr6/RiBn1zSb2kd7ZkIb82a97rnVQgZ
/UIwFfTjXi3xS7xMe5nKB0/rauu5nDSEYgPLz1GtlvkJ6ZLBnfDSWW66yzQ/d7zkG5AhYtwmH2ZM
Hb4VjZ6PPR+hq9wXEwHr1oMxxk+KDeIRH+TglAZY7rudhTKLOK2RiIkx2/lu++amPC/qQAala4e2
nW88Vs/UQQgwVg9FxQqUtx5wrXxsNlWaf6PRzqatqxE4srAUbu5vS73NTOy3VcRWjsoUT7R29k0m
n8hRY5sY1f0xb5MKtQ8yjrGB+eab6znLvGAzx+7dlLBYlk3zbpb+LxP509Zos6ClGgmAgNMVrcJD
qYyL1xrToYush3TNa9OWubNq/iFfv7Yty1HqgmSYR+sGCzX0A5iDQd3SGaV5vW9W000m0luLNwLM
pXcbhRcRd6hJYusZ+Qt9fnajEGc2SqZlIIh+s8o8RC9U0LXT9t1IpCYDKJusk8jp6ScW7kbP3ifR
28fSw9UnGYTdCkAHm7JnZCDyvg18l9pb5KO9cel5R1AZDmPYqe2UDrsBNUpAN6Pcsil7gNO6V9a9
kfNRGCEpOFX4HQIk1h9JjGKV/IAz/0yOJSNs+23s8KteNz9l1fiHeq5IYlmJD639MnDx3ToW4kkE
uDORuYiOFIfLupZErfnI/pwZlt89uZl+Fk3/Y+qnT43Dzs/rOhYLJ3pw0x/Xo3yiy5TStUuaYYP8
fFQAdggljTeVW97HFmEi+chyW6jmVFt0Ma8XLFvzkZA8yycKe3A7QHFF9E5IVmJjpRyq+2nu3t2+
+KUVvPyl/1LWHAZSZj/IHYiBZGGaimAk5YqZHhi9U9jSO/V8usXsvNZGQH1hl32wUbLUrPZz2J+M
KEb8bzp3y+jejqMgOUmwAofEF9XkuiFU3VEcseAv4qdwulfIq8hHsvlxsfKZKX/9Je6h7VcRFyOD
qGikFqShuA7nMoOShotTdodYm/+r8KgvkvxdjOnnphJnuRRYe7hOppxsQvy0lU62XogeBTcoMNO1
Mxe9K5h+7Ctu7PGLBsoTNI3dEl9XL+Riktc2Oiw2fooUs+evwfvQSW+BgOSxgBBKrmhGU9CNJEPW
isVndI2XFh3/Bt+7hfDSfBxIWan7CfjLukA6E/lxQ8uVmGTzbEusdj0hDsEcugkH/omxhzGa6JFA
RrQumbyzXD7XTHRogjOLDiKXQ04ea1NScWRr9ZXQAZkMeRhiFkQjMl6WuXsjATYlRKDHwkGkWWOr
R1zeQSyF3vs9V0pt3dpdudZvlA3oZp4NaK1b7d8CIAPGWmYi0LXAwCZ3UWnou7V0iSvihXDQblxT
Ekok3q5HDpMGopP8ZusZM256w9nRBGU7yyVurxCRok9G5d8Y7f04hJ9jJsaZYuMb3aFNSTmQFNF1
k9sFkw4fzIW4zy4htleLkIzAimyqbt40cfHTG2V9jm2n2tcifO/AUO2GAYxlTxgNsWrIQPOSUik1
KLOcdG+juHHLDnxaNST7Tqon3nIiy5BOX65OmOtNPZcdiL2h3djI0CiZds40+GdLkufXoWiiAv+i
a4erRASdp82vxfF4bphC7cYy+5yJKdBGuz7kk63d98glug6sKrFAGCvkOSLo/PxxX7RLFhQDWZpm
tWC1KLP7JFFEYlni+XeY7DVxuXT3nRcRGNtDzxlV05/tfo3xjJOevGzuXm/69atwP0dtf3bUt1Ey
xnXXPF6n7khQmsdVeGDqS5p798qZ7X3aOt3Z9xo2i7TN6YO0F1xl3n5NFfEQzS4ueWqtupO5ZpIY
M/PVKbAxxXxUEsHU+4fcLA6t6hjRFutrKXAUnQFKfbKRwuC+WH9QpxxyhBPTjVrdxQu2mfPc7+Ka
rLxERjTiGH+fYrwVXt+kF13czWnHpNaEdwQMOsIt090gRu63TRbWFO2MDsMuuzFKUzC0tJwzvXbn
7Ctrpx01HR2DiLCieA7tn85UIIYkB4Uc0+E7mc5Yo1wx3CyPmXbuaAchbM48G7lj9MnRXxlhOSRT
2Zs4GrARdEm2qxsOGK8V07kbQmJ4r1+mGC14ruzX9R7RHSSK9+5CeFPynOTOeE5kM52vX2XklhU0
HHD8VJekjPv9ZKL2NJY+qDlYAdk4b65w2n1pSus8riITR1gk3P2+bwJ+grmkf+TdbJ6BI7sECF2/
VCmyAPpcgQx5HqOpzLM0GH0QU+hf8rGNA8oc3JKTtxwwIEFdG4xLk6jqHNkggNd75hiznfIjcH2T
N1TB4GXG5XrTrj/+uDtWr1Yckn9WdoBabAZVZd6Nl87v6HSu/ivhOsMFKRZ7Q5ciIC1ioixD7QLU
tBW5PdEdOEz7IlcLVb26tq5fhapxA4Wsb3P93vVX+jo8F+1ylk4CcGf9I2v9I9rfnLxNNdG6F7fS
sm/DMRl+VrzYahLNlxQNRODZwrkbwxDUuc8odaxHB0MAEaN4DNxFjc9x1xp3XU6a0mhiQrDG7FK7
vXwx2sIH4uhEh+tde9H0wTVYhJHarBqF+ZKhartpMZdtxiErt6tcZJ/5XhR0sTV+hd92cBEkP6Y2
MOUmnb4wH89fq95HxlRQIKQFMjvBSMHqebe167z8qb/wT/qf8q9tRHbryrHoezocLJ7/V0Y8ihxz
UWXTH7u8LQ5muFv3qnE6o1gvvJe+oaqxSOiMhxmpQczV6//n+VFCCtPxiJsRf+kWINczseJW/bF1
p0+Qme8al2KSjaAVpz+YcZgtsaq9o8+hXA7/+rn/6uW+/uuuI0kDkMyKvL88NcW/oeKl6I/ZzD5x
3TC2vf8yZTOzNTVvFyWOQrfR9vqs/9v7+je9L8siDOFPH1Dw3r3/x88rVODuPf/5X//5Aq31Z9v+
/PlnMMAff/V3MADuf9t1ySWQf41c8MXfLGnT36Ij5uJi9eRvPoDzN8eTHN3KZF4m5Nqm/jsfQNH7
shz0LD4hTngN1f+IDwBt4K/NL9P3acYrIRnU+VhY/7H55c5syvRoFyct3RV2+HfYz6is7tSJV4Zn
zbm0zIpgReExS69LMHXrN68/ud4Y+Qx0o1vxM9f7k6HbP/34+oPr94oe7R3NMBa4NfUzrv5AxIgo
Qp13vf/xpWc1bMRRKdACI8FMhZsrdeRKIvlNBvogBfU9eFXa9fdXlMkH5OT65RiW/gqCAzR0pdGk
UAmJErIqLFu20UBdi/uzhpNcKwdT1xSlO+WtFhBEb3XOVtemWO2Wy8hwfsqpN6RAmrlZQqR0k0kM
lOsUl3jB8p639RzE9FkSoA40eaJ3EJRYYafqUyO5JHep+924t5T4ks+OvpvN5GzDltynagmP2gDa
lveq3VdVdt9BpBsVsNJsHtfVN+yZcjZB3DdoU0hr1gNQ+B7VuDCj+GgroCir+K3r3L0/omwRhX6r
Gusyr1FkiiEAMcLLrRtl8cWw+scpA2ZASMMWGVW9LHtz/JTqQe/RPm/6cVI43aq9mavPwsle2rFb
dg4jUdBO5jbHiLKVef7IkJZsTZc1XhmVvff8Zw8a8T5ZTAai0nsrFqiUFdJhO0xIRhT+zczObyNz
zzgCe6C0a1H6lb0v92ODUYuE8V3XEcYllk+Gfhq75Es2FbsiJmZekf9dh0IGqTXIPcpLiGY+u3y9
1JvRow/Vu+MNJoHn3JXqKGIwxF58n4a92rsyMyBpY1WXWRvQRmYYrb1b1VbEOyv5ixmwg8HFRHCZ
VQ9W2pD0kJ7toXF3c2Z025mIw0i46NLXBkM0myqA/dtvK2N5Qu7Q7HVLOvrsGfi2/EvUIUyaGoKl
e2v6YsakraM2kvtJesxaQufbuD4KHcc0mcCN190R6j6zXm/5ii8o3kukstcTZXkmBSsPZnN6EAV6
q9hGDK/xmW2VVt+jzpk3Ax2XIHM5bMKkOhVxASU3bw5tH2bbznTOUqUHIjow/glSMAUSq6kOsfrV
XoWraN7lrbWfNAM3yJy0gwaMG53TnClqUFSOp8UZtxUw85vYQKoVPvomvE4Y/wWDoi3K4mczHr5l
PXrTeSkf2ZkXW7yNG6M3OX8k9MTGnE/aWpj5ip0MK3SYtGa2btw+Fc3Yo9vGYTGlhGrYdpAYxCrz
bhROwWaOseRuwlCUVrW8GFH60gir2MWGvIjlWCv1Izb7mri73MYCKm4kEhk6nYI0S673iPDKbxwd
4A36kWjI2LFwA5Ua1hZRzaQdmNbsr3YqlPvN2wB34aKyw5WRRJGzCekWXCS+dUaDIx6tXm7KEjsf
AsFtYYIWgx+5a43oEC/+MQNphjmyQfHATo8D6LFEp17N81s7UtI2ig7QvL6wugB931vsoBYdtadc
veTS+ZoSHUECa4zXa6zzr06LCr1gdge2ePBIbB1vLcv9SeMMq6vn0CBeiz5lKlxwafsZG1p+dC1c
qhGb2W4BAWwU4gKXe9y1xDtU/q1UxKHPaJVR/uBALA4Ym6uD9n38WeYEXb5BXeeO8kc9n6K8eUMj
B0a3spIjCwh9TE4NrXO8YgViB56kRGG9DKNxoKIDXCBuhTTyrTU1QFmE+pHZrKkRbph4epiGuLub
MwoS+hPRqfWfw8mPXlvXBk4wx9ORTsCp4RgT/eyQAzmjgjchtM4xYJgB6Dbguw0eeJ8+tvhuptzL
RfQeEeSKf4L+FLU+rikvRyYf6qc5Co2DqVk5B+GAg3ehr2S7aEWsKA144dqGU86rNQnOA1zsCFBW
Y55XmAFhi8hH+nxrsHHZu4Vb7paxJpzb9GgGZzH9yTG8oOgaCnQj9jg7u2H0fqqJ5WVwSJaefc7z
6tTPQ/p1DX6pyHIpvCZ/s9Uv+mXYfAyMph0yq5DO+rasfnnlKkcOhyMQmf4YwXWHnrOKD5vmUKQD
ZHv2aw82HJqkaIM2NcLTIlk3+x9VHS3HcLFe/dkdgimVBuEHI4nThY8XEY3aflWRVIqeBeZi130C
gYowI+y3npTtdgTZyiFsjKdiRkuSy5zNYfJtqSwex+rsS5hscXZ+HQZE0U0C+EfSJax7C/dQqg3S
iotvkz++T/O+AmWDAWy6z4eqxyjqn0GitRfLvxfrLH8u0uzkmuGXphTjydM9VxktT2GuD7Ztqq3q
CsSp1oK6g0KWhE99HHG0IzVe8ocPIgxbKQgZ4S7HDwz1wekD3YFTmy6t5JQEhRgGjU4e5ylBfvfa
5EMEqoE3r1o6mgbWfJj8aTqHdg07z/ZxAaI7LonsXixCbfQoaNzqlzrnWrSYY4hKNMfUUbBojOkv
OxqKXT7SHp5bwDeJ6M1T+xn+29Ef5tuqr1hoZlpZS/aZpBh7W9V9kClciHZc/Cp88mh8m15KoWsv
KLioRO18P6fLS+O03R7z63wzoK2kbKjRbFjqKQIDnRCZdKF1fGGdvosdBOYkm7w24BSZozl3yHcG
BiwHXJX3eMKgHA014cwl50RbtPHBUc6TYdhH366BGZYmPfFqOpOpE2DOvyRS3LmF/cyZ8ya8bD7X
VTUdmlSffeqZj5uUQiJFf7FzzafK9pBXpnVgr4mpamAmUWs61gl4eRjQJYGnGIpB+Yizpc2veHcT
PNDe7dQX7s5GwRssKbLzCsy3p/2vg87zXUWm6xTZ1iFE9cRap2oGXbn9ImhWQ6Sfvwi2UDu6zQFY
DcSSlYAiwjjj/dr3uXZ7htSgxdLl+ZNIUcrObQKoziGvurJJAAFy6pb1PvR/hHNbI8QJUUlisdxO
I/MW6onjaBjfWPPbPc6A+6gb7I9cVgcYMiAbf2WjKq5ZPorPpqb1reaEwxQFnRnPB8z5j0UMSyo3
shNNF7ECgsW6fidjWTHPWVmIwLn3QCGerDWibIQFQfjTMOA6jl0rGC1K69R6chI7CoyVTdmsyDeh
w+hU8JytKMQ5R1AIVoEz7+DY430s2gAPmzymaxELd5J8eJpXrP+3ox9PZ9cyh8NEoGDkaHs/Tvp+
ssrxzBaVuKa5I3c6AU9LF3vbrUg9BfJzDz7jqSBT82TFz7N+jRg/BKLH3Xl9Odhl1hVWn1w/j/eM
Vul/0+bQKKfOCRO0wjER+s+abvhKsch9E3VlV70g4+C/namk9/2E29lPbbiE5si6pz6ifaOKdj1Q
knQnE/mzto1ul+aOPtX0Y2q3JvG+pveahb696eIBFS9pCYEO+4oLA3m1jFSIXA2/qjb8lCwUy63K
o4CTBLnREyiu5jhq8WqZ9Je6CFMGmcdjm4VBP2NCTl3VYXAlamDo9L5rnDcvasUZ7/CIt1etQRok
OpTwIHaul3/NY9CPSwYMZ+UKutRRXc4hFRVfa2z9ifdzjFkvtCjvikQaWB2ys19bn6YIc3udvsS1
gZy5soZz365tt8R592NjQbmvQ1qQfPJiDoFCwO9WJEudZJS9Lj4hwx2KWgxpb9SBNKrNBIO3w6yy
FPsMPv6QhsYOaWkYpeN2FvpXN2UX2ZfWuRIvlWdaJ+bp81mtmwhVGnvtQKzPvKrZ9iVzLR7G3RZ+
ieqqeLFVH+0wjoIaqNZMtil9NGob5nM+7GyopEdjZViGGXpoir4KE34LN8R/Qr3nnqv1Zoy+Zy5Z
OUu45HuzLl4tS5IUJhYJoiCNjrGBjs6INJ3x2m4BDMEeH9Emuln1hYrCXwddO9dVQdfRIK8rwcAh
X5hsT8WnmsV271jMlubhEsf18zDq7FD2xO0aWHTnxQOX0wNnzYxzG3fvVA+vWV0i3Hfai814mAk6
WIN0L0Y9n8lQY+buIwzvta1AhtoHks6mY2v3uBtdhu1VnplnIy0ZU5Zwbpxpl7GWf5zU8IgezdrE
SjVhCLkGJpvIaWk6l+lhgl6/CaNS7t3hq5sA6A8r5O+5MJotCsWbbOpYOhwDt6NP2EyUT5zdXoJa
seMtCjtEBf6MPrzxoSr0eXxgZ3UbhyPitwdiKDB0oFXYulb0Us6Rs++STl/6fCGNfVlLvkScifTC
WqPd18i1MLWu0JIrVt2uaSQuyRl7V5FhE8BzAiC2n5NTFCKcLVv/tY6JyotW9Oj1MJ+ZAG5YeNKd
72B+Nr9qEgXBEVQ3q88MuiCEqma5ZBhQ7dGWm7haGiKRF/vcCEpqzGtMYbHvpdlw0uprXvgAsEts
pbWHh6Y3ztcbIZha4qq0Hsd84Rhd964qKv+4yar+dYB3vR8N+49v1Y4grEgP1e56Ezoukpgs6m+Y
JV6L9N1iyUcupO352nO30l7ujK5+t5E0MEGFEDQZCH3FYndBXtQDbAbVnxGLEcOcOuVxpCXh5Krb
66yetplRD/vuc8xidGYkp85xndsfX6WkH0QMzU8F16Fik9pts4sKsdobwcNZk4bpgF3/2NZq140N
20pVP5C6og/Cqd3jUjuBWwNnGdaf/b65fi9LoOUQbVbtiGDiLxnvnp0keSpQVcGmL9OzFT+aKifn
DlH3d0WbBdUQ7fykTLmAlo5/VxtRdNCO4Mrsu2HQ1YxhICp0Z9WAIFBp+XYdkswKcfIInn4ryf6q
jlVofanIv+Z08TQJho3mYPa8R7Zi9fmaI369CderpNRUu0ndLefrjUgQ6RW9GSDUyFk2ENpMbrgQ
0cyNsTzWFmnt18va72+bHSU6Kzlma3EW683SVy9Fp/xd6vV1MMfqPWzTaC9Dc7wsLgdVsrD4Lhyj
TB1BDS7peCmcISdZtyBSsYKNwFY92/vFcIqQ9oYmInt/ElxdSIOydK4erje5Ib6Jvny2O7fddr78
VAOT4sKJKJqh0Jwm8aVsMI4PZlcdGkyWE0XpoU2yg2vUy63myNsiZC8CK5UgAhPm1lnyms5W9GUq
nvAPFX0HNKYoo0C7Mn5XQy9WJ3x7CdEY66Jxn6uK0oCAm0oT/d4Wof0Q+jHrqsaa1BiH0B/wZ1c9
bk+1lPAQknnnpGTudFQRL722LrYbMZ5UbAwms4wujfl1EcTkpH7/pcA9xFQUM1VifW6rxNwoMxSb
yYrLSypq3qwo3Y4JpjhSFaeTreyfXZ+9aNzoRwZs836y3IMe2Z6FupyeFkxNS1G8h3kuvxd1eaYp
8Hk2c+upyYAm2UkBKTIyNUqdAalFNN1Vcf2DnjW2wYWtZdkpl15hwmyi9E92Z7q3g+gACuR413Nv
9G/i6pscM+vC1D3L1RM7EISpaGv2DWF4CqNMUKIWPiUmO9+okvjjIkApUUQ9MaPL2TcjThR2t0FT
FzWQ4Ka5GcMpvIlU8mSP7zPus68murpOdM4umawXRH7v3ucskv4dV8UoaDpbvmjbYMLkm6epwlRQ
Ab5ada/tfjF8++DOrX+jyxRkN1ke2wZulE/s02HQ07mqbAnWJp0PLpxSXSwntHLjYaEcYQPiGbus
DV/KZaaKBb6wSVw13dZtO++szhkC7Y3f0Om093bRftalp1DurhfclSbWgywO6FpSB64XYWPFjM1x
mh8jgUPHwhoX+nIk5oHlPx2c5ew16PxLI3m5fotaaD4/1Jnf09fiZp774ZyMwPEyE2hBf4WEX3ni
641RMt5HIEPIPckZ85JuYXuxDEpR4kNEJrau3M1AlkNERMjvbBWAGw/s6sePbzHzwFJYmc6nbkJV
ZLrwia83Yv3Kgx9RdnW2jdcrTq0f2ricT9efW1zpzy3bM4aqmlohFxOaHxMJwda5otcj6jiYHRTX
E4a9kMNXCAbWzFfQOtp0EM7XoicEsfjxVSbx+6SFfL3udEq2Ne460Z0mWYBirgG+yh+y9jBGgmPN
B9xKWAz8ixm125IxIG5n2iohsY2BmovkWEV8eMOUOVS5PjOniR1lTea2mIHxhJr1w3iYJFyUAVBh
sNAvwBru/F/2zmO5dWbL0k+EG7CZwJTeihTlNUFIx8B7JNzT1weevnGq/q6oip73RCFKJEWBYGLn
3mt961c3DgYpCO7RdWFE5P7E5LBXJA3fwiCGP913B55dLWI/eRYTQYeTpHscmRljJB9VTVlUl7ji
b3UVdISucq6BGfjrzhcwYMfeP3O2lqt0LFgiC/g0a20mcrhTeHHxysGdgdlXHQOXAZ5Lk532Ub/y
ynmpCa7Kkte4s2E9wXJKoWnuZSxvSRD/pqmVbHm/8TZuyhDQVzpFqOLK7iVBuMCeLViP7sxWcegZ
1LwFCBvGBOxYbhIxY5CPFeMetH6pEZu+DoARAEn4xT7+gtEWeTlhdWHjtxui1xCdgutsUpJXyLlc
SgLcFrxLiWHtgKYzQNNifMcOalhbDf3BM0zWcnfEfhdxsOVUZSvZzA5zvKIbyyEgzz0lti6AWMjv
PPH2rZeesmrsGWnw73sTcjt5iJM11PrkQmwOPTphOKsSKRcJeauSJi82GZ3iJhE8Ws1r2DQd1Wgk
W6mmp8HAO0LxGq/jiO51Q8ZKWlnlCeQArU0tNi7FiC8Kc46uu9FpDsQThs1SLmAyMM7A3+NVZ0Gv
NNXiX4NOT7f3qtPAPGBp1RlxvJ6zMzN/hL6VrqYWsW+jHUcGoYuq1Z5o9D+tK5/5S2m8dyjW9nMZ
m/dfOrvrRWzqzS2boveAqujWlPzbqM7onrcZDefZGpcGT2wEYjIS4UzSFQ/RCpQaCASueJMDd73M
nsGYniU1cde04XmY3+gKisoJvd1QEEVnC/OHrNxpI9vX3EvFIiXbi9HPq2OjkwmVbW9lm557SSsE
TWdC4Vc+VIHrM1jQsPzGBqnJKDmb0DCJxjLOaczVDBKGv1T6xq2HN+yqcq/BH3bddGMIICE4NOg9
dvWp6kBpjKrfJdaAttkFOaQQtoVa7EOIEzfTZCAQzfJelNDryRBnQSuuaUC/pllZH7IGqESW+o+J
f1Zg9VFo1qBYmJroMA6xoaPxHSEGiB5/LexnxJVGu7QDRj2ZZzEyt35pXvvTMsMHE3847uQipTD+
CMJrqAJ/Pwbo0Ey8TDrlwYLGCQ0sR9I8FiO6NCL1MstcGvizJJiQBYV0xcHSWVQgcGv1p1Pbv4cf
OVPCRRrkZ23UnRNm8rc8/sFONaR51ybrNuHsbtMVvFm2bOV1jCxrMXl0rWxtM2RN+dzYnCByeqqA
oLFfgjYV2PlRRZ+Favmk9ShtJ/GOBbinPWARo0MGepxA0wX4dygTkgJL8qAhWkHPCEGyBPCWVz5t
lhqeH0SrVW2+F3HcreLEerFb8zvC9r6uej1dhFPxmme0yg0VocMwwmPNLH7TDnjcErqJZFQ/Yxir
6nET+HzmSmU/+5FXA0DsTlmRPCc22hkvJqZRAHsTGMc2YUyQqRnlXwFhJl3pCDpS9QRqH/SNUaES
NHZIIxZNa/UbgZcIMctLgulmGZW7KS+6OYP2put++xTa5lsxeh95gq6CF+dtSR/cNChjTD/6jfgX
LHmPYg2D+7xBi5kZwafLQiqoGHv7ogFXxaef2qMZwwNhIyt4NYm2Vz19Y2+MjTU4XWS3BfC+3vAC
6JgwvdJI+260Zuv4/qo0mmCDWA2pxWDYaxw/0UJ20Py0H3zY8a/rvI35IGgrmGyuYc8R9W1lx87g
k1bFLxX7s4WoS2xBOsOKJjBeoc1FW/bM+8ktoQo7e0BtcwMPjSgCCZw8U7vt0w01zaUh06BOa5C0
Vog2vT5P7O44EMlTVVq/zXraMVnj9cv+o5eQVf3QU/usSs/hc0JQm+qPwkEPnVeCw+DxFF1YVmef
/NZGSz/1BOq7FrVvDBGcZWWZl5jm4D4mJrVy0LHaU+ei9KQCSdvLAOFywQWeRPYMrde0LjFTw7Ix
Qfimm7oOxbKVuYXJHcFjVaFwTb0frU/cENAtcUYquO/mD1RDj8hHCLTwarBLJdsBp+QjwnWiEbR6
0VT5C8cMDJJn2IOOqmEPpMu1K9xVnwPPYFvOWQj9JJWfdDd/VEVeb+xZTdjvJfKL56iQjINQG1lz
kRhYP6KxPSZjMfvfK+yP2V7ozIigt6/dn3KLeE1fprlEnRTPLSPIfRma4lAHcWTGX0zYAHC06Pno
3jsrW4uf6gLQoSOTG1HoCIsGBnY5H+lVO42AHcocmGeeqJVohmdbFocsq5HXVcOAWJAJZIh8PmvQ
pidxyKIqXVAA4yJqXYRWjjwEtdyQQQFIZqSu1CnXqwHxYWC8V6nDqWmKeFF1xjliwNmn+Zf9I3ZS
68Esuw9NQRerQS7tnQrZVi/JykaOswjzplg7gysWym1+s8bgntelC2epO7YB04WBNWNrdHRew0mt
3cz7LmhRyZkiFfc13R73gVmu2Bhz67DobLJftu0MxvXnGvfvFzmXwRCc/q+f/b2LNs0cXrZjARAL
DAr3BJH8zhq+f/snBYYuQrVkhIPf5W8UDDI4LogzkPjP/esZDpwh5CvvD+fqR8H099s/TzffvZib
CWIGDxvzU5AUezFmKPHfe9wf+/fmnxfx9+/9p6e+3+nv3f/8Pfg6+hp1Pkv1DFG+P7Cf3eTBHZ98
py3f/7QxI5iRjBGrFZiEg1vRlgyBfGMH7Q+aYkjuATJsq8ItdjnV9bqMxQ8xglzt3qKK7KCMRNBw
DIsHgAgH2IIf8dSPnyEK2zyU8uSaCMeRWdGxmnclHsx0uhP/+DavsuZQuWxwWqU+/5FvE99jWKin
2GFYDPohSfFtaHoVY57520aX8SFDN+0joy6y4z9/f38+mdOxXtx/lc5/7f7d/Ysw438/058f2phw
QoGpCWHjn0fcf/73Zf15rr+3/z7X//wzW2vdvWy21dxAd+awn55WI/7k0Vrdb94TWe6JNfeb9+/u
P/t78/6z+xPcv/t753889h837/fDtdtTt/Fe1PNwZM4euufFBPy39ADn2//tD62yZs/x9/f3LJno
74Put++/FhW7H+XuMT4j7lWc0syr+dYvyH//8+39V/cvTrSiRabt/z78H3/ifhM6n/XHuvv/VWj/
mwoNr7T9P6nQXqM6iPLo67+I0P486N8GTOdfpi34EQpUdxaa/TVguta/BE12aYMadFzHs5B//R8D
puX9y3Yc5Ge4M4UwDR3l2L9FaOJfPJuF/FFI1zSRjf8/idDuf+W/2KFd/j5xODwnL4P9Ef/wf3Zg
uiAkCzrcxq6dqkcxh4jYSR6v5YnqAXsI+d209POtrCpcvvLY9svE7owtzDZyYjLLbw9j3KtDT1FL
X+GhIF/NMAeAxrOcrQCEDZrDXHt0Iw5Zqb00NeC5TnuZDFRVjlIrDz9aauFgY1+PHQldgTHcJGUJ
n4tDpTdPwnyZ3IZSEwsyyvpzagi1luFD8nua6rfSH959WeobyzMYggXDZ99co1ecFHCe6GJG9BWk
WX6SBfl9D5DKQowkpQCBJ05u0xgrLOvrTtuPv6OmXtlS+JugYYqOTK4bd7hrlxGGm0OvB6RmmAR5
+7m4FLk0D01hW5A41AyOFEB7UZUtDLCVkw3jWMgIn11JPJoHhRgI32+JFQ4hl7jA44QSSB8JClL1
FQ9I8rokvtX6a+r9tBzvGeb1OY5AOBuWt8hmrTtB1O2Bt+8W+V29CeZ5XHQfyjmLTKPC150B+l5W
ButCkWyO2tnFfzWRTKPnsHzMBLe2NoeXDR7TExliNcnt91gjNHKKo207+fYyiXj9pmWJdc1p/8JG
4b1wVspO8+MoGwx0sjyVkTimFf/2faCAaWJBqRJdTdXU+Ajz4tg57O8MhHKb3At21hhEl0xvf5Z9
p7bhQA5ZGPne6wi39nWcjH3Jvt2skOqYfWbsaK5g15qCbGUnwti58aOFBp5NYL+hawQnjXCOvRsB
gbTmtlviEd8dMunDULCYrAmOYf7CgAyvQTAQuRBCyjfs4NgBOTGg+PXYaphe1YPG4zqGWnOvcwRg
GxifymeO4NdJz27VfGUCFW4EFr9DNAB2HgRMZ95+N9WZFQGgIrvjl9N7z0grtgQC/pxc7TukZ7bp
zaRf6/6I8cVex+mssaT+yZm9525+quf+n2ngHINwenBBbUQTmMqMfwuVS3IrDMPC8NFB9s5oiVi0
qzHcF/thxExRY4slysKAkps9lVOMlt8Yv4eBNJV7uYYW/RSIjo7J/FFzBrtf5Wbczs6D/HD/UmcD
OCnNZTY0p6FpyOpWQYVopJsdHO38xVa0ZPsYNcMcijmkH/TnP2wdI2NNHd56CztrfySuuw1a7FBx
nWNOsV25yuqhYeKhT2vTSX9ns0fjfspGmChYXuYtbfEzldlbnen+xkcjpKoGrhrVcFxIkOK4IcTd
QjJ/8ZnzR+MEoHy+5t8vxWRLTyRModcpVhi5wV5DEl4knTvsPIao1nxgEP2c46ymYcbAuR5StDMO
tuW5Tevf53VZUKz7HN0ReqDmWOjNY41jZzvF4sEVMTO+xHmomI5vhZeutDK+ygpqTeOEKHjYSrVB
0B/uV2KTIKmUXvW+LTwmx/ocPaguIR60ZWlCh+vgr0GMIQEZ4vS6bkhYloq5pGjsatnN9pm4c61N
3emXqpoZ1gJmsSR/+s/rjJynCDvmpivUtCS1kglX0VGoE1wX9uGXGzZq03Cne95lnSXjrqfWnn7q
CfZdc/6CVIlcgFvSty2+LryXNFTuCZcW+4AykBxaRv9JEWf7IbWgaMlxd69uK81IcY03I1aTkuqz
xnKgQdXS8q8+gyRIT+4a9OzUFEvBkmyO71GioCypVwjrgVXXGdUjAhB7pUnepSpKJEoJ5iimGY+3
1HVPQk0zMEObti1ET1FfbdO1HlwmjWkqp6MRY/0YEH4OtTxMZfBch0O+TYn3AufZS1YEdxX3o0El
Zm9F2PQH00l+mnQQ1mLGxiEUK45tk0YrppebcEz29wvRUNvnJogBNAd5fxqG5CknTmfLuOsxwWL6
MNB0v9Weh5u9rl/HumDdqpqP+y1SIOKNtCJCFNu3PjeNs2ngVoJ2hb0uRZRYYNXdAU4OlrkfcNR9
EWKl1LUVDmj7ZFTmL8Abh6wu6sfEPfW2jf3cbacvWPcPYU1nNsvACHCwwQMzGXvj0GJSYsc76uVM
3kAWYibtWRGAQVI48EXESSXGdyvCP+8bAfOmHjBo4Hkr9gTl1qXFvEjIQd8Rg0bcqa31Gz3V/F1j
kYwzFUgIOPER4+AXXzRTEVyD8Nv2kUEVlT1D80p6ioO61tPksuRXEafdOC4cPlPnYgi+Sz92Afcm
dAQNd+84hTyA/BQHEUYnKmV3K+u+mIUNb01r6ycHTP1GE7l1whZHPsjUJCvXtZEMFJq99lOftkHQ
NmuziV8R9gVM+psB87mv6D2nFSjP1EXkEb4JJ8tPgcJ4VRJysk7KXuyG0TUPbdG6C/xz7ZMzrmw/
bS5+Xl5Cr4ByiJNlm7QgZ5F4Mb4xkAdl6U9on/Mkkve0StxjH9lqb2Tec9Qb+q6nImOdUDT4Iavu
0rmdYORBetZ5LhoY/IJDmK9lqbYsSrDto+QaRuYV22r3lFu52BZNcFPkJwGLa8cH4eX5uay5Fekw
tRQsSjY+z0Fg7TXNevWJ1v5sHLNfRl1Snmtj2XVx8tRZ+JOk3R3cARuXMRjtwZUoLmq87nqvkZnU
ZGsLnc02RjqPKChV22Gs/I1ek2TW2RqAFtD7NxicKBK1K2IpaEM9TW0UbPURDx4JKkvVEZI9SKvZ
FSPv6qRqyjjD2/Vu+1y4Cg5VRh/EHdMvTXk3psqAigCQKqerToErx1NenthkWmilffOg5HCWLbzz
sPbsTRHYl0k2/SZKLorMnL1rd8G67rjTJKjLSr//UJMbXI023+YEzqwdWig588GcuFdIhMgjQnGi
Om1v2lhOG2Fo712UZUg68uwlC2z62PE2SOL65PcEUnEVmo56/UT8r7YMzT59sP1QR4trFEezsZ9w
bpHClNXaJdTHEEwiS6v7OeYBkxnN0pdJ4g87RVMkjmMUxQnRJsAP1Utnz6LLOi7A1UbqRbmJw5qJ
f3WaMOvafNpGt6heMuN9UkaNspS3h35lFtbybBSOs9CAkkKiZRC5StEk7WJnemoZyZ3ahLFPqxfm
W2Ru6WqII7BhNN1ycE5li2/AM7n4wgM7xfF09vNOO5SNWQJR9qaNgkvIB4OXgI+k3JZ2ZJ16TOk7
RL8nfZ5zWE5rvVScX0tvJgmHmI5rNiMIGft8TaKzs4sDslQbq8eBXpDyldqZ+zh09cWLx8cO8haN
Y3NYV9JS50RqwSHcxLWWkm43xhuzjOVLbZmfLH0LOsPtSzS05M+hfc5CzjiqsGw9DQEmjTBKT7LK
fsQ0JpGkl+5iipXzjl02CT4Br3aXkBJxPTakQcBubFcGV8jLqKybN2JvY8EHQVk08ap0gAjgVmkR
APk1qkyJenkioy4YnHap2W29w+yZIIOk6W82o/FUlDwdWQj+41C0b21DC1QPZPmimwMvjBbYTweV
VdSV7ks9SUEg0FIbZP2Cvow29DCwqldT+cHcBye9oQVH1EGI8TAXrcgJ+JZZ3RFJbHULUeTOJm+q
lzxh8meE3zTeLg5+gmhu99iFKVb+WKYzl5UpKsGRXD3KaTG0bHRioV7DLNH3Pni2lUNmxC6Z9K1g
tWOZqmfgbDMBxfrVZDBfRljBQ4XRx2oTCuJOcHZwXDUt9DZ5RpHs12+jb8CxCHDzUnp0m04T1t4h
fmWntePKjENxZDKXAGEHB+cp6b7PPIkoFc7jOHbIy8lVS6BdkHeTpdsEvyWk/viLZ/GPtKLdpZSF
89V5AZ3ysGvWkYdxnH0fkX+D8d6yN6ym4EYiEWMSdKa7Igvxtut6szcMjjuM23XZwidJ87xHToVz
zpvCjCGIBZITEcfWSdvfKCrDpwRE8tKS/Vted/0qsygO4VJDEAlsFCnWGcgCFnVMwLPceDHhNL12
DJsQnDl8crTfOcr6vWBeUBb7IFYeVH1wnnQapw0nGsz3FslgFkC2csdZkwPiy9QID+XyicRbXWTs
lwv03OMqLzjzwyirVg1HNNKFdqb6ugTAMk6liVShdps9FwnaQqqI9rnjfIf9ZGyaGCy57tETQgIr
t1E3t/tVVpyZbT9Gqn3uPdAgVL7ueuhKj11wcCqrEtII0aw8MyTNOvB2zcQzw+T47cCO2VamToKj
nccXlhvqDYYctzoGFjiGgOwzmG5rVklCL/wYr6sly5UMMmz6VBgkVgUPQ+aqB/+DFkSPQq+pdxlN
DBr2OiLFzLb27Sgfo0Zrd0yR5CLoEOVJMY8tuyQ9mel5cqpowZXJXDeqCPfYcN9HK9xmtUxfcl+/
aDZE3SzMgGNXivcn2doTLXmPdy0uwWm3DrOBos8RdybzeLdm9oLYBedJx0e955LfZ8nJm2xkd8nE
Qfbn7n6iHjVAaQVTnyjXIX2U7a9J2dWxMxNefS6+6oBEtt5mQiHzVkcLNbS4lXpvD5KfaRr0k7oR
6jEhssgIzXGZkjdD1WeZC6OYLSnwKNfd2IU7wtQY0MXWbkQyt3LLbtgx2osYzGYkVHTgiArU3oZw
20M5uT/a0SuODuPNpcrNo+8QDNNWCVhEv7/Yebvu5eQ9eilBGh0TNy27ORDSn4QbRKQJGlcSHqZD
2RU3rS6wqMO9F0z47fOAVSCLKfRCW56KUHiX0KEHmnfIeSqQv61tHzX5U4dWcDSBBYChqHgvEZDp
xVOPCBadCr8CO7FWIg32aKiJlDBJDKvM4NgEmkDNbfnPNskFofTgME7lJ/ZeziDjinAq/OhwlNWA
0ofQfGhmRpZR1DkoHj1eWhCTySlJ6pU7X3Glj0A6G7Jh10KtJe8Fz5tsOHv7WN8FLrorGw1FiIwQ
U42Si9w2j13htsc4suYsOApEt3kevRGtUYtOX6RYZnT0xGtTJwMOqDoJalaK+9eDberEn1yqzXUG
3OIgMKfpYaD2YWOvYnaBkNHFSxDmasvYCHS6mWerWtfMA5BlQq2GgsoFeP5mgCKBl0OKpZeEr6JO
KWuIgliZHO8Nl4BF+d2TAfY4TA4yqK77aQzdcwjeYhsnzs7qK2eNbu5XpXu/nHQwt3g7fjgiqffh
1G48mv9nNsMEP2EtZwArzFfLxu7peS+ml38lPckSkzdRvBoz2F4dzElU5zZHswAhifExvDCYHar8
Co3miSPxbjdZv0ezSSkYPubTDh8UFaKpp+9h+4BWdnzzg8khFZgJNJLw7JZZ7t4rgnGvyfjUdeoV
AQyhF7bH5SAsLg4f8aOm9eairpk6T3CjHsFuQDIw94HTtD/4QrpPskyqUj6FmArxLWy0nkAeBhic
8R30jtoMVwPl0iWKoPfa3RhtAtpOgvkrrJPqBC20J/+l/hASxUSY2ME6tGwgY/F0y7XoaegoPUf8
Mlv1PiKmY/uuNn1tlOASaQnRaIN2kpcbXdukIuo3QUL0a9CWrG5tNCHAKXah2bVkixg5NoFpJC6r
d6FZYy+CeuItO+OrmrJifYUN9db1BevNUHApVGa9U5NOHG4/Pqjeta8s/c41zZi1GikXSmBEj2DM
3KPQpVqamktF5gyrqi6jDzPs9myoUlwYwdqWsyEyqsIzmoWISr3Bp4kgi5wDEmLrmk5MM6gGbD39
F5d/ayVC/yezpXQJmJYMyXqkk6pl8b6LW/jXk3VtNOLZKhf9xgBVfKV7jdoRItguRKSRS+WMDWWN
Ee5qTjkmS+ARbORv5a8sYNdvEGIJcJ7xKw3Wqx2onnl03XL1xxOre5FzxprMQHxUct265leKYreu
gnOa43UZuaArh1XZzeGYkED8YCb+KUr14hi7kDgslT2TdsXnH428UvZT1BOaV7XmsY7UuvOc56Ka
/FV2IINhEFV46+YvoUDEL9vs0SHvY2LXJwLwBv3QonNH360a40JajVSHJkYDgm2SDAi0st0YnCGX
QR1OcPMKCDxNQbyGlvAhFV62rGvgwIXGGVaU0bfW9Utyld4MZT9UavwaUFPXAdRx32nwiOaXurcU
XiVWLK9dhWlnvXCUu5o2ycUxy4/Bt3fJQK87ix7Jh0XvNIdE5i7UGhKRaWV8Iy3h2vlSO961dEOU
O8xbQBnRfQ5E89uOBNyKIiQjGktCSsWD/MK8DAJGnulsVa+OtK1JKZgpZbnervgcvwT9eM7T6iVM
baSXkfaSp9DW8kohwUA1sZhC9H+9+rBQvK465yxRH9HEQs2SWsLZQO9JFkOcvfUmhXVQwjejN6JR
bzh9BgaqO6k8BAc38CgAijhkr2E4Y4XTd85JYshw53W5FWxK0Xy0ISR50/BfPT/+kQyJvU00/ViO
6H+4xi/ReS5AJJCyklBkmwQombFxQxd3yOhRLIQYCB5jcE8ayuyapb2i3aRRlbwUSx5pvr0CEiIx
ErArHQKb3HXwgvZYemS0xC82ljMzxXdMQ3v2TmgkpHIgV4Y2rFWDRqigZ0kWwITXOv5Q9AeR5Aoc
XZ21bHv+WbCIv1MNPVowrfAFUbAPaxQawAONhKwzRmd4F0AkYgKovpU7fEutpG1M+wCCH7XTqO/q
TIMhYqwbI0A13oJ5q+gm10P1S0T+5yRIba0H5HtF+qDIYFsHg32kZjCZ1iIk3Bm2c0QtHhNen5xU
YEI9HiFoZ4YEH0+XpqshyHRtv3NncuxUNJ9+4j5Kg5QafWL3bnjNcWQcYpDhZSNHRyNPdqRLr4y2
kRfDMmuiY12WPwJJIYdWeFNXXX425JF07W89JbiSboq30WN1dProO7B70kyhB9C/u8b6aOyRYJJl
FsUrW7FG4Yk5CX4FNjjA01lYGICbX36FBWoCdJXBD+9Nu3unUiHKROZnJ5LQyvpXSc2NCz0IaXhT
2RUWhxZ0Cslnpao+Ex9XidJkcmnHWUenTe7G5X8Du0Y8qEPHe/T4BPDGdeAy6z1Bb+bCiRGq9IFL
BKltPgSJTE4kFm4YY7+6mAJIM5SVyj51C/9zpv0miFEd1MQZl87dBcjNi16bLVVI71ioBn9D0iUo
AAnNyOnUS4gxcVuVzdWTkqaNmZ5aS3MPZooZvOiozNKWE4HxRvVMhsF+MMhv7XJ2s8THXO0OhHPS
AB6PQnafKDLf2JLVH7Eo2bcOHQl0zsRcWmuIcPYrjhwtrwVVo9ppgKgWHnlVruWcvLx8pLpjunvV
JjLZTK2vtoakC9PoGSItDzqbCCukemw8hy5/yMvxJoaWyYA5h/+k5ipv7EcBFr0osmd9QoyLYAuA
X2ozh8eYvzY1OuxVoV2tAiUjC69ZYkIBoI06/DbpbYkkJEmW8UNWZzD/TAtBpHDDYxOHl6AKMA50
06dv6t8KNB9nPpsk9jHfLDcGYiACCoCoWs130JOw0YXnqMPmFSbduJEB6VRN05cosBGsVr5Vb0Dc
y23D+UdEYnoi6TXHBAsjTjVQuvq3cEQeS0zLulMEGFv9GBEAW3O6593CrP3ffjT9HhPbfnR0xjle
PDwmc7BQlHBRmLtWAKZQBESsAfqE0MapCY2qPoeSC4MzBe+hA2mtQVhUDY/39JTGNL9EHTjHLNKu
edLs26GIDymKw5U9k8z9ynrwzPKbMyKDh9b5ZQncdUKZphvJOfeoKBgsBaBh25eeSOjFqKb2ZKXl
vsfU37cuKJ+oIjCwqF9jr72JCvWUS7AWUndMIY5FhS7SrzxNgPwoIvYKwIMDPM2VikZz0+HyOskS
x3orX5qK3I7EL9o1EVjNro7Mo6UT76PRLrM079tDsv+e6p9F2HUbi37AbqzyOYFKM3bTBKOMBoy/
q/YKw3da9hszkW9WlT1Les5r32uGt75HYDox4vSj7ZSZn30Bjr2cwhejqwD8GVqyqyXhFFFkBp9G
7a7FkGUXmQU7xpIL3gh3NdbhLo/eO8rKc4y4eCSUbjWJ9EgPPlv6tBGmTN+XBhUeKuhFhop+jTtF
sSmbwVzmTWONZH9oPMe+z/WoRHLji8MYVgYz3aHe4DLhM8lfKvGsL8uh+JU7ttoU4mdfosbLSjsk
R10j7Hqg9K+yi6o4Yoi9rMBkfjdSFjJL2qkC5KFDUI/eAUwgMU1jeqNural/jry4jd+hnbVl/xNj
JMqZTB8fRSsfu4Z1qxqqjV2D6XCEmochff2QGkA+x6MemupxNAtaVSimYu5XJ3vB6HVn5+6elvq0
Er25DZi9LfsgG/dOU27KuMsORq/eoIK6eEXgVEJQaAf5DAj/xWzVk4jlOiqbXZAInDd9tg86PbmW
nZZcY8rCg6N7T0HZ6UeQnuckFN2Dw7JaWEK7MPsS5Tmr2+LUtVxkdRntZTh7/E220ugR8ncy4YgU
YPFOGvc6ZNWVUhtybWjtXS0wHrRET7bRHDWWRXN+lHnK6JrUjq9f+QxTAFdct7jQLBu7pLpACkNs
87yhH1H91SiEy0ytegydK6d8cPP+0k/surmwjuWwF2n12Fk6dSEhkepHBM5rl5OK7XhOtM31OS9T
pU+j6XDcIh0tAr4srevclaIN6Ra0KAzBGHtaYwmbtYUeu58pA1MQg3d0RvOxNqJNnEfw3oBoLu2s
27oab0+zA6aC0HVQZzi6C5Ay+gaIF32HFJdEohnEL3NNiD0kppKxf1yt0pLxSBXaL8FMRywVa0Zi
HWNJ6aWPp0ljIlrFBdNUOSDwl+m2NVjqQmfedHhk8oyAE5sASMe8tkfhtNWHCneuWUPMNVmdmAIw
PqCG58QM2++4JNxDEmZUDJjkJ4MVujCACPfed1cGDDKn8VkUnCiB1feLjk0lCY+/UoBYq2RiPBlq
4tWJf6vY+tWDci+lsNdDGpVr0osxG5Q09dyoZhMb4ynvDfkoA4l2GhEHgb+EZb3SX8sOrdW+ytLo
DoPjXCJ2pcxaMuviZXjee/9nApNuYecO4B4NY/XQJ18qI+6icm6GwTra9P6LO7m3wQfJMQa6eSrd
YW+K3mZnDCTAqIsfJCiydZhwYXbSxY9uttuyh7vhU+42nh6CHxy+OkOsjK7MVqX8GqSi355+eca4
G9yKmJAQCassYCB2yqqgDaJAg7A2Z2hEzgo7zkOXhTNNdmLacHF1/5EjuEGVDtzBrLZd0u46eD11
P2EQD4x8yfkL1WVsr1owT64cFyW2Vy6VR7zjCJbFmKyHcSzkVrrql5a8kRpLBxh2cS2shykhhEjN
rjFJnmBnPdL7fTeqZeNLNpcNhBfQFytU+/xV55q7bfg+THW/Fl1JpEtaM6hmV791cz1YZs6wIdX7
IR6mn1oBr1Yf+5/8Qw7idgUBpL4Ven7zHqcp6F8YeG0c4ZZn0ToPDiPEMYF44dpsaJE935KMfMec
Xe882iPSvKLpkxDFZ/VnUdUXprWoeNvwZkTB2a00wsksHEAWAtY2RAmTxfHajAiNV1Hz5s8+xs7u
t+QyhDihy5FJK0rujgZ2mFcHhmuYBfxpmwlU2S6oJkgZARv/gbhvUkL8Im3WhqjcNT0gHFnCpTtW
9zsNvsk4mtWlK8J3Rn5iHaGYTzwNmY28pL7zWBnmSdOtm6oSikw7PTsBMgbDpBeksuA/2Duz5Uax
NmtfER3szXzYmkfLstNOZ54QzqGY55mr/x9Q9adMV3VV/OcdUUXABmSlLcHmfdd61ien/468FCr7
INFlAOERMU+AEMDrleYQhp0Lvm8ptyMFmkCt5W+RPxjHSdvE3BXZelN17TprwYAoQ7kBUFpvS5XY
La1ocsyEHcYYm2Rx0wd7YVkdTgPfRKLdZhuKJvaKp73o5PqgZ+z6nKUdqD+y53sPgWxcmwcvEHjf
eezSMUFR7s+OwqwrUC3ggIXQH5rEoW9A/2nZh062ROX7tfF5ePInjk1Mc8U1972LLikauLPYDXfN
3sE3nr5Pe4OuP+uldSkU58iD15rSHlLR15B3bmr9IgdM3XTmRtcR5/jdta+rV5XW5ugrn7K67U5x
Lj+puwoBeeMTOgTYGOiJQ5YpYe9hZT45QdJ/gji+Fv4EB5ZpuCkKf+NNgnzPywpyQ2Hvma1HZbYW
ygpXFWF4Q34e8Q2tpymwtOZeXkAubzBcWtOnKea9FzxcL7UBBrOJpLExCJHpW1w+TJI8R1fXuhqD
PoCCtY0rA5pCFDrrXEfShDm1XAxJNf3ZVH0tukBZU1QZH0HonC2sVxs38IOVlM8Gso81NfFilbnp
2fUrn36RJOWLaVci7AVq2GXaIpDqogxyCsCbnsf7zovHk3T7Y8TfZGnYuIc8KtgaXp9uoO1s6BRj
KrvP9i0BetS+QWPZa01z8o2uFHKpYXSr4ojvWblT7AjYkTPma++LG2GwcSfsfajjkrVhGcN8iv3G
5C539FL77A9gxlWiybbTt3apWzWSoJ6QwTB0L3VqvKsVfwYjUBbj9NAwFBSziRrOsCMtBrU19+U6
isrmwRQn7AwJaWblO944kt/dPiYtOyqPUvUuTUhl13bjnyRZgyhT+x9+zveaRzUNvvsWgzkGmbxt
rqayyxFJ7TI5uOtQxLuQJkwL+hEcfTrF5LpLkCBYakwV1dGwpDNpPUFk2QbMuFZ+E5DnlOUtbBIw
IKNRXxAzBnsMH0y+iWmuQcHAVGVOUjxLbSrd+OlOq+tjo9nbKqap0PY+3xOZ6zB2YoxfGe/MIjzx
QHnvOXSrYmsWL82YDit1sBbceUMKvdVZrYYXJzFeQiIwN0NYbxEUrFqLolHcDsWist6dTPq79ls9
mG8kd2Nc0pHvdIF4ipPQXBtw4xZOYH7z7VjAqiqydZMRIgG0SJmat2mvrfA8jYuCpxErS16Ibe7j
8IzHo7AFvTqvItLOGfdxYK5T2svMtNLReIc8NqwVbhKHkI7X2q97fUo5PJMVxuMl3ycXX/tbhDEk
T8MfqZEcys6zjsQkrFIQ0Lue21VFHRSaebTPmC6+DsW5gpn+1fBJ2VMjFZnlnrmYwzoOzt7IzoUa
nXRq8lSYn4FPXLVGVieJwt4t+Qfg/Ccg1dN4+HT6iodky95lDR8npl3lQhvy7J3AiGKRlRLjQS/2
SuBsG+2P0A71o/o95fl0pTYKqQc5wk0zkSSZIUHgIoCWK5LjxvMNklGB4oxC/BH0LjlUQfNJqC7l
A9N6a/RmGySmeBRKIx6pzuG19CgMa7SFae2NS5eW3Jb6ernuuxgJTGu8qQGR6LRvVajpA7buld4Z
XxICnLF5XHvnISDN6zP3Cf7dZA0tAoyCAwgxaio2XmCshIgcM0J6auww6rCNsEgsczBPKwEQfu1h
/l2gOxsxl2uvdfsVAAoaELWMiYFurnyKEkzPAeZH9xQrJZNT4hFg3jOQPxJFgVWjrNtFwfPdIiqD
z1YOgqpOXso+udTUiTdp525SbjNrn3be0jNr7JshCQ5F8Ywy6nFwh2JJtDez0/hpMO1zizugtux4
aQK5BvqKYiUCzmcWTImlSTtqQBFb5xPABuuKmyO4InsgWlnld7zzdKeHJdPwg1GRgWDi2GuHUbm2
fcQUMndodpMR2hPXY9SkKuhmHCxlNj0Z6FUMDsthgpUQI+IWkAdjzKp0eZgKOcvcHc8j1vQd+HMY
jaLgg61y3RuM3WAlIz7XKSxE4gjiFw4wD8EhrqLsW8sN/zBOQCDFCQidoryry5QMdCLPVce9oEbB
tKoSWkDVoCoxzPhFuputyJFJPcPElRam4V5kaF+c+qLC3FsRrgGksTBorZGrjPLqW+K3xClJzYJp
0nJd5tetlZSbJA/qy9FSqlXumz4C4tB6cJhA2SOZAxF6qtVg5xRYfL6Cg6OfU3yemeUYK681uRIY
ZIQWyU8XB96GJ+le/VL6I925ERN8+WRAITuWVlnvFYxxZQZh3khGc8m1jWg6UkY8aKK7GGHMQAE3
xGSXGa1YGSQat0CJHkhmQsRIHY1bKg9wKbI8Pnagk/hYJiDVaAHxNFYzcxnpm4HeesIsx3MXQB5Z
vYsJijLrgeOJ6DZO9J5q4vj4OpOVIZ/gbxPlJ580fyl0gUCPm7Uaip/jxATytEmqHLrJYaBOVQxm
t1fyGoZQ6T+gbzM3CLgBDJVq+Sl2YA4RQSLJ+uDzMjfUWgSE3sQoUoEVRRO1iKYs/KK48PcGSKPZ
MoEyCiRNQXGu91/14NkShEETwPWkTVykWeKZgkqK3UruDLsveDyEozSLLbkTXGAyGBuHVB9zoi5R
7+4PfMPOlJ4prtSYL1svO7RDTUgw2CaD2iUo34rYGgrgi6ru1EOJQWuceE/z2wEoQU2STcLen7tS
RRM2gHpMrKFe3NTfM401aOsnit3FZgYVKhLHm9q6xDO0I5BzjZoeYoQRu61iNNfGzYctQVraxK4q
JoqVOvGsqoS/qjlRm0zhUBKf+FReKmF3gsICBYSOVw2+59iFuo4vh4lvahn7Qc0EGpaW4/xocdtt
hhbJuDDxXMKHgjq1HCcOVwWQq7mhuSZRaTbpbollfMemKNfuDPNqca6ME9/LA/Q1KTFo01ifsC/Z
qA5Rcy5F6WEeNrJdg5t5XY3KV0EFgvZKeq2Fa6y6iSzG1/aMDj2kLSq/ksKoAnGZFhORLABNluPi
w/DKHMaRI8HrE8EsA2VmyqdIze01ATy0xACezYsC/BlfuH47TkS0DjSaCSKNiACSAqNjh/fYbDzI
5hPC08CKZ6E5IVyDe0PQX0rbfxmtd41cPVQdqIVjR99qRmhy4TL2kZB/eAokfcJjkfw5rljqeJ1X
aJZJlM/BwxRInJhmgl8a3KjGVA+gRzeQbUN+etWk0LYFFznHalNMlMI+uJFrHzBxrGRqKWAuBTAK
MqnH6gAb71ss5SRhTMF9Tdz72jP7JRCTdx5xP9u9AJiUWGdugBgx1WY4ZBPrys4gJBV18YR0ulsH
ifXk8Dhg8ESSdPWWiA0XLyNVzWGIj1SeCSKnzIjoaimeqz57HX2dbJBMecOcSAg8BFNyZ95n5bDF
7OOmdR4oom710Lny4MDkaXg3oskcUI/RNtObi+I43mFUN0TcPqDWThFlQiwLmQt73giLw037JY1m
/QBMwHX4uyE73agG34SGWzTtLbFSHEqZuWGUm1KLn+dvlSDDd9FJv1rnRHIouvuo8doE3fGxnFXP
82IkS8eM3YvXY4OolatV4DOhIg48Jy/gWdnDayycdsOk43Nn6ZPXHybNMAG8FGAUUHnVbVcl4tC4
6O4G9cRlG2Hy9G7LDPVKMX1SVFcNj/rg+US2UBvvzW66Owxf/AlWpBQeL2FgeclxEyysiXbRucXF
GHlcKTKiczTlDN0p2Glck+DdPMX4EzbCG/GKxr7Cv6/1fjppx32uDJljIHBGNZpsWpOiWiiVXV1M
n+5QP0QTPwN4XM4ztafv5MDDvknzp9NjCmaeuy1GHeWlluwd5lMU5gC4uw1xl269cnazU7Fs+h8U
yLnvG9BVJ8jQ/AX0NC4JiuzoZCoUq4OJX9ZOFzkZPTfg1sBExFX00AijWVZDjzAs8J7aiIaq08Ye
8o8N4AdUx3nF103P0F5ZEc+ov9ih/o4YP6UK/paYqWoTKltoVOUEvpcPiGvPIUtaen2JQj38ORq6
uwoNG1KPSTNpAAm2CFs+v9IGDobwRFJCoWs2AG2jjPcvBHdO+sub0TVhg7nULB5FpDG92V/C5mK/
HUjcrrKdqiKftuA6bOIhQXIUqWeZF888kUBJIGxUQX1FKQiOhKi1dFUBCEa3nHmvWfYc8dU6WUGU
niYlNKXmp9yPogeTSllKYHqoDz7Vp95dd76drizpK2SKa6+hFVEWDwLtUMdJvcJYUJ1c3UJEWdPp
FEFdLms7HA52ysSpi5JtAEn4qa5hdjrjA2zT4A8699/UVrV3QhJP0iZIjbjlEMWR0o9Vk9Qle7nR
XwjcwBLgLdEEq1clD7i6d62xjyO6BkbG3F6HrQ2nlNumB59q0YWwoPVY+YKHH/LlHnRlvOwK5UH2
NAsTvw8QP6nB59FhamnG6RrpCA4VkiRD4iv3jV7vXTU3L/i332TZJScM9Nkx0HiwGVzoTHlpHyhD
YCsoW/GQ2nzO8zLgMmn01brVpjvmaGsXdeovpkCEnFDxXimixB49c566tQ1JxA+gLajCVHQlkNxq
2zh2EbRlob1XjWykqx07W8mldE3hp94ifhBQedS32BiTJ8Wwn/QiHs8ZxehVnetyXQQ5ad5BWG2R
Z0216PJb5KbesUfte9AsQARCxsqJyuEPbhXiEA28zSikiNiB0j7qrrYNrK4/YZavF9lQ92eUgsoy
0Y2L2hXZNwBIpBZfuUuk7wgNiFz3/R1dS+PdQfS4smX+Grh9dJpT3pVQ53PvRiciOLnRU1okRUN+
kgo+p3gMv2A72Vl5bK9RtRFI1erj58TJSkgL8R9aLuVWTfgw4UcZ0E9H5atj1V9FLDpqn5TCuiFW
z7pZEgjuJo/NtBWabUexY1pN+UCdNVnHG1g16sK1ixg6Blo1KoJ0+9W+wZDnWZK4mOnw+RzCc6kY
kbZ+O1Al+wVuxDDsXLL8lsjPooNek97R4GUDKCyZkhrQ3j1kdHsfPNhT1ZflThfI3PqKko/9qofo
B1Ia0b5t6cvMsyBZDfFzNmTFOXMIuYY6qvKtpJY6MpNCBYLjne9k+lx1R7RDyaOaWN4uN7UlLfnh
5GCbXsQm4jG/NvemKMqNVMqfheJL7uwVd4CMKgZuL6i8Wak/Md9EVe1e4oKPfkN4BvgJqW+8zMUO
xS/2UpOHjEEjss9qmcLqrUlIMigWPqE/hzVgOyGJqBUNbxfXXpuCG8nD/BIZfxRe273YKGkMeNnr
KqJKhzLTOAYhYEkX40tk14LbIQpfywypBQ7WN9vLyp0tW/3kes0z1Ov83LdQ8k3Rb4Ic3kadkxRn
NyOlvKyMIW1wIXN1ICwGhRwFTQVWonHt9uaCVkdGNJL2EJpqdyAvaR1HWXMMtXKuMUGTbgnig9NN
dE7fdUcLYvmK5nS5QTCKsd0cv1HiLZeI/eIt/PidHdvByoB0/G/RHtZfrs2WYeq6bXOpV7HFfrhR
RKWQAJbUbIeiYMnUtwT4loYHFSwT+VjS5QEl+lnyOcYxA3wa0jzUiZEEO8dQg5NslYsoeFBKYbG9
0mv5g2riv7xFOTlhf7+X8RYdU8fFC7yfCJLfbx92aVLkQwO160WorSsPo0Zn08BD6yWPakx8epMk
IbmEvPcoKUBPS2an8Joe27BbCfUap5TefcqHy3a0621b9tbZRKwWZLaxRJckKHTTr6JmCGSECT2l
zkz+y11QfAydAHIHB43gCVtXoecYH2KYcwUpvTr0GbKxtDjrnvGIAW8Be8deGcJIz1VyyLMWpgmG
LFCM26BPdTqaCPK4+nTo2/MXvQyCldO/005CNZcVCnrdBE/YP88ddO0vv28bmYdqO5KQDucvv29s
iIqbuSVK+BBQkyTVaVXlqrmTdrdKCXh8hkXyvffKa1Hb5Vttfoe+WRPjBBm+TjF22G4COzNNV73b
QopNnM9pYR2TdOhPNiLudRlxqzfKAmZhIOWidxMeWNLcYK6Kh8ygAbrIE0vbth3J5k6SbCXPFJ+J
mPzZjhfCB/prnntooGN95wWOiVsWqb9aU96JLIQRVPYDqkm7EkTL/8XC3MJd/sWQL1Sd3J3/PRL5
v+P3KvrNjX87408zvpDOfzmWtKkUER7EZJRv8C0NWVjyv3RdxWjPrNCRjsm35k8vPhHKGl93FaO+
bWh8Be6BMAa76LSzl0QAXUUn8//jxWcS+tsHfno/Qgps/6bgg6/CdflwgcFwzjO5qv8cq/qPsh88
tPNG8NA2UMmYEI/vAU+5kajDH8g8SC3jYeZahhUlMQucUVZmy97v+qvnt+O6aSjeOXjznsuyra4E
snFzj/PneeE1pJA0cWJsfW/In70i18+0YR7JDiePs6avuKgitT3cDsa8dGh0asQ0HWOcLXG+0YLW
O9N0dcnLON8XFgL2s+3Xfg84GvFU1cGKu++e1+Zj5rW2tZQTwJr7cCrd19JKuNR4SjclfYq32BIP
RlE2P0XUHwfRNF+Gsk9XbW+YD7EXxUQia8nWo6H3rKPsoPoq27U1pibiyqw8J9LlIle7+Y5Lyct9
aB6fF/exwo7XpOs4KBk5SQnM6tRhN9Ay0F0xD3T4XljQg+rxwLPGJy3eOWXyl3GbNiuc15wu1nz0
vLhtZ33EvvmFArvbl3GHHnE+3ridlaY9xhGN5kIJ86DMqurqdfQH9UGZ0hj15Ki0Depn9FYJRCQP
LeXHVTdIkqOeU5py8M1E63LKqTfTpD/PayPyZzD6RGUdp73zjrrIvG1q1DayQcTfXBmLL8HoTg6n
1jvojme/IQGHj51/cVzSiXu0cJbT9A9+T1JmN1iYKUSAZBWX+tEOG/1VyGxpdXnxpZdmurO0kqnz
dBjdhWsGOOHJCs3ul9OZKOlLRYPYm9Ptt3gUFsHBtovH26YbRPqD6SJjSZhlbs1UxZWs2xfTlC5f
EDpNbV8oqwL36YUcBOdiTAskzke/EfrxPt74qXuwpHedh+ZFM47ORY+jdhUk3Z+vgU+FfrbXJ5sq
DTv0syxawPOImVDPKz2frw875kPuY1VAQDfALzK0QTweKw1XoaiKz/NWM+rAo+bVj9u+ErOriWvr
GAP5g2yra2ggeIl5kZY0WlZGK//cngeDeli7hRct6E7UT/NCjeljMzF/SEDjPjW5qI9lGlyLxAl/
tKJ6gGGevGPZE4s4d7yXoYKvGmSWvPBoOW7NXiRkUnT50QqgRxqZ0xw9NVe6F79mdrx2ZaI8+OCF
oYQNYtcj+Cd6ZFrEKZLNWBx+GZrGFUDkS6x+Do8v/3MsxMDg8Yfse//Pc6c9SVjRb0xjYoZkBu6z
RjEQCudTyz/oaV7okr8zDFJ9fR8L3HF6bNTOSdPXTyXV7ZNqK7eT3CD09laARGjIpH5y6BmeeLye
N4IQPsht/LbqD5V+IljEXnsljr75oG46jaKO34L4cPv1oAl6CxgVH+zBS1S0aeeQ6vaZQrb/UE/j
hicYd21qVynaxe3tuGZ0/9yfVOoPjQIWLqN6q2CRfqrKeHiyVvP6bdHh4ya9YqokR+JpHhstro7A
dk/ZNNTj3DvVVvR2PwnZBmjq31/Uvb1A5rWXApcTf0Y/fUTRsB5V2Zzdka3bUNRUm7Cz2uW8GZM0
++gAHb4fex9H0FxtEkVBxcN3+pCMKORHvXXPXSidpd8byXc7WylKjB4Z9NoKr1t0xkLMAcafd4V/
P8AIEQ0Y3r9MKkHofLjJEt5HFde0+d/QNfnxJptVpsjqaiS107GAyk4G9V4rxUkaTmuCyDfMbZHU
L4oUE+JLz2E/BmO2zaffeWMrJChJ4+I1/NFEa2R7YLT4/qad85jvCQSefeofMCIaZ4GfI9HLyN6n
YfgtHg2fXKhyS5Lje0QezKe4RZeaDynaXrbmRdfuYxN/xW0jD06qPwaPtd8pn4yadA6C5JrTvDPH
tLhM07Lcz5sqicrg9xwcYHZ6iWNDOWjjoKzzWA0/j3GByT8Jfwg1oM3ciJfMnGgC8Bk2g7BPdM3Q
VuLTegxC3SIXBg+LW8Go0xMUDCYQuxesSBNDto+2Qxw0q7AhsUt2OAz9ttWflIYFcq4W5qcFk7MP
p802JpITGdC0NR9mVxj6sdxpuM4s/el22L4RGBh8qSWPGMD0bW+GytapA+vFsNQLat32G8ELAtSq
Mz6OBSR8OM3uyk767JtLZYhqp0joeY2IXPtrHZkPv0wi/6aKKeXvD006HwXLEYalw2kyeXgSH2Zm
Vij7BKeV96OzyEOL2xJwILC4q+ato1BCsS9aeh/U0B9Ne0gIn65qtB498uw84ZGEMjvakrA/akXM
J2DU3SPXE+XIXNRZuKR5UHVu3eN9x7w2j83HzZsfxu7nftjxdwffx5hh0i/oLQQKEoJ7oBvnXIem
KQwb7Umrt4+JUthLX1f0t8Fqnh2t0/9Ai7Cg+OJ9p0ckUNR76NjnEFnDwmBI/8xO0OQRKuszRUgg
JzF6W51HkadVWwkc4nb4dOA87siOdPCAsIYuNMMdjtaKFKckx3yuUS6MNOfNzurLIDL3J+FR4A2L
fJ84uKWE06kPsWzGNRDSalm1CZt4P7CATqtw6S9hbkaH+bh5aHBNAIoJ/jU+8gm3BuNbX0QODgC+
ayPuZFxmhLFNCeFXDwHsVc1JB64yZgUlcRNXDe3t1db9ZBsFVrGcx+bjqAkou8QmambenBcdcroD
0Yhv9yG9b5OzNWp7jV85+iBij/kpIYYccK5RSQphb5rHeYH/oKOnBK87ne779x3z2jwGhQAP0d/t
bkp8sD1V59WH82ow23CRK+19BEpzMh3vpx734gHYsAHOFD2C5gWfBLrCZ3/I1glP30+5quA/djRv
KWpffDMtfed6tvxsjYmxAfIU76Glqs/cXL7PB8go/klLqHpGzFvs9UFXN7miKZ/Lxt7qeSe+OS7I
CU063YX4u/zE3QeDz7Qj3npptPVGmZBPpJlLpITeOaLGeB5MSW8R3ea+q6SHzBHXbOHWj0Hmqzhn
Tf8ZQYCzC63WX84750WrlI9DKdTzvHU/oqDXTbOKs/7zGvMREJHc22vUWNNpYtFALdyCGHd76v/d
Vud+oEJsIGmGU2vwtto/jojDthb6YWSwjfLqtv644jEOe6hvK4TkaEh1be4G816z7GHj2MqzH6XK
U5c0W2M6qk3H4l9KPfL35otuqdzoDJ1gUTpzjslz7e/Pk66PMFWJ4vRnJB3K3bLNFx3SqW955B/b
qBz8RfQgAtr8KG9aDO+WfLGbTD/UoXKCuYLGNtB6FWFJnG3mu5sdxdoBCm98CNoU9FFYd8NmtICl
UZDt1v981dUIYf2l3sbbB3RnGwDNkWdZGmXB39++IjzFymJL++5pytEsIZaiRY7aXZTYORzdadsJ
fJD2uAOwv+HXvw3awK/PKGzXVj1E9sL3Nf9xVEe0FxgjVvMpdSTcZZmN+pJvYnjBJwtgl0r1CsBJ
eJnH5gUOZJNgGDVfzDuMaa9VojRt7dEdun+ZnMyBr/cK4/QH0/h36o5pCJvbjP3hXzzESeGMZu/+
ULrwXDhp9toPEyXX1t4q7FX7FG8U0k5NfwtVntHbtuARihLBJ0JL0CHk+hvM8mAXZKgS502oZj9i
rSofSUWg02p4z7ez89Ta6LXvb+fXLhCHVTQJKNKn3degp7ftJXl1VOfa/bx6266t6jivRUaRJxsj
H6ojJgplnQ0QigF9hXA8HPqNQDoIlDR4E3qzj2yCPcHzANoJYsu6LcK+6srFvN2FxHTS/EMAlqDS
ne/3uuutIfbab7pAB9jLrMfEnJfPXDV+zAeUXM8WlqrYT+MYW0RdldGm6p3qS2xQ2g6c6L2q/GgT
9VzUjbGGIeio9LurXKNFNCEF/7OpD0BhQk15Tmg2n0MR+Od5bV74OQ/YFK2bzYcdAZi6wz9/4Ce2
5O8feP76ZEUROmyTTUyl+fcPvICcojp9aCL5oNj8QNME7oJZojJSLxW1RBJMahbEbILRA5yLumZ4
mneQmYrkyhxuh3mo8Pe+FyMZAR7rCHUPjbSWBMsAfL9GJbHtapO8Yr13r/rYuddBgKw1PIIwiR2H
Oa+mRJ5GNMC38xnzgaPnfeYWZRznM+Zx+gvTq84DqUfiwvSq89Z8xvyqCZCF5f1V/KHUliHoCGgQ
/GByCg4FEhhNK4wDADqS5m+r0/a8Ni86pCyHjjy9FNcQqw0gQbXUjF0TRenmn/8K4kOdf/oWUuqj
/aTpVHA0Coa//xmAnsdRHhjyR5zThgjcIrokZfyExy4+WLkXXeZFSzrBBXBBiO0YI8A8Nh87r5W1
pa07ZAzLDzv6oqv3LYLxD+NDX0YPeff8YTiafrr0wlOdAQG8v/58WKWE2kLGmnL76fPYbaFhGq2a
GiTDf97vn2eADJD1BNL8fQcAluiMcOaXE+4/TBEwxUDfHOeT5vGAeIODbyONnHOdxg4O41hHDm6S
KefpL6vzAS4KqBhCC8f+svrLsb6WFQLq9YcXm7ZrJVdW8EecVTO3TdTYPs9rVrKUetOfjbB5Dnrv
WfNK+1RkiPrsroHL7dcgHmXm26d5j0nh9TRvkvEMTgJyHhRvJAkOUdwvlRT0uYF3UXPrH6ypM2Ip
o/olTpxqKdpInEaCET8RjXCcxykfhBtMf/kOwpH4Is2nQbblm0ldDstbiZt9OvtvXpXey/hv/am5
AfX77QOhBQ0TE4kDJez50fcXfUOYAaLrWpn8oMzDX9h0ezqSjbTPUVduauiWx3krCyVQLF8m8Zoa
c03Dk0N+2dOFu96Ni9sQJI9AXdETc5h0w5S8H9yPnnM7psqj5DSELt4It9mqHdctGaHuFX39IAAx
XGlGMeOzLJqvqXOdh9I6rQ7orkLcRCAn5LTIR7PcJCEa+3lsPi6qbSx7ptls57EOA1rCDGRvl6lx
TEVnHOe1+2IeM318VFyiacJPx1mywPL94Zj75i+7EYINOwUT2Bi4+sfX/19/3P2liopb4kC29d+8
M4eg8EPM7whNca+cMitVTvMa1IzXNjIUEox+G++nzfsYMtZy4WT6NBmjcn4//8Nxne7ltBNNUjt+
f4EsK1wy1KdB9ERQ3Xi3JO/8Z3B+RZOiIDkw1oPfGPrRjTr9SFEuPI7O0auisiI3g/F5p01aZbkA
aE6A7XTc/QzqjVfXRWJ9H7qfdjtW3wbuM/Vs9Fu8l7UKwOG1lsYXbSr2R725qqmsvKMoaPEP+AX4
S9157L14XZp28dUeSLuKh5JnqqawTn5lGeSmuuYXh9LUXOgwYz9HpaLGz73soh36V4KuQ38FQty9
SHfc5baVv+LW9i55XH8BLFq8hl4Eza7AYzdvNgF0f2BRcnk7NmnktsSmvMaTW7x2JUiVUxIQeOCn
Tfeo9WG5JzF23OYGTJMuo4ifWjFsHucLZvSKHoKgCaME45NdkByBbgGSY6RNd/RmfMp14gtM4Gq7
ecwIsbWQT3g7YR6ivdFsUp/IW6he49P8Sq6nXZ0888/zEW1P4nZHUQ+1Z4ELyiEupB1KQkZuV7ze
6MmQgB61G0RB8YIr5byY996vjPcdEfcWQ1KJvw9184vcL6j3n3Qfm48W/3l5dyf2833bmyIL8Umj
3pjv67ft6Y4+CIMujnDP96H77V/8zWxgPu4+Ofjwcvdz+RUQGDhv61O05z9PFrS/PGKRyGmY03/I
zegsftAEwJ2tSFSKqu86cdvSDHJMVa7cNAU5Q/DV1I1RVPnptuo5n2twgvCyXfW7pxBRxlX8Vfia
ilbDcI4V0pQzE1x0yCXBUjCX8Os2wlzIymzPY685n7BZwA5W7bdUwFRrLd1c95jF4K0175DLzMc4
8+IrRoYvlPWv//xvnXqgv09PDXCXjm7B5hSqMD9WToUT2bIHKP3dnMxAsMbMJ8SxixH/8eO8BV1c
blMqF+Qs4URfJmZ29QQPY/PepJs8TzIpgaUQfBEVIbG/5PMdJ2jlcV5D3HLBjEQhahqn42kSsTGt
zosJeINcQiWixXBpSpjuoVDa8lhHtbpts7q++CCskdxF8SfbB73TOARvNmVKVlFlK/xcI/BwK7Gg
kqogKWZtHht1Ge4by93eh+6Hzcc2UeshlJnOUMrptYKgffCGoHhhEmZsLDtIIWkXyms9TFEkugu6
ctpEkPhZARl0mbdUuSr6sX51elV7bIrxWhEkuvvnPxNqjb/8nRw+kOglVOa2UnwsVrqKIMmtNJRv
gWLk2yZVvmpxm17nhWv0QBji8JG36VDWCRL1HODewFqfXgOiBUEieyA+gV0R1ex6y9r1zMfAXrZB
Gwx0ld+NTsGrMb0gTsuUkhjJvqpePtx/hhHwN7WZcM2vN48rQfmCz3ZVYwy6Njlp9VHhOscGTNox
C+sRLRRS8TjEtRt0LW47lPwJkT9/2HG3TWPTfpedCSLGcLznIYSs1YrUPaqRVa/bsrRXupk93NtB
SKF4q5qIfm0RlfgZHUPDy06LaHBSaB+i+NuTIPKpBOZxAvYPjbYfrSeybxtUdNlD7ccC09AQ/foT
DKV4DAySnWY9aJIUzRmG+kMQqahDJ4koX4phDQgqWs+bonWyDWUUr8+wsFvmSXfLn+QjZY+dFjjX
XrOfwZmabyWwGTKdufuRmmO+FT7wuNYJn3uQuICMbMw60zhyUwKMBjveE1A6AK2DfkzlLjvqQ7wx
607BIPw/C181/9ws6/7FjVpq7M++bDG2/2chXV074st0CtzRlb6PjXg1j82HDOTiHjFUim004VSh
ojaf5ffSarXPal0M56RQaVxPm4qS96jDB3NjloH2ueQGueja1Hv485zMK/QnQZrGFohu8WBrAGVi
/hnfK/M8qrn6NSA6vjOV9tSWTfZsDjzsqyEQqQHEBF5I/WB19fCC+GGX0HP5qtF9WStalOyzJgje
QmQI8/GEEBJ2FOY6EyxOJ+V6OvkLpN50RyG3+TfRs5Dqx9oV3zrLmKtWWMvsWxfql6m44XV5mRDC
9c2ueKLRctu8iGlRjH6/rBM13MxjXZOXNBNVuQMdmZ/ux/l23h1BI5+KTquPNqWQRUN41dYbGudz
C24obOX4DpuzgrRgeyc9c4eDNqTEsJIOmRomN6TUBPwQVI/zUI0ZYNtOLrv72LzDwLcGzaE9uy5n
kk1A/lBCqrKhSh6NEg3ZBe2C7ij+H1/nsSS3kmzbL4IZtJim1qqyFCcwSmit8fVvIZKHeZrd901g
CAEUWZUJRLhvX9u3wau06EhE0/MmfZRZDtSvilPRa5rIKOf/miBOc/yfEUr2W9Gqp7s9Zk9XOyUq
LLwYzT3IYgKlkpu/6L0fUJdsE+uDnXTzSrMGuGLVcyO0hlVYZf5BHFwmHoac6gsSGeni2SfO7Gn0
/+zToi7au+b9OUtMJUc2zG25dXDArmRSkPDRJKkAdqjHoGYb01W3xrRZcaetjJnXq8pVkKhMXQMu
ZWcpgRM+tURX1abxjsREPAtUNwQ/1/HaZ1umZdXwWWB9vtGp/1s1uUltQuDjBuMWlFxHuNz6kA3E
NP4wxixFzn3CPEu7tQhWRT9qGDS+lNlvRVNlh4Nf76eBJBEzEVg5WbQPjQqIDUjQez0dWoUEPJjs
R4+faDMv7vOdb5bGOUqTfO8b9V7tm5I/AQdJ528T+124GxWzfKHkk0KqECyOGPXHFnWDPORbiYXD
Ygi94IRMpdxVfZwhwYuamzrKlKvbpvutK2pIq7r70zSLd3La5XtXdQbVGVxUUFIxNz0zXMVeANdC
LSM2SuIUhicAeXGQyMPPxSmFcu46D8t+Rgy70BaT9wpZKGfj6XUkr3MvBbEnJRuR20lbMo4GOqe1
SPygk4efGCG0R5XzziKCyt7RiSkRt8cXApqndNrIe26KL2st9Qt9tEPcFEbr4uu1c1AgX4gWrmfW
RZzZoC4dOcNDIA7IStj9KsJjfpyJZ64dDO2mVoNP8dw1Utf5PSDaU/XgOOTq/q/nc2Bot64BpQX5
M+cdlbhLYObdFcF7tvBKNXgFiI8BJzbLnzogHIsiq+8gLXetnbh4MHVXkFPtvIlomHXrUlfFwS5M
MNIgFmSrNbTHgCQZ7ilLlY9g1EhmiwFA3+opLxCipo58cIeRg50okKto2tgeNGgbaJeVWW0KK8do
e5o3dT1GRZuvh/y4RMzjI3YRt+qr+ByUMbgeP9SBkcjtizgAP3GQfd3MjAyUGxbxogOjSRENExAo
Z8dcaV9Fq6HY/KUow29G7MtzRSMEmNuGexYHpwgrzOxS3rR/+hozks6d66y8pDIBkvwz14qsaQ/X
/uQnSWdVLtiB8SxP5kNvUBMxdYrJctqG2zJMT5GV1VuEIDGoW2dTGwm5L0Ksl6YJv4nuMNAjKvjr
ZiWaLR/0WcjD7Gymrn13amkh+msbTzmy6NFCVez4I+p9ZT5EgC1txWPbZ2bKl0zKHSKLPAjSfnAu
lHsiKcMG7KtLrSol/753RfuEbAEqC//etlvpQ0t1pQvOUxwi1dTgXv1p9xJcca8rqD+d+hIxjCNC
A+xArfcKAJttE6vSsgil9GI5EnwfCsB/1OPc6uv+OzneHs/SoDlnsCHIrDa8wyD9vcF7vYqZgSq/
hZ1jvxrKMKyk2I13Dsb2/3kvz9ZhiZr5xYKMvO/AKFGINJ3iJ4BPsjjtIRDmGKNvZd1W9mb7vbH4
y1TOxH/zzOK1SKB1mXEXbFrSPK+yG4DX5Q2yYtlavmbDxG3w8UUVow6FYevRNeSFGLVsAE2VmeJ3
M02uEh5puoLzjWj6rZwempZ1imim/MGsWDdvHhRPAlWt/9PB8rBxO5A+lJgdyAxYX2AKe/g52unL
WEFpMFzF5bvRZjuJWpdNp8xVnDnjyDoVA3U7nZOpd4DAyqy28uFrVct7mPvSl0jVt4SmvbtZ+fZl
1IYlkWpAHJkUfaKMT44q9l53akXbpUER3jxL9XRLCnbYZwZvmCE5iINCvu9xJpqNYiUHYD+/R0Wf
hIR5idSbUFDtDStk9ksZeedeHIgD13sd9898Vtsm6Z3EltZSqTcbje3zWRwyJwm2bVp/fXaJs1Eq
lZUeZMoG/5p6Eeja8CVRnTNCnOheW0GxF/3e1B/K0lmKBtCvpbbvkOwsADe7VFGCSie8ijHGdCaD
mD1Bbvg9OkxN0SdGHTy2MR4vR6i4lG2rg2ycNLOvjiUJINx6q+JbC5Z4zM3kc/AaqsrVpIVXUKgv
ueZ9VUdWwMhFN1STlyfsD6gtmM7wsrAWbLLNOZEj/k6STacYwSWG5JYHkkA0nwPi4qEyqH22hnQt
BkTf4w6GSsUzS7S1DoHB4TWGQjc4o68jZ11AOxTNofK6R9MlcE0hcH7oyt7dZWM57Ou8g9wDE/Iy
5lDQkc3zT2e7PDObvrlUtRUuIiUwSJCG2mtqGwXBOCz+yv9sSqXZrdwhyg/JV9fGpGJWJNpdVrPg
s9UwTE5SFMX6ZM/aF7W+z2IZl4hmCNaxLedX5BoaOFvKcfTAz9Z8c+Nz6+hvaZDKW21qia4Aq4xz
bDXh3GzCcpUapML5tTCc+FGxtJXpF1sWRzs3YQ91LUYwpiWvkDQ3n34SIyczwUQErXXIZTy01aRo
oSDE0qxvgv4YqOb4QlXc0YFf/okfcLLqAxXxyHQ5+p2Z1KbhtZDCtUjci+pdkawXB/BalAb/KevN
RIb/OUePXdxljWIJk0J/UfVw1cZt/R7z/dwnyK3mru7X76HW5avOl+zHKH9KjE6LzqKej1E5reap
lth3KBPuJS3Q9YWDfMxkQMYk0l2s26vwmJlkc6eW6BKHNP0celM76wgFL6Pk5Nsodi4yBfuLAgTv
1sXC/k3Fdm1WA1nfi2as9l/roTNOopW6KqWNRXgTLUCQntU3L3JiBlRlFQstN81DNXQ4auR2Dqhi
OhVtcYAm5IKormKg6v9MFAN/NRsr09CG5f+63/Mmf839X/esCzKCcgfZQEZtB4bKo862pOA9ILAS
LWPWzfNAD5OlHL0PZmP+qFu+VroWeDOCaecioFSxcuACjZrm3brp09p28gA0NScOnXXKShnkCA8M
or44zydUcpCcpmho+OIZ4bn0pPwu+gM/+N2fKvHZYIl0U9uvdRL4l6In7EaFevmtNoqTFfbem+FW
LNZT9mDVQIlySfxBTJCgqvP01/szMA/lYI7Ql/TAq76lEGt6tGlfAIHqS0h/1C77cQfLMwwf97bD
8IcHyOql9yptqzdUjVR8xj/HrJ2Le2twoud9Peak5nTrlGuIqtPpX9VRc+IDAJ6R6INcFaIFFypw
cRD6byEVF2fPgb/m/dUUk4uAAmHb7L3F81bi7K/7PX+GyoIeZd6Yw8KS8fPIhn5TFUP9aZfgiZro
S2VqSGBj/kyhYkdfCPLMW9caiIVqI4qGogC/xbQkqw9gqbs7XnoBhgUS7mj1UO77zir3gRxV+2ez
nfoiW2omx2BORfsx8c8lz74coN4si0oXXN1/T/brMtiUBqxKJaMCNtL4FKiOcgeF893PKYjSp1Y5
UKIVdca4AUyPOXLAK8ufZXVizUVAiV+PsTAABP8r5AT2bV8EJuXAUwTJdoi8hVXw/oggPS94tCl6
3VfTZHnEXJivtL+TWnlOvgtMVoAFxONs6pP0sPila3iWBINz0EyLbcl0EM3nIfMQvtfKz2fPX7NG
vTfmmJp3yNwaGP9ZdYsmbdyAlgg5X93sRFOpJZ3FJYgsp0vTu1naKbor6TPEo2FWaBM9NIuVowRt
CkcnJ/2M4bz4oFh+DL31pple95Z6prHUS8rkwsSSj2DS5UUVD4gi80TaqfBEt3CKwGxrACxNnWI+
ceipF5x17FrWphJ7F9FXSx3ol2YlGkOo4wphgaVZEbTbVeBH0xpEmObJ0U8FXwbfiX+1gf8zkG1y
PVLErgBQ3RFv8WFXjl0CgaLLb0gT8VrmBf0tBpYlLmKNdKlzirrkSg8XTmoM58ZESK71YMeCcuWD
T1340lh/K9qVUDwHUJXxpyuCkzmp+hTKcoZszK5Q5rqZqqfqt3rEdwgvnlelpijbkHXWr5FSvuq2
e6tSM//SW8brKCfZzYra9CZbNguFQovXoikGpLLaJNRknESXZCXkskmL1do7u2VUAEr+Q4kqXPZc
il2sCjMeB5CGPGKgwdawn2MkkX7Xs709RsWPpC1I2TpKdI1dqdjyT6/WDunju1+HAeW1TKkGc63V
SvdJKYeJWaDlHgBY4mHG627RtGP9abTJRvxcAuJ8UFmj3nKjNJdV6nan3hx/HzLETvvEA1nyp9+x
+5BgUojCv2DbBKPhn8nPOXjoldRXK+6siYxrANRhDWPVf2OpJy8w2Uvgkk1Nu7KBpvCfEM1RwbQ0
dONxJ5pGBBqxrWRnTzDNfzNqsv2FAqBTjAa1+0FA2jrxKA3e2AafcniTl8eNSDt7iRfdxIUKZe9u
B7++Gfr5472dIDrrgIfOxEtb9DVdSA6xNI/PLtGPSK4riCbXprdlwxfWNyo8/TVyza9K3SIfLYaY
4vt4/I5weNw0cpWcs4IvSpFpxRuklhBLt8r5MZByVYcMCUehVaeGSPKXIDXSuYzlw811p42ghNTW
dLt0j7NEuM6VtL4SVZfnMoLTRTzaeA+4A8qWAq117hjhTRycBmMdFDynRwvrxlOJbY45xtFjgi0Z
4xpOXDO36smeVd1JRtQfxcGlhHyYidPB+WiBy42V575lruXvO6yTqIgdnbdAHZyVmlr+Sp2aTuda
cz5ezlaMwhH5kae6fRKXGjAkG5lwGYGP/KbFxmMSuEuYoloEwGy6BQ6C8SZNUogf1Fe7OkuTsdPL
Q5cNjrIacqtY9jydwNtVtsKuMKgOcphRlSaGMidTZmK+Jv4EyZArCy9OYKyzEDorjd3uQi25ilZm
ePX5P/tltRsM1n7MhVrfibmar1aPaWhW/3UP0S+6+mDoDoSqXsH0LMVmiCwWxLuGjLKlJsF7P2KQ
KTZPcq8u8ectt9iABe//OV/0t2WW3UuPLcdkzNRANd2LMzVBXq7ikIU5BsHyfpCwCilGHkx/Fp2G
TnJj7Iq96LIt27mIj2zp7moyfNsiL6SS9Er3/n8u78SAWhs/80rxWRf9x3ryuRRsIjCarYGfeGV+
EDTpPomAt/DS4TpaU9OH4EZ8lIVQHKpHryLVI/o1aJRzuRx5t8lmem9Z55fsNzxVe5X8JKDITae6
JJGlz0iVvpRua1w1R4tOgQPXQvSbNgs5tuY5AS2nXapZa2Ll67jwXiwC3X/qNirFiucxbI+NELqy
3pAurlrwKafQQ9R+5KFcrsYOEoLoSyxDXeJhBtW0aCfCmHop+9J4CWOclgynLNb8eo0XgubyvjC1
COSapL+IKX8u6BE3slWGjK07cnLv1Wo5qlZwVadWVPJMzJLwjkvvOKsqa4eRKWG7tO7dU2IlLmVG
yaU34MuQ9d+lcVzvW88Eg57Xx2ESp4mDOm28IsP6cLu22oqucNqg+dPBJKg1R/8YkaAhhQePHr4k
vrAOVleNstNcjPpEU8QPdcwJg9zEQmeKJpajygPVtgtqwNw1iyD3RRwQOL5rvVlQVuC4L2OkAA7W
NWtZTs3GZcWi59IXPapxAfLyfMXqariIuVngOHM8FKXH3bRgijtboG9Js0ovgL/Ul/E7bGTsB6UB
WIWpB+2urzvIYKVjbvXwLUWF8kt2qVVxjPrD83EStFLzhxlgCqSGCdvrIKpJYujmSVbC6ooJcnlV
/ObRlaYt+/FpRt3X1kkMimlTl+3iPzAZhLHHQ1BGObBNqXkGKDdQghe5BAvAggZMjDrJHsTwY2ah
jCMGLhq82eeVYpLheT+iDmxIT1jtVlbaNdH14WOU2eoTPmpXokm9wJeYh9elCsbHLNwSL5ZdIzvH
6kwcWNPwYRwhvj37Ui/1t2RIC8oYa12ayfE4a2WUrn3IsrTDRAJAhL8XTXHABxTcKALQWZFhbfWY
qMQS3iNiPEKRYs7FqbiyxtZRzjd1ZRag+trq5hU+9be61f7wKt6wutp+kwHrz9k+V+fabbqdp/B6
cjsToV0rfSE10f5QQxXElnJNYsBGiZc03rppDVLoAdl+Oy19Kld1FlTYA1y0TsZno0y1V0ryD/hz
yRcjlbXXnlY0tcRYR8WNGAPV8RjLy0h5jP33dWJMmRTBf67THYC/rY+fZIUVxlzrUzJqg9ts0Vx3
a14D+Uum4WSRTeIeU/JmOjHBEJpjkwT6tw6VEKYAiYq9A/5IXQRCVEHB/qVgbZaP2jcMuvmTy8Qy
2jaIToguJ1wIAwoGx6bCVqjs+NKUla/tAqPmA1pYvAqne8dhd+49KXjzFcImaqdkG6WOJDzGrIhF
r27swiIxdlXc/j7rzWzjYta0ge07yWCmKc9Rcfa8zNdzmXoyNzyxXJ/1hWZ+eJY6rHMc+Na9E7sf
faJAe9aTr7ym6qWqJAD5eDzf+TVdTB58+PXASSnCsb27pY9UK4Ky7gxSe8e5rSdyXqVzMdrKFfWI
RBm01HJBBIKI7BotuoHrae/UyRMIlvVx/7xTZaHezqYbMx80slbuSzdqDokDUw8KMa4LollZ/PGn
Q2uboHnE6WPi1BlJ4ZvCJ2kt+p8HrAqvaM8otc/LNx771a9yijlQ2fCDJW87a8Fg3/OJbG34TX6o
+kDe60EYznOpP0Wl1QMHTYZrH2McYCAUEF3iYICWAYjWnEWLCHZ/fYyKC/ySFUIr1/PnPbD2rY9x
MfENua04BLo97B2/fBOthEfJSclxQhSlwMi1rX07lQvX0+HZTCTvPZDrYO2JimIxgMpdrlf6VD0s
2uJQYb+HonrilXCDv+/6r3YIQKxQdZuCdCPZKEhqF4olyW+6igzDrBUsqr1aecMBGiS70xu7YlTi
7TAF1z0VpZKfwmyJAd6++pYzruMGrqZvpvFrmBbqFteFaj50cvzaGpF/wC4YQp9o+lQpqU72KloF
5gsrpyjr+ehExb4MtWIvzp4HKbBJkYh2SC4LU9tpZoXl+D6sa9y280ZZmlJzdx0D7xSv7l6DKqx2
uMNHc9EMTSPep2pqzAo56V8zf0AopOvUg06TrR6DobaPYcGZRvfaBbZxBCnxPZ1aKeGOE+6xb2Ks
LmLY+UF+ERdGnqtdYNLtxVisB9DNLWklxrI8t26uB2lguouT8sar08nKq3vtsVF6Bd+Kf3UwAOnb
pFai38W8dGhmITTfF/GzrW7yvsOKwW9wmcBMNn11u2GLWZp1QTufvY4+8cnMqU5izA4RxaohGCox
yNc8mSdOGe7EqGQFGV7KerYRzawlTpD2vbzSMcUzy9zep24eHPP/PAzDopU75SC6MRPOiVDr4+9p
oULRFAiHReMFKhzW6VI5lJgz1uO4idXy+rspLhTj4uqwAZfk+oAbicg4u9zs5B3LAWJOvLKR9Bix
dtAau59LJNMXtatBFhSdXVG6qDDFJJgvC10eCS52Klaqfw4Y1IJ/C/V4h8IPt3BaYlD0RwPxb+rA
nXLdYUU5E52YSiERfU4ifh4sq7KZFjTSrzZH3UbKF91qp0SLrDfjgzj4HjLp9lGtJI725OsrhpIi
vQWDNfE4/swRp5IUJgeLX3ZmDf05soBaqoGX7wo9rN6Cgrd77xge8RiapVrcxkgOL6KlN/Fi1Nrh
hdULW40MS6wCVENZZAtXJUEejJI2PbH0K4zmYTUEibfAv8UP4YOj1NLaLFtFOp+5eWKRafdk8maP
tlJiQpnY4yHRVf0q7mPnvMBT7TJO98vCoD5hBoIAmx8huig/GndDVP8SXY/+MYZZ4uPsJ/4Rog+q
OmW9LXRnv1UysM0dPMVpFxWNXnX28G2JQK8dAQlX53I6iH4JBIWvyNpRTNWLrgNAbf3ue04TV/2Z
K/oTeygOisrnHjv74YuLTYmkZPJHH1j4njbQgUNq+0Q/njTjh12O9caQ8TN1dNxPWaj4B70Iu3ld
FPq6Sdr2BgK5u/lwaO1av4oeVijqhjinBGjSgS8WpnjCSbZRbSXPam86Ir6Lwv7/MYogiFKcAM9C
cbGfRD9bhLUQUYforemLbZ8m6hVqbkRhoUkZBw8KJQnsV/+r6KwCu3nBYpvkCxekPeGKzKz3Ysxk
vY/F3vAuxjzCtUdVrYB/1oF6s1vjzRvLH6qbtfcQF6iX3FxhDgnBl9u9So4rHfVpzIwrrG+irN6I
qa2tjWtgJfBfp9EEPP3hz33UoRL3CcGcXbqA0uFKUc/atDMqpt1SnmovSthpR9Hy5JpYECAyrJ7Z
LDmBW56m+WIwm+bLlfH3fOK33VIMutpYnqxBx5/IR7QU4+kw2r29M3MjmuVdrt94Sek3cAUYuw5O
tq1L37iliuqdhzzYiEExzZ+chCqPcPzzKqN7ySjduopr1FzD+h0o4Px5Ua+UN9tVw6O4xpUye2dP
P1iffuZfP1g0vTA8ADF+Nc1WOZdGCa0u8t03cCm/nFIbf/raPZM0vGpyKo8VWx0/68BrUKtoiI94
zayK0hj3UeYSWJPYBGUoJK8BBON5Z9nGm5snGy9twT/0yUs1HUqvowID2OU6zeLkxbFZSKiBcRAt
McMqKmvmOBAdxVVOC3ytHJxvuAZh7NVZGVvmqGhQalndlmrgfKYCFD21dq9uE6s9o4gAKVqKY+A6
3lGRP8WMRxeFiBFOklxRkGVCGSfvlalL9Jsjm5M0hCEtZ017zjRcHsI4Kj5xUCkXhawMuwqj2veu
vNuJmn+OnexuurZulkYQFcQgY0pEorHiESrJ88LJ81s2HXS3lmf+6Odb0acpCgFftkGN7d0oh8tu
LkFY1B1ZOxNjYlYO6IEyheJodK121qaDkeKt0hl1uBJ9lRJpZ2AS2tnyrSsbF3X37Co03CcD5apW
rAtm4vIcqThf+GTON5oCkx+jGRkHcZBsALszcZq1BaeZ7g2LhN3R/Dmp6pvf08n3GqxA/2lOnrc9
mVnojuF3nhs/e2A9xD3H8aC4fsA3OGtfKPjFIwGa5dfUtNaKqkm/jNZZSZ5cfBtMU5vhTWa8DH7k
LEfJwk1cq5QdxgigtrPau4Jc2IWGh07LWGh9ZX36MZYuSmj0a2VqSiTvoCQZ77bmWtuwVUAERyTZ
MwDus3h0tY0RS9q746WvFNwZF7VPw/tIdlV0V5Ef7iUf8q1oehr+Fkmb6P/fi7Q8SrFQwjunJzg9
ma2bvqEu8rrW+DYM3hnPI8xhtRx/NPlTx6nv0uqGcSsK9yC6SwwXN0NZYnQaxMVHCplxlvedSYK5
D97IxDyu7lWVMKKVNJfYxs6UZMwnoRgIHuiEVnE+eHhy+he3Q5Mn8Rg9E8bHW2Dqh3YDpLFXp+Cm
538W4wqgXf7hp4rJQmMMcaftXbYuurJEb3mQXQIoLTvGY6uo2INP2e2yIwQ0tFp4RDkb3Xm97EWa
uwz8dgVB0FiL5DjVXvOOLM9bjep9P+QlEOMpG65RC0MVWJmedUge2LobH+K2RRYlSxBISJmmn9Is
7cYtPqsYHpVl1uFSZNbb0f0ks90R+6wqnqjQJcVNx1wCAIk6YFsN34xWDoeZog0vYeRrGxw0+2zt
qzaOcFQAHUaDPELU1M5axlWUsoa6rU91SwlDH3Z7gquKwidP9GXBscaKClsalg46dnash6OtZA7S
vswzOFpd4twDnO3OhhMfRCvS9PE+MU+mIbvFWBU/xHoKW1BbQ8HaISvJ0wcN1XyuomOJFGMxBKrz
e94a0g/XxVI4JPEzq1no2F05fIczgnFD0BlvsGOCSWBUIM3t22UX9OXLKOHgUVK292i21OleHNlf
DIpSE97WUGumFCwsfc11T7lqo1pDWsWD/Bb0HY0O2/hIA3IgxiQ/74++XlCyyKBfRcyIlB+RM0SH
iJKCFT+XpFak1fO8ZX8xFol+zhv8AIUITO2LX6k8JPADSKpZLHAXol9p+1XKpv9dKat8o+kGmrde
Mz/LjJBrVX3lW9wvY7j3Sx6tv1SMi6hkL2IQLvCOFpU28ASOAhZBvbUTB8o3EGSKUyZymg2mtcMj
4L/H/zX1eb1WN+3v60WnuPwxXNbEC4pUvdrQSmd9HrVfLRlZiCVnE5jALmBLINT2z4Ej+V9VmPmz
Apr9HWCjzsYzks/41irQMmHGpywG91JY+TMN26BdmRjuFeRUu/YdnxVzX7tX0QfMHkrvWGirNpUJ
DMctn8MY/k6aj8W6QfL8MZTmVxvC0gXQvP2SJtra5wHBbnVyDxlNlMg898xl0xMkQsXQHFy16uzj
AApy4/jdwhhIQKZoP241IokNBoHZBt2NdMNCE6Ak66ZXLcKBSNHw/NKoynwf8x5PXdOIjsbUlDC/
wj0geAX5g8S0tW6iu057Zxvlib9wWSu88453EeVr7UaM2o7xiyJV5yQGRZdo1lm316l/f+37btxM
BNul3jXKJxGxY9O6xouaKt7R8qt71NvWLJPbcBI58MNVJVw1We8s1amJxq7clG4aUZpJk8IEaSe5
ZMIBXAWvWpB7J8Unri8Zn2nmv8vGYNyrKlVXaMWyZcUv4K65k5LWKvEhqSTjbpOcOOl5+Bp3lTNT
665fSaV2aAyreWknhWcKoAaBbxjth0kDCk3K244xzoFiVMwLazwoWABeRasbVOgICZJLu3CuiITz
HTo78+IjBeBzW/XflaZge5EmX1w99Jes7VneqLZ8anLwzmJGDlUO37XvNVGreWWTj8fbVjlYpaUu
MGr3vlb4b3TSeDKL4OCWVfphhYqPWixqdobmJh+dbuMVyI6rscz21OU+OQR+ER9tbLhLVqLqWiuH
cuZ7xEeAfnmzUUHikmHWGYMn/hrgvDy3dE06hSg7d33Oa4bvv3FXPUxHwdHnV1xXwk2iSdLR6ZTf
BwyzbgZMju2zv0Z5Get9vR3SDsQ2n7FPaczODRrnX24SLUpTjr+nARE9s0TsRA1itGob9olyL3d7
c+QHy2pi3uoc+K4KuOWblaurUDWGX5rn7gaiMV8qFQy1PHjOwTDg4Es4UM1kio3fAg12L2ge3Byn
ZumbJvbjWAeIpjq5ZvmJa6zQp5VvJG6zhaXgP4TDd/lmqgSMTL0guDONshiiirfmLyERnHgb0bxm
RR5dxZ3yhhqErOruyHSG+6Blk+KtfFM1Nd24eWaem77/iqCr+eXaW12uq58kg5NZHyn5q0k5zbIa
dEyYFIL7hp+k64E471VGLjkHTp99jWw41Y5Z/0oKY9sRaPkS+l45T4NyvEZqQImzlNS7NPeHoy7j
gji6jfqqTalam9LNnyaO8dPVPAJwFY3ktzqOLcQETsYnjgpxLFLcdQ/H4GI4KIDV0FoZFb9HZPzt
TkrviEaVYFtYdbmHVoOL7ThYISmSyc1LHMTQs2mqAaIqG27Zv65JY6oqlMLB0KuRsxO+l9mpQnOy
UMoOjjLh6RPxJSRsYlipMEJ8jgTs6VixM0eMUtXy6rCTqPttZvMufhyMzGN11NWroovRq04DXeEi
zEgr9RNglrttRLMMQxsKIYLVaYpsYDZD7LEl+aIEezLi+EKI08FTptMxrdaZ254eI0XrBvsWdxl/
JU7/Nd+3zwNRlKujY1RLdOR9lLX0SE4RSdnUDDDl2mgaDwfFbb13uVE1qNHeuBGjvKmL2Zg13VGM
klSH3CXJL8ZQFC/TLftakd7ELYMGv0jRFLfsyH4tRNNjefO4pWjCSlgbemFt+A7KO2E/41GOBaRM
hl3+p0+cdZY77oyu7JPHiOj8a87/6mPBsqmc+kiGR6e0/rXOE8qjtda+NJ5lX2wKumIzGw/Pfr3v
VWjmaCbEDPa39iWeVIk1kVgyVP9cqpb8alQQ8TMxr9/pGklZns/RuvMb+1hOZwrg68eZ6GOr9Hv0
r3n/axRRgv24H3YoRxeaaxSp1q7uqSeERESFrO3oOnZz06muj6w6xOljgphLMk+d+TZ+C6IpDqW4
Xpz+6yLSJdYuV4x6MfhWQqGAVG6CFqFuEpfeZUw8j5oNhWVliUynSB2Sj38GhsjyThSTz8W0Z78T
wZjleYHcnlC1PRPDta4eURV3++c8/MmDXRUMH71hWNvadWQ8N+R+p0ZOv2sNHcS2aAsbnEDOXH35
HNfzlHExVXQ+5j/aqu6p6AIRgUJ9moXyObXT8auXmeUSf+165wdB96Iq9Yfod7EtMoahr1QK1Vnm
xarnXZNKwf8aiPySD3u9KCtTYtnh46hN6hHbQK8HOjsWtblHZfmYLS5hcemco/wuGuT+uKozpJVD
iuso+sRBw7BkhoSXp4rs42RoV1PwdKqSnXVVigkPqBC+Wam0azuMhgDfvLpaUl9zWS2ucR696Xk+
fEAQgE64Kvxcfq3xwrTa18ptNc7VqG1fhdb597mpAZ5MvPFMmbY9D81MXXV4I7C/ApuEZOlnqTXW
QQ3i/h6Uk7OnzO4pCN3+zlLX2+BkTS3GNCpVWXysRuebGIwLTWGJtEeXEGP8PpYrRfPO2tCiaNQL
5ygOSUOSe2a4A0h3ycH1UrSf4+LMKpoNhmnqrmkiuVnXUuAu8pToqhPm7d5oiVXMXFdq9qJtTZ3i
7K8+O1aBXxGZZCGmAdRQdfQ+thYcMBDD3tHufh8MC1xwH47F6q8BCgagPhW2PHsOEN/zzomehkc+
L/O/+sU9XT97GSBXbEWrN9XuULoEkqfaIFHtMyo4QRl6Rq3WP2U/ot9gk0YpmigQEoVEzNlqzHt2
Pc5sqoeetxN94p5/5oquv+6u+h6GqgUu8P0YSVQzg64w3GbjREmI9dv/4+wsli3XtTb7RI4wQ3cx
w8bc2XEkmtkyPf0/rJU396lTtyoqqqOwwFpoW5rzg0iMpOn6YrbrTOZD6vIoRyl1YaTRSQ9L7j6O
b1wQtDIvpj4FKOqMK61Tyos9+ggRa1GurWIlzgHdz70m64e+8xbNxB8FrDKfrh6j9xGr011udtla
VnPfKlZImVR7cMPxu6HFv/QZ2iQ7E+uJq8R5ZYx/I8F4qzQlegfL6B3sDjlDOSgYcK0o3UoH3cD8
XNbpEjxkc5SDh9A/16Sj765tk0/jPyGbm8yqkaW1o8eb0k32csrXB/ShzD+qxE5uEtLAGqW50wKD
J719Ih3AoP+rpdA+4qRLboCFmwde4v88z+N1GuvL5xz9AFkMuvJB4GhVLAg0h8da9TFyB0APNGwu
YDa2q3xKuU/kpYCuqIj4lEFYPckjTMxpnKbZVVFvQ3Zuc132R43e/hn/GCVPSDIy6gh/Ac391ySy
+3FS7ITJCcs0dkTHxBPNthPeCwFe5Riag1Wf5WHU5wEMKxpHLkhuGpAaQPs5HRg7iI78DyJsLa3Y
V44R0ZFFkV8G72fr+vFqDiPi4jAnHWX68b8nJWUXgIA/6UnFCDdtX+cH0xuQC4GgWukzmrRmf/4Q
JXvU/3Y3aq/0l7/VIUKneiGVyjTUgJpVmmA7X1nJEcuKNth+6pq1xvh4gdgiy3L5W33MgJ7PgHhM
1kPqnPq79mFblnGXRW3r4hzjJD9iVInJa9go+8ipM347YdzzJjXvSRXAGFF8dfnZ5nEPxlzYIfE6
TyU7CgdbxlEnw/jZpqr2Fw8786OcSbZzX8VzNwWtNJ9paEV8U5z68XqyqXbNnPSseJLnxA6E267V
9xF7LMj75XAyWu5XnY+nWNXjSpwj2IG3ht7HlGptkeyaB4y4ASplPByC+cRSDpKHfkDiUYvdZv25
EKvnVdxn9f9hwfZ/H9IkDfbCwF82Q8fGZwLfEIigvvrAmVEbngu7vwWjNRwEj3kLYBptVeG8EYE1
97LmJPVsq6tVV8erfg5WBar6b5McMepGCpJkKnejhRRx0pXKGZXVaDa0Ht/TCTolRrPt09Bn9jot
Ff/stZ22M7UmPeDLRuDNnYKtUbT1TTGtfhVnUfY6TRgAmp3lvqVi6I6KUMFHkSBxgWlSBNmQncrq
qOWRh7dyQCdSwX865QhdH+OTqYcLlY2xmlrxrZgTi3GEQ6dr484912ShcBc4pEb7sxuDJAaGGvXb
0quwNLZ9e9XYqXloAsjmQRQqWyyO3ZdOqdm05vqxxYvIIaV986KLY1kJYogUCU/je4t0b+Y67VXW
Hu2Bd2AvqJxIQEwz16756tuRdZAj1DRN7y7iyzgS9dbOdAKM2yFoAEloakyR/s6uZgiB9jmJ88+2
osFPezLSbCWnkROKSoyY9Wl8ovlcay6GPGn3ZRgWi8db8FSDtYGtvWAzhLmXjTLFOWy77ed7FraR
3wrCp39fX/b1w4iATAZofn7bsgkd9sen+2z6+wk/30FsuqRE4sDePV4yZ7sBUIXlw+drxg5uVkZO
Bu7zVbtI8ddQ4f58QjlhHeV/PuHj24pCF6nf+dM95tatgPUOn06OlvPLT9ggI/b5Jvv5E2bt4/d7
fC19CQk8Gf58Onm26lgHJXBBRc1fhDy7yPKvsV5bh8/pHdKOi6FWYtyMguoZ3NHMd1XLc2kL94lU
2XOjO94H5BsU53IfgKXmV++Fli9LW8kuhe6Za2/CSgBr2ys3Jus514nIhZPPXSZKyHqmJsb1mvFN
dsqiAoxhWN74GI8bmrVqCYBuZD60j0OBlWHy83O8pxE/5JnPgtNVV8JQWOtVs0x7NgyrJna1pzAo
9CcUpU7u0CrneK6NldMfwpivVnbKYbaPZD2r7RBVSIb4bYgchYvk8TyHLPS2HNZZ55T/aPOTZuPZ
TnN9vMoYN8T8fX0hX0ae1ZpYN052mR1kddDG5gK4+VGTZw3Yra0qu0Kc8+/7DfUe9IHm3mRTjODD
DgWJYvn5ftEM/13gqHSUI9I2Ds+O3jzeqWxC25046JCEZPv4QLLN+EiCTjy+EsD+5VaNM2D8xtfB
Oxt+nl8aRYPAOgbRVR5ZGH4vQBOVO1l1rBQl90oHgRCZOJ3+a7SXqMO+hu34OYEcIQtewc/HP6/w
2WwnZQwZ/z+v8NmRVlgXy1cpIKGgH896SO3QSFbDbA2UmdA2i46NbikGlPog2bOcR8x68oYjWWeX
dHtdYV6MVcKAw9kdf/pqRT7HflFCN1h2Rj58sZo+XGiDMX6Pi/Zcu53/28ONWcvx84MjSVaZpRne
mq7O+kQNfzim9qt1AuVLmHkuelkif9Xh9WCJ65l3qEtsTQ1DvfB2ta0dds7RUTp37+VuvR8U/rlG
4UgbFlZemv+Di2s8AdUqxaKRpcaSvzW6bC97BsObGUc5ueSF3mXj6dGKC9Ri4EGwBlGR8xO0/MqY
zTct8X5FSzdCY3myrPI5na3d86Qxnyr0h7ZRU+4jDCOJmXrBVfXAg4AvVpBj7NJlomfteWps9SlW
m1fZ7gaJsYqnuj1wd9fgVBqrvHSUD/Cs2sbDh4xEMqcP/bnQBRK0vRnuuTS0tWxmh3jsq0F9ie/W
FLrQwOy0RQrVg2e5YZlIEJKMb3rsBzM9Nk3ZwlGeDycd1QrX0g69FhTEF8NV5HYlhnZ59urZpM/E
gDmCi3v4KyZdzsEuwHfIaiegXMWF+lvWJqV1UUj3zvJMNF+sJ1TSlygF8yyeCzffgSxpX2SlT8ot
yu3tXZ6bxdOrGUTqRdb4JOjy+mF8kkPTHhCgIFS/J3ygvGTsP/f8SUuMzssmIlZPYQxatFSxPVzj
Zfmnbcrgc6Fw3QAUtgj7yYHxoP+nex5oi6k8+Nhq/aO9tOZAQ6cm3EintwS3FWDVVfreKaOO/D9P
flk1SmKeRmwGhwCQ1jtrgDfVquIbdPXpTVgrOUjLvfRqlB3/Y2Zw9Rg+k62xEphPSV2LdL7igxKY
e0eNmyMWh+5Z9k7kv8EhBa8j6Kq7ZbSXGovOd1Nzo+PURjXheE4quqnY2GAsNvIkq1QVUL4Rmwcc
Vo6o9/ubIIGGKYtY+vJ4ET486WzZIxsNsIRER5GCmYK6fo4Ja42J0O8iMWq0h6NkjdlvtJGd/ej6
V9KOj5psqkUfLHP8SvcI69XPHinto9ZaZLyGkgQksqCvighitgnMRCDY28eQC0Aw/9as5jvKDsB+
opkmbjrlLTEra2v708yZGxABVHhke8Junlvd9BZIe5ffGgf6lDan0TWBWRTQpR+2X5WLJCvUVyzU
SbWYuk4g2/R2PQpRe0+ZZjxJGa1RVi1em5StGX/K/gfxtdVjpipP9mXfmd8SE6aCDTH8WbREvdo0
ys6GWpC5S4ZgF6mOfw0do1i5WpK9R7byM3Mc61c63B/zYHp1V7Ba+RBW3wK+6pS7h+rDyp8mXJqG
9HXC1uolwg/ipWtwgkqc/Ek2xY05LWBtgKyeOyuRVZuCcPpa9nJvTE6d2QMRnXtL1IVf2uPnXOTj
5qhW0p5kv+NhmC0c/mTKR+6J7mXsslWFnPG7sFwN+EWEx/hcNUrL2dihqBCybpt3dmJYOSUD9AnZ
m/kbEh/ds+Zn9RPUqkfzYGfhMS9mdPQ8Ki245qCPDNtRFdaxV9p0YVpKf571KVZqE/ZL056Gs2yT
BVCE4ZzOxRS39gpLJ4bMZ/QI2Y5gV+mRdV1FsPSzW7bJXuTgQE/l9lFt0niJ3aV/aezAObeFg7E1
rq3fCMEd8H6f3soJA4fCb6otnMzoS2BOeEuk7jcFQvMq1yfzFHVafMNGWoPWqzvf8nh81zCfCMhs
LEI/78E19tHts3BaHy/CYThCZqzcReJ6yX5S7HAhh6SR82dwEKFBbKr5ObGhNi1sQnWLymobrn9Z
Z3exqTK+nsjKx1uDoNlh6oHySHZAN6Y/6gllJckcaKkB6QlRc4JVMHrRD9UW0UWyA+Y+3LOjy//H
eXIW0xr2rlZHV3WCKqA0JOJ9K/GeQqv3ntwG+Ihr32XLqBL0QSanXck+2Wa77Wbw2ukqa6mVJLum
R7ksxAQuX9p+c0O0djjH82SFr7ubCRepSLfspxCPFUTvMzYmRms/6cXk3lMHmAt9sqWxLWXtw2df
pUWDamOcxGsDAshZA5Xt1jWWrjGuslqB8ak8km3QrMTzOJRLMBTRV6//beAR+cUp7XzvQHBby2Y/
iI6eI0ySvdytsI5ByiDro6/xpP6Ast/dw0QUl9EYnYUc3+QGUhGF0188Q83uvm7+ku2WV/qsAyob
2RquM8+tTrKde2uLdmYm9rGVBV9ik+T8/HaUXkm3KRJsW1nl3Vl/3x1Gl8O6mN8FCjPHSjh/3l3H
UmqJ0eimQUolxtj+V+VoVyKyxZcpLqyVnQzq2W+96lgViD32fZS8Th0QBeI0xS/Y4MukHcyrMPRs
JUzDR+oywARkPvosMqGMW7tLTp4t/tkux5qq+RaY2Nt3nXnUUlv/4g8VOmR5Ep4rTUCPV/1irWe+
8z7o6dWPXO1nbBRPoOKydyPgY/V1oWDuOvVn1Clgjpph8wFWfh+w9v6p+eVXrLnMV7VWcux+Cb4b
UateehzfZ9FM/2uiBGs5FOUjHJ28snkpYH9vOlMEBxUq+xX1KIybtZGLeDQ7pLjxit5jLuPsjdjb
scFIpFjQ+5TX7aKfxvSrVUbfy6zxvxNJuBQIdPyq9GmtctsPF153RvSkiBfCRv4GxsgC6sfGLLL6
lxeqN8zUxHeji35NXWjtFNvrNyrOI88+4L2ifEYuonju6ooN6OhrG9nWTWZ9hTi2y4u+eIxArhBD
2dQkjIHD3FhET2Eee9cyskAxz0cw8ZuVSIto3brIiaxDFMf4BbxjrZOU5vHKvtGqkqdHb+vDS4rd
Nlpj8kk3iX/m+c8pjza+1ccpcv5QK7R1PETtJnU7ZRErqXL13V4/piNAuSQo6m9d/Ab+2Pme1sJf
Ir2tnfnB7LOJ7PCynjvE+CODh/wttvt4HdTsA+wRiEqp4nMMqdf5PpkljAwRfin7pNtEbqzuldJS
n9w4xDJqHjF09osBB/M1yk2skmvLBbxn168i057lACSJsgWifkDOmqbe6kqk8xWQLwKKCbyu+eKA
yd4paVZuaoxgHJGEb+jf6/vU9Pq1O6jWV3sUq8jJx3e/Hsydq+MbIttr9Xs7ROmHwM5tK4AfbTUv
sr+mWWZ9NVwiCkOqOttK9OnHmH6XfQkc5w3bamOHZcv0PhrNSrZrFhvVuMl0Yl5D+EZAeSdfgviO
s4qUaGvYqbKsrRCrM/YSR3lUztXPNtlhhvX/NqQ3PRzpgUOs/nXuANL+gKo7jpZI/MmijsEp4yNu
/KMtz/riypuIt2QK8CL6OzidO1Drd1Gdtn7+q11vodyGQXv+V7sfFPlZgPjvEntcNrCWl33fv+dW
U9+rmbnoouFz/NsE6725Y07zaCLLVhNEghWrsK0NzVFblTjq3YPCMtatOSB40nnepjTM8uyx09vB
ih2OasvvSVrc3we2Vx6zIux2DSqfZ8tHUadNSjIYCi5+CVrItzBu0ATw6+A50zoUYmMWo7GuXoAB
FNfaNtSNrXX+Is8tn43147tQxx0aCexMbTu/yjZ55KeedYAZdJE1w4sDpIyysDo3JKSitM+vj7a4
zrAQzNR0FY6j+gwZPDi0Uw2A1TfHir1euAQA3d9lr5W21cqJsAeVVSNx+1M5Ft+LOlOfG7MWF8QW
T2ngo9qrxxEZXSvZyappav0iL2P/0Rv109b0Ev+J7Gnw0upiJUe5E+uX2mQdr8JWBPiF1sxoTeQJ
ez8+hbXZvkVmvUxGAzlmh0jhZHZiLauiTX7CjR9vbtYl95y9p9WmgEQ901iXdtWie8lJGW5VBRmT
nVrg7+rYVvNUu0SBzTQ6i1lTJGmt6Nzx8Jd9sgh6DIiFHtZr29amFCC0uJmWrW4DECT7PPKzqyw0
s0pWamVjaGcU+aMtaqcMtlIQ4gJqA2ecB8s2eQSDs96pggTnZ5uvhP4KtRdtAfKwnNZdOpAbmTV4
Mk9khxhS0zalfuM85Ow6IbhBea+ebvi/o/TAA8P9FVf+b10M6ltWKxOwpCa8tkXj7tBHj9BatM1L
r8HfLY2yetNifOVjCNS/wPJahuH9Nur4JX7Ja9XkCTXaj6LNHBTquuxeJQWWpv9rezd3/quN2Ab+
I2KRWuHvygoa/eKBZ4aSoU5rE2DBuZgMDWxk/AtLohFVl3E8yqPPwrG0bKslAhY19m7eXISsQ2A9
zoexUb90OhniT6M32a4r8PRl22Pw33Gy93PwUGvVOlVNf6fARttitjqCNrKjd11TFLQDVWsfN0H0
HibZt8j2misP7ujdnLPgafMW+M5AaDh7lqdMVaMfSBn2SzkoZQcL8gu2B1FYnikjj42ph1lkDY7x
asemtsqSsbmmmp7uNLXKwC8Y9qmK03QT1oP25EASW/bQST76yXkiyD4D+Vl+kbRa+DDZI59lSGga
9RK6Y/tkNjxBskpTTxpatYfcVYLdVKnTtQzzcTViZPrW9+ySyy/cc7KTaZWkAOKmXxDgUpMV8Nb0
FMw0KU9AhVzIuiyA5MUgHMSER2Pynx45hxwuxzzOkXVdQbG17z7Gxszu4Sx9rQ19cRry6iqb4rkJ
BIJ1jvt2K5tk0Zu6uBIrWMhzPtvlkT5rYj/aGPEY+nd+pMG2jwnVjDhdljRXN8yLkxyvTpGy8a2p
AYhleFuLwNZxquLq0Ba9RwhehGe3MYwN+LbkhpOVu2LjMj4Xo9WSMDaq+ZlbYlVkBCtXwDszE1M7
otiCiEE2q4VodZtsZGOs5W71OHQDFJp9omnjUR11IGga++kiEM1z16cgwU2fYHWmZltV9AgjDqW5
H7O62udzZDJGkXEzeXV6KxUZytaDF1MtsqWtNtUXfIRDdEIJLXYIk8LmzFkqj1t/3kQtABauu75C
aswvnK3jjgtrBnx0lRId2IDj9zZXnVD4C/gSyilOs+7t7zDhgC50BxgzRWj8GeY3to9pGcM8ZpPt
cjZ7Hgau5Z/DWIXY4ASm9JS0bb1VUpfkfjLqz5Ft1/eQO7jdhla19HVIAR2KBIfaS/Vnx871XRFY
MPnnwS5WL8851J55qFlmxVID67aTQzW1TQ9CAa4tq6bTYnjpVfqud0gJIRukPmchypqWZyVvZcCu
R0y6/aWNWQzz82vfkgkpibDVfip5x5orRWibWMXCJcwVL4J6yzYD01XwNOsmyaq7ojTmshFQzeu4
Q6NJZIQOSQJ8g0R+LkJB3CJ2d0FduL/Jz736Q1x9lJlVLh2lMp8MUHKbFh3Vsx0nxl6MmbHDNK27
yBmR+skR5fJRze6G8FtdsDrl2TXHjh8zVhnonXlGs/PK5TiLFJrAovZyj/PfdkH/aiMjVh3CjND2
ZO1CSIpxYQ45fjNjts7QH0KlWzHK7B61ZfFaieq16A39Mvpd/sq7LAA3WkRk5s5JKZC6c436IHsd
0cTod1rdTvaS9ahQd/Jt/Dk5lzCstWmIdQ+NuIChqcC/G+mHG6kna/YgsR22J4HvfclNe5YbjcTF
ixuAmZ3msz1vIYQlVbdoDKf9NW38QCl/1Wk6ABBBEkst+w+oHd7JV+o/RSuacZ0WqbH4V8e/qnbd
sNuCHCnbp6hAO8TDQjCbTO8UtoShEV9n0xpb7PCraPjJigxB5qH/jfLhG4bi4RcvQycYXlF/jdPB
2jXwcuC6uOU1IyG8Qmbb3trm6C15vPG1z4WAYHC0NRcducHAXlw2FriiYiw9JmSmLZ/n1xQtIjMw
T33T+C9+0M8Xit5izEg167x6XQsLy4t5MC4B9nYyTOQ25mooPHScMUN+TOWUnriEiniVp07sip8Q
PFo681C7Ff2SpU+0SdlPwIsMpmRVpmw8C0MZjHeRcftpVuwbhnABJHnA+SFCdMBalcnY/1JL7Tkn
y/jN7+xmoTu294af17jEczd7VoUarRGePnqZg05gOKLZGk/FfgCJg/KJphTLtu4OLDVc8Oz0ao6Z
bhXLTVdF4ufP2VyMZBbINNxli+oHJ8+Z9ipd5zC0vbOuFdaEbzf0adX2sxUQoV5dyf56JCJcdOgV
N8I/x8Tll5U5uIs8VF8SB/aVjSTDdiT9tLH9vF5KZSEpHBTPBNi2KGfreGCt6tTgiJjqb47Jx3MT
/SprKiF0kNcveKo2Nw3N4UNd5PUqyB3rY+yKn05mZffSa5QL8tAkva2e6wifhzkaeSeb3HzPQvHT
4jv74OEi8L4EFhAbIlqi2HzDbb6/FJCY1pHrgiT2HCwztb7Z1wF0ax+9yRHvHOx21OnE1fJVm7hB
4gOC/1vbBRvbA2GJ3lv00+OHMWpF2yVarOwIAH4fa4TNMxMB8go99D9cFhQic7103s3R9LdYneRb
uyrFPbTLc+qPOqZcBlv/Ovuhtii7EHQOb05c3XsljPfDENlHRLxRhJwLK70G5beiCttgEfTwRYuo
+93rG9VQt0NUeV/Cwu/XraHWR5cNxDXgLS5jwSLLQMFhg+u2ea0nESx7YpGwhaoYpWgvTBatSBxo
n+rV0MT0TZstVhFPyRe+U5b8o8ZNobrvIVq73103Qlmlh3DGAyXe2jXKKL5q9e+eDVyrNsPuR2CN
2zqoSNwJ46XLTQ+WnnIP7HzXmogtjA6iI2OiL9sWk+k+C91tgib5sRiaYWe7ysGfinytjd5xSptu
oRL0IBAjhk0XGfam8MWX0MlbHN7daNHkY/QdXaaba1XOr5KLBylnPGCRQd94StsekH49ePCbLwyY
zcxhKFzyEVx6AgxkCML4LgsEyrSjkqBKPzclioKsWOZaa3I72rl3Ru2s9uWXwS1vlZ0TjS/qF+jj
6RVhZ/W1UDQEvDTnosdlcx6t+tbHQHnKLI6PkfcrVkV+UhGd8OJh3AcOCijA+wvzpFx8AVMxtLOP
HlTGFmw60kxzVRnt6xzZerL1rr8Iu4W4rgBqM5U4WtWqCI+6J85aK1w062fE4QxMDD2OWCL8TMoQ
jNSIfIFslwVkLPD0coise2HzlUV/vur88XXAW+hapfFrqxXNhUArV9LUk+Hrm+5NdfN4Acki29ZR
99MlE3LHJtg4D4MDtdEMoyWrjeLE0V12Ihrf37vBAa48Jd8J6zOi16xx70VJuXjUI90ZFmOjp4Dq
8m5dDm71VhmxWGMKWW5l1TZsHj+ehr5sMMF/88px2bfQQImyGfnxceiwaz36Jky/5QyqOCaB+UQq
WFmGPSaEoXfIm/FWjbF1dTNQrX27Nj3jJ/u6aqHG7ffetLrb1GaknQpkPuvoY6q5DmNFX44ibn73
5nPvOqj8JKF3qkgzLVCh6lZDAnlGxFiRR4rwdxjFEXDicr5lKHne8vmINPQt09MKEidNsrMrIEr1
PfdKWVV1M7soWv09AdVT4Pv1UidqxzMIWShZdaJgOo8uwTKecy9gPvunTBRLaBD2S1mo2SICJkDi
fPint9o0V9PE4Kkb2t/+m7WaHCE7PB4Pe2Pk1f86uDkoZY9R+rvyS/cwVGg/ugJ/G1g32S4yYVjB
z4SZXKNNxpZ73BilUV0nt3YgW6qCGE5w89qq2BUs1Y+5S14u5PLf8QwhOVcgpYDg4XRFlLlY+1Gk
PokpcXAZ6tWXMr3XNQvQ2a733nVxvOtMHOHjwGuvYzQnX7y0/tD9/KxWXOlJOuC2DpyJKJextB0s
1w1hmTvhT+oOrDRO5oWeog7uVHvNZjbA3fMjo6/ITLMuhbW81tXa/uWW2bM2YhPUFKp66w1l3Vtx
+Ztd3iXkXvgRdLzDPkwKJJoisavH9uJyKW0T3e23g+WON9VxgxUa0Pq7SoJSt7P4d26fyWQBHedi
vtlD63w4ITqnVac1TySYxKZK2wKsSw02mjAWa67mVjSmWOaNk3yvimEZFnX6Sw1rTBDyKH21gQZu
OqRPjtNkoNJigeUNvV4jpz+e9dZ0X1zP07hlb4hyVd+i0ILe6arVwTd7Bzxh/0sLEm6UrgMU32ps
gPAiPiJFHK+J3IyXzLPLRWdZ32OtDF6gIo47DeHULaKn3it7dKQi8+AHMhYACPNsfBozs4f2U6ub
Ou/EO7qoBzkistsJ1hrxOb1viq0Ymp3qBOkeTQh7r5F/OPFbJqT+WvuK9IS3ihDyX4uBoPuoR+Mp
J+y7GCLPf7FMk3BQPRxm7ElvoBBcDaAFhzY9RwD1YNTU7bq2sKkO+C5XNv6Xex4uypuIp3Dhdi7p
77m3ES6OM5b5oqqzFqlfsChqeZDWQCoMs+v3QhC9nlwt//BS51cP0vRWebF5K4zwJ2btOQRob1GC
o17C40NhwVPtPSZS43bokvwp0OfIdSGaHzbiWVkktF/scn5VauS8Vkg/rTUt+XDHulyR9/Ru2VyA
WUZJldzRzrcVXUHzo9FWUw1mKfRr7yYHep4NND8mif3ZViqDTfSXG8s8ixyWEle6uY+5H5OlNuY6
4jp0PcFmJQjXblHmZyVoMCCYUoSfOiM9gbr46gCYPEeGtS7C5hkJ6mipT/pparyjmRHHdTxXO5eY
ui+nMdRWVtsOOy9t9D0+JOO1nItol4+EXEAZRLsy8KKVaQv93R7R06+H4TdkuCns2bEja/VaE29f
NK1XrHsEkrhdpsF0IIOwDE3FwiiqNHbqCIgtrWyNWE3g7PxEyZf85bletfRL6OnIwLiYwBhqOZ4m
yKrLzCAdHdvGsOqthAi9OjpQ6oToFkkrnhELynay7bOAFfafIY2r9+ve6Y0Fq5GzSarg3W16wjCO
Gb3NapSrLrOMW+KF3iaEnO1n1paM1HSCYJTvAgvHm16vUPyJ2nNfG9kzigqsq3HZA3tlDnvZpmVA
X1CXBQ6quDe2As4vTScMNc12ZO5TYLBKxm3im6oo4yE0i+kAHptvxyeDEUHqPwmwRywEky9KQ9qh
h4S77hBg3mXV4N5V7D1VR+/Y9OA0D++VWGnEHieMxDINsugEZjjfRxMBCxeYx6pyJn1lhJ6PuEv/
FBAN9yybFP4UK/a5BaHow1e7K0VQ3FlLz2xnbCMmm1VTAHr31cYIADvykEVe2tavuHwRRE/MF/4/
NhidJQrv+c0Vs6+weHUgI9+IfGaPoiIvvapQCFuP8yjZEVeNf2nLH7KC0am6JmGarBynnm4oTHkL
Q2sHsizGdHu0qZa91VPXBP/KENnBbsG8WkAk55ayj5OlamHg3iqiPg2eU52ESP8cpUgtoNCNDCOi
14CU5ZjHIXci/lep2m1SnoTn2sLdV1Gtcptpng+rkoK/gbcXrUP8Pp/OVm3zAMjie1spCZc/t0VW
sA6OsCh0Y2wChaS2nLtsa92CQGODbGns6myTGp8kHVFdUH/bSc3zVVGNF4Ec0E1F2WBp+GFwD3nX
W0JzKdnCHtX8YLq5gIlOXHRNr63QFTR5TPvm0Sv1bNvG5kcXdsk57H4SBK8vqRjLjef6qMVEOBA1
PqKb8ghNZWRy5OFn0TqXoRpGQqfYjwy2amM04aBXraQfPhonXy3sLRaWqbRv3O+1ZRv7wXPl1ji1
xbV/tVX+FFGCaE+UHG2BN68uLB4tc1UWPaIesCC9YigWsksfiFvn/UrpU/1mNE+RFGdS7RTvHb7g
h3aTSjhuDyuM9MUEqYRdrz6H+jBwkwJLsqhCjWVBaIuNFqjGQ8CpbgVmpIOOvtAs4STH9fhaoRdt
n5ICHYEyDtKVcDTz0Ebw9T3AXC9aaDdPbKcX6pAVLyg/roFJKvd5oe6LRns3Uq861VnkP6pWmWXL
eOzjDQIueKzk3aCsMS9Vtikw3afGLH5AnQAjlvf9gWstWvRkqu5WkYCX89Jpa3k+gKtaeQvxtnrq
x2xpirp5Ccaxfiky91YiJnwpA6V+8YzeWnbjKLjDUnVdzd+SoohXfutfrKLsz105+pccs3X0OeP3
IIvrfaSGJcSNIHm3E2KTxCGjnexN4FGDkSdVJnt9BeOqPFGeVddUn3h+7GTz4HT5KQ0LkE1sNAFI
TiHiDWQwLaNJV/Ah7FcrTRDw1tEOh1Flv2YNsW+AZurKnavWqGrbsuDxriSO9ZrBUgISqqVrea7u
dcEWhW+xfpwrQA7ztDdQ+GUwK7xmU0x+gE4aUyXdECHaDv/rf1g7rya3dSVa/yJWMYdX5TSjSU77
hWX7eDPnzF9/P0D2cPZc+4S61w8ooLsByhqJItCr15JDHZHKLcz86k4G5wOYdBPa0ZtXDZKco5uw
3N/mjqO/gfBH3ctgg2KKTR26/s2b2k23cSizP8hgNRoAPfUiDSuvO4fK2mzbZA9u9GA5Xn/tg8nZ
ZdFcXtzkXHBCR43dutfU4UVU0rxk9fiR/Jx3V8AscIDhAXZ9YxyuXZseKWn3zo6hwMYiba32tZqp
zLqZemNI7k2QCr5a6hHUpbl5Jjtycgd3uMr4vI7SDfvnCPly1E2cfOARLyJPrMYpsnXkLjJt/J6X
Vv+1LEMdmXDDulKXHh8ieKNa0mEPnZV86FSkwmwv10+cqffr2BuDTzVHxzsDnoOd9GoNsh9tlaIu
IryFCaSvKfqHIHKNj93XpsqCgx4WkJYPHNvFmV1vGqWq9yCX+d1yg3k6echUWNvYcn51U9E1tazS
128C3nTNTCt3iaj2CqwnfxqCjzb/PYqWp40CDdBHg0/bo58iRCRGijWY1ziYnuQonvPivgKdJ0dg
rKyLgULPKhJ86nMNyZM7jvCdi1UR6DR2gl1rE9uKcZ189WdjKkdHoeRwMfPAX55SHzClCFrsqQnn
YjhF9vqdowhidVX52bRfgmUI5xHsdWy45l8v5/dsGK1a0z4gTLCjvnv64s62v5lbb7hMWq7eqTrH
XZ0OcDBmjxxOkE1EQkdINpWQFZK91LAEDwbCsLODopC0aa+9tBBJ5h552ncOGSy9sPYi+iFWltPQ
/A3gUYDIYjsDor6t2nC2DOyJpFS3Asm8SaY5PxVN9LOhNjA/cfKdn2RvcSxxi+Nd3H8RsiwP3AzC
e7n+Mk8Ol5jlSv9FyLullrl/fJV/vNryCpaQd8s3gfLr5f/xSssyS8i7ZZaQ/+39+OMy//5Kcpp8
P7R+Qt8xjJ6kaXkZy/CPl/hjyOJ495b/70st/413S/3ulb4L+d3V3tn+P77SPy7171+pG4Q1T4dG
gWjvxKNdJL6Gsvk34zeupAmZlZMjvM26jTszKd6ObxPeTPvtFaRRLnVb5T/FL1ddXrU6oEKzXTxv
V/pP6/2n67OZYes9mDFP58sVb6u+fx/eWv9fr3u74tv/ibx6O80PVjX0u+V/u7yqd7Zl+P6F/nGK
dLx56csS0pOKP/k7m3T8F7b/IuR/X8r1aqhza+PrpFjRuVN6wZAI2OycvjbSk0xTddKNB2mWFtlr
5IQl1vbr+CzdNQmko5ciy2YMwVNhdOY6aCxqq1pLeSyiFAK1dnxhFwyRrRilJZWEPfgW4Zdz5si0
T2Tf/5Z+affhidrNNYxY0iabZoQtwzYBgbWQ7V+gi75C6pFeK1dJj4PrIfg8UOfr2smtgaEyvStz
GEhFlJEkKMlJb+QowNkC9XKzSbeemD96AFScnHVQy8ilynCkzrnU1e0t0IdVctNYkQtPskV9STEj
scPOHhwmYqq7MEHL1YXvxqJ+fqiuJocG5O1jqnvEcIqc6lppaXXVtM7YB2YFdF3O7o1mOvgVyIY3
s53RA5icd18gF2RFObGxS2SJrPZxWUsuHQ5Gw6FmcL6tF2VVd4nzFFreX5eUYfk4jHc6Dxa3MHNm
i+boB0+tR4qY0QsKhEL9TaweemRK1N8I13cq9VfzNOwt/m5nQLnBJWyElr1vMUka5fTFXYET8RTP
PGVDB6rCLSuKTnOYPgrnWFZOeBt4WuSBhhH2EjguBFccXt1mSOMyTXHmZE3So92+mXOLbKZ6O6RZ
fn4/cdam8NjFyuO7teTQKuw7Trqto9ZYaNWnCK3N6hDcR10W3MseYK8A3dY62PtAZslr410cMm7w
5uRuprJUhC4zbwsZ/ZPrJinnppF5ks3M0dkJZWTzJHsIpk3HTMlW0pm9hsmhb5pBTsEJMwqKoxGb
VVa9pwIvQ20shHisq/T7XlG0e2ntEZPbgqk11tJx84pw2RtmlSNvPbjI2CWCjJO9U0ooPcBr/Ixd
vIkWPiMypHNg+w+nMRfmwdTdr4vdBk+ow6eVF2R5fHUvPcvFPDQMQdUNUJiIV/36um7DnFI9Sg3d
rXwRlhPovCN1BsOW659kYxUFivW3drEOiY21oCaE00IRm4FsQfh6QvluTgflzQJmVXJgkA6pclvw
NunNgvUI16sCQ8NGhxn9bIomjsvuLIeytzTvbNTpQRvLRmy9OP6nBZZpt2voo7croLbL2fjU4yVj
i4gCsp49hGqYP8RWzu4qRlBCOjhvS9CgRqRWiFPCS+ueKAWY85Ucgz39aXSs8AWhBXUn7aDHvNMy
Y4mtpbClXEbOXWLeDctgpBrDa4+zmnxRupxMRmnB5GbGyXMEQO3oOhwaqHzCPlW9cZARFHB57Lm9
8MERMPa8oLqutNMaSJUDhb+Ak/QCTtJNgHrKubRJPYquNLbCI3tLjJzSjDtnRL5pCZXm3w0jCVFZ
VkrV+d7v2+lx9qwHs82Gl4oN96k09Xo71Wn+NTAtUkoArDg6myB5EykoNfE/VxbA1aSCfi1uW3+l
tNNRgo0lClk2beP6a8vysu1ik7DlnKq6bQZ+ay0dN3iy7/nx3nD56L8BPQdtnxxhXvx2C+yo4m4i
GHMRuPJPXuV5J3auZr6SXdnAxW4BIWjQtL9Za8q0x0q3dsYSCdmpjwyniCFvhEysaOR0t2ojAJYc
C5R2M8IYmkOors5Bi2xO1NzXJbzPsiebcsqots1NUB1+89ORvPbSAJADTM7mXgarhoEcdBLCido6
zXXM04+x7zmQD6dATpV0Qjfkly0mlXWVjlD0/mTPxvxj+rpG0r9wbFleWq9M7uD+T+662tk0Hkef
kHr9NEnnXA0zeJJGK4+Q0F7U2Z2GlYxpBhDU5D1Rhs+9hPpAsVbWt020l920s364kV7s39jkpeK/
S3jBL7KvcGQ6jkYG0Z3pnTLRjLYGI+Uylj10gtElsZvDe7vSe6ff2UYr9E8Kok9ououY26rSKsdy
jmz6idKTtfRU1aQeyCr3lq09mGZYfmw5bw5VgOx2GpofOPVo7a78GAS5ioL6AK5fLT5qSMhfrcF+
ljPi0k3v6pKHxtLktNbuuNGYlFyfwzz0z7KXDeVfU+DaOzkapso/Bw2QZH7cf4XEr73FNgAzRQ3H
R31CeBfHbbJcR6747nIt1TqbvM0EJ/4/5i3BP+dGKioUTrRTw6jYV7MZPCpqDQt95aWfOb37Yo2m
9jfi2p5lkvp1g/g5dZL2i9cnpHTiPnwKY5d7phUrZ7u10/O7dTpIv87hUMN3w4f4oqmNcxyUkvMn
aAdWLeI5lwh5iemugxVw18dAL8Ei2PWnOFG8bQpb18rhoJyEaZZsB6PsLp1oSNa9bRabDNFUbZvU
rnJc7HLCMpRh0paXhn2YEw+ttn8saZXz2yss842YdESbZQ++ZVEIlSLu4MBKvpfDVC2zey9L7wHY
JuW6y1GzCELUtkKjhedrRIFLM6JxBanWQOL8H02BXi96rxbc3nAy4YoHDR5r2S2DDBXYimO1N0a/
KuytMcSg3Lym20VaoomSg/BZNp0JgQRa949yFFQQ4CwRgwgbiIic+VcET03gHzXkvbUqbzakHYO7
WpIkVW3KY7tfjFtphDozvJskIVIqgqTxzzHLnCWmEbRL0hHHRnBQwerBIFQaH+AKSXyt/NA3KNH9
GvzyVEql7HKqoyiGEfc9Iyi2MVQOa3kbXO6KxQQzbigci+12HxUOc/I5SBe3VdksSy2OZdqy1BJc
INjEeW2Wc19v52dq/ceVS8b9NCfoxeiZE5BrpaQodfyuWjdwlYSd/jQKJ8QY7rrTQGbL2FGxrXPU
CL3bwugr0irR2a316Cq9UclfJM+gMZdDh8z8vRmMQkhIfa6nbU99TAOSDsiCkDt3C2Pjd3Z4zBG6
uGQOLFzsicpkI7sQi0/Nyi1AdlKGWu/aKR+bVWWoP0Nv/mWq7A2R4GCY2KvIIafsVDONgPASpXhy
qTa+91tDe5lIeq6NxDGPoKa0l7B2XNjuAx/F6RKqMNUc1rbIvlpIvh4to/pezarLdlXYwDQGgMC6
+jiLPKxszEAzj1HbfpejTuRsZWxE6c5vY8Way3TZk+tqhVIfYelKz2MyVNSv8zyl8T5czRrAjLT1
GtWared7+7kqlPuSOt3t1PaozY1BuR6bTDvNskkbAE6FkBNcScMbl/AXcH2cgqz/2ZMhb6KNJPqc
F2p9AL1Tn3QVYslXtUEpOSiHRVScSYuEZ2lqpSphk5E6s9VcUPD/0ieUwbVN5Zwy6kCPkSx8M2PU
yrNlO8H5toD0LKvMOXTXm9eXMfUNifI5SNdWVP4glVo+k4GqnhUl/Ytcf38xxUhTrfEAZBIpKxFR
Vnr1XETdBurz+UHGa9WMEPFIiZR0KpbdPOotR/diupzk+6kG4Ait79sF3DS7y3KL2n6jLNcDRyUr
O/GKswwGRTAf9YlKIXl9FCLU4+SSloS42umNT11TG3eOAjxWDp0AUuW5pSpHDivPaVaqmTh3eaCo
n37O6XvNuFMyeMb9yjM+LXN4iI0fdN1/CEM4LSMn/ZaBwbkWoiGFqV1DPbO2o1AvXWzSkZkFOgkJ
Kj9yKBsZEprR8wg68bSYZI+a0dHmcGZZh9yhe/JzKH9fL3eL1Kk190cPrKt4CbIZHRMG9TzcD77S
ni32niVsA3p71sf6YA/BdHC1toWeFlOq2wZVK3Isu9J6myOn2w1JRKC4VbMNZ/DPXVv8ZkKhUvOZ
RMpB69hCyCbtAx/UlRg3qqLfjJS7/HQvge9ss5jR2Z33c7J0m0aq7zVw+e+XtlLPzdD2/MeyJaUv
B2OCvxFekHSToDjzWeu8gV9aE5FOOyg+a+4HSJGdj1Cb1XdNjGSgM6b559yfyq0bUF7OFhui51pd
OYWqbTyBzEcKOj9bArkpe9I2A0QHViw8silee3IITRpuz0qh5RnED28xHFWemS/wUncPWpj1D7pm
+ZthQPFmsdlqFdw1pb+XpoGiS1hmBaWrMbnjURplE0MMsbcBdAie6+5haeznuPWLB9CZDltFiyLO
oqk9APdcsIpt9S6zQLNRYrqJodc8lGSrP3YN71ATW0gOCyVm6n+prva79myK4dCCYKVC2L9Ir+2G
X4fJm+7lVBCw16zWqwfpc81y35l2+iR9kdKuQOCkL5qneR8G5IdhePFs5SWCKe8BwGZzLnwQqWKU
QW1w63VeigiB1jdH6RitoH7warc7wKTF84gIXhxdqBxVzewQvCBMxoJjC3ZdADBliZWrIyJXJWF4
m33zhTVwDMXQtkoQ+DtvCOEhSIPiKhvVQhpqbhHQlUMEjX86mrKBmkZVg90SnAsvkhPDJkxKqOde
V0lGrbgGoe5th65EIOjVIWdYA6d2seJAxmQqOxum7SPXsY+5hmqMIKdUhYAeslxoBUtay2W8uBEu
hPBSjqe2rQ6NSfFymMz7gvw/LE9B/+AbOp830TOSuxgNwCs55Z+W2C8GcerDH0gGCEdftjUVDIBJ
OS3e+kpKnX7swRMIAe1x8FrnYRINVbmoANecjqVa5DyEmeU8WJrv7NsxcVaLzdQU7UKF01ma5FQZ
C43Nqs31EIwiq0mnFgTR7TKLbbmM11Nx3MNNc/ZCpz9SmE1xelrOn2weuTeZ2XEeKYYubFSU7ZuP
Y680z4np7ANVn8Ga9ME5BWG6juTQdJJt2gXNQXqjavwa+yJVDzrnQ8WnV0bBrQLxPRtCRCtYumq0
fActR7SXwzmuQFFqoXcnh1oN4lPJP+VG2N3zS5XeJqHPAvMwTA1bGVUalrKqa/D8cpg7EHbqCG6b
FR9buyxQWoAO6NiUTr7npms8k2zgTg6RwL8iG/ptCPG/wRE4rh2kvq/vYk14AtBiITZPUXnn8XFD
8a63adXZOPeikT3ZREhRnZ0q9Cs40PEowK1WvZG0EG4yTOrmyfDa+NOQtF78UuZd+6lUux9aF+1c
p6oey0HVXyhLBx5ZNzwpRqHxMoL22ATW4O+lNzLZ76NaYgDAIHhC+fuc+MCkEhFcc4b4QAn4STrl
/Lj6nrrshqQlLOMvQa3AcC2ilRJi/xliedWy1E3KV+1JNhRfqVb4NFh9+UQx58xZkgrZ5ewn6dpN
2a7mpgkx6mt82xd7I7Sse93Rf/gZgmTjoKXXoeBOyeMk7PigEa+daKRjzHP7GIzZh9aufpnEhDx3
y7vajte3+M4OTnE433WSorRFKlH2lqb9jW3KrP8Ut0yLYz7/hdKOGzMNErDSPow7k0nFsKg51ZtQ
hzGIRvb6kjzJSo7fucGCRocw8i/SfltBTnkXt9jexJRwdez4PvzQ1ErnIYMLv7nSMkX23r+a3ORs
aOSxbvXHQLnisraMM0LF2lbcVWDqRiNgPbiwSvOpTcqdJbil5RhqkwjwMIDGxTaMBhpGb8ZiYieN
cs7S1K4Tn8pyUB4BDlrPfZN/VwpruMgRR676jr2Zten53DwjHHKIkmK85J2roZJDpcZkxzr6prl+
lTbZ9LkFyaWrF1s5LJUZ7G7Vz0fObPn8d3X4ETR0RIWa1qEVWOQ705u6uyRpPOpUouCkCOZXFuXg
GoBQONcBGPQgvMqepfNrU2gd7Mj/dKAyxumxb32SdnvOYmgoRIiW/t0MJJLkGlnhhpBDjDq3OcVG
QZba0NvCMraeSBj431OESc5ZmxZnZ4wfI9PK9vGrSdoruw7L1fvuSEU7Vt7o22zpfxP0upq0/XnJ
0vd+rd6WwR6Qk7vVBi+/a9Koh2iBSoOSGpNVZPfhjxyYJ0VEf/OX+WzAjfVp1op242tuei0KmAQh
99MPk11pV5tntI3dd+Wa0n2P5EM7X0ITePauDiklchpn3Lwxyq5sjACAet8aPnAtMNtgu/X5srgn
KO67VefzNqGb/HVxRNDDosSG5qWaFU/82nI7ho5UjqiUMM9NMX+RI9kMpSk+NEO91ZupeJI2NYII
pp5dvtyYfESzSdVGW+kzhQn6E30/K0a3XmxZ1rqrqQesviw0Jt98DQHz26qUg50ok4tXcg1pyz24
Zf10jHfSxsNRtK70qD3AM3ItygmJD2SWnnrPHu/gzbyLxYgy+eppgoV/B2navJFD2XCG/wOgfMzp
JGFpY3lXn4y3nCRNLdXWe5gN+nUNMTR1wuMEksxHmnEs9WsKOt4s5+i+FSNp10PbPPPscJIjV51N
UIr6VO0dJLdW0nhrGlW/+jpSYUYH05y0hYNq3JtTvGqyOt7anlLdR6VFdhZq3kPqaMY9/28XwLOj
fehtEihqb4b/mkptnUGGQjF3b55yMyq+hhWFqy6sVJAdKco2mSvnYsJQcvIa1dw7HIo89NRDbqBg
UT9ZRfSNDFf9txPvUdQIdtxn6r1D9dxD5+n2uqgCbHbXeauCZ/NL13on6bWVBMb7dOIjjtaofVDB
Qh5TJG42hl7bF8rmf0CpEFJAoSHpLUxLs9hsONoPhdpRb06EtCvjVPZwWf+aRu3m/8tyv7uqtIlX
yL5L3wYg5WuRvmxF04nMq2woNtrEAH4vi0lGBPqk7Tpd5Q8qYqVNzpdDCkGfwLtbRzla1qVKJocL
ZF9QLnXqgJULmeXspepTikWdv6Cy964NGbapyatDoavRfT60VP9ahv3IaRDKU54PuRI6pCtkMay/
Rqt7HhI+wcrYrK2BHCe7/PONX/UN1arsTl6mb+vKpFRGMKvqhkUje6KRIbNgZ+3EqXU0Z3/Pejld
uaNBcz2G/TeKVU4VZZWfAsiN9tSX94cq8mNkbNRvFp+xQ+460O8UTvFxpABp77nztJXDZmz7LUJN
+V4O/XmIN6plxEc59HRBfoXQxXniVvkxgMmKciOotypVVe7QfwbXnEO/Vqmu/mHU8p/DWpy3yqGX
eD5UZP1PrxxmD6W5nQL1Rz/PHsyvtorqUGqC9W3zBHT0wA7G1lAs4T+zyZRevZMj2WRhJogs9B/x
YOTZdnSOus1BP8cGBuUwqnHriYd1CmOqgSQQhWbSYSLlcPPyVTMpURLRaW3p21If4J59dXuVZZQb
ueJtWSprV1PuK9sWqZh1n/bFyUoydAKRi93M4M+/qRYkDLr3lzIP1nbWwujU1W7+bCTGN0Q8s30Z
BOB0uqC4k43rj+1lcK9yMDVV1W0Wp6EE2tqqkVgau2o4QGj40c8rigm9Wl95uqPct0IwhGxAcM1T
2JYszXhjL6s8MFeDC/lk1HacGxAmZ8FA2x/nHqVL0hfxl06Ho9K23K/tEPBDl5TwxPfUZXRD28MZ
UXhfoQn6qpV9/WwaU3LiUUnbQvE8fE14PE4N76vJSR2Z2lIFC6trT+bs/pDz2Afw803ZyeNIxSP5
iM7kdzeybpRk6vhsarb2FxWlaHcCETnKraNsMrZCoVPyMyV2k7KJKso+1bZCIDx3XJiGy9m5Kz17
Izehbizk2vJgrfmtem2SWL0Wjf+ljgLtKEeykc448VcDtXF3i93QdfPSlcZcIVWpNt5HezbmO9uP
plWvIio4QzK39fTR3cthplgfUHVeo8aKJoagrTG1OORd08OL7CVzmDUr2Q0CN2lWi0t1WzYttQYy
nClvAn92kf1bma3tweY4j5dYNAGnMPmmNobPTmF3e+lAfctH+iQqPtlmTsVhWYcNf+sB9JDshoJ2
JxaiFuIH53JrBJPPbXwL6ki5aWh9QYglMNMSFd3A56ax/QwdNEbhpVY4KkbPddYPrdDuaYDL86se
G4c20/UPau//9EJ9F5+mAWU4nhPcFbV0wbfZSfZ1bJp/w7B/bOKOQz5IGtg++ke7cYoHeZCf6tW8
UoM8PMthoIXhtlKhJnMT50MzzugjJfNftu+Wu7QdOXz0nPqzsBeVPv1FySy0rHyESe+sKxBSp0Id
o8+mm0Bm7DUv3QQLZBb1P6TZzYZwXxrjysoONnu0E8zdMDWLnvnP4aSMg5AvxH3r3sJD4FZIh0Oe
+zrn3Tq3aA15gXy1rBl4zqNDHcS+zp3hogTFgOA9UlbWoF07tMxNxHyxSW+ijsNFNkWdvyhj4OyT
Jrb9O2mDGgQMjV7WKzkDkEnE8bRYtcrn5KCR/ykRf0Xrm5qkMh12yWsxF39AZ15JrxXFX4pG7Q5z
q+lUNYgZUdiSCSrtiCq910BZBQaljw3A7Cvb2CSB2rLngabkIaRuSWLslTqxdyV8ZrBd65q6CYL2
77LkKF9JK3QCqXuhsuKX2Dv/V2Tfu+GnQwrA32yCIeOdw80dil+XZWS0VIm/Ccf/c/3fLbPYbvLx
rzNyC2YVvru8mki8mkjIQ8vo5bVaof4UmLmx0pSm2nDGUDygMJY/OKIHvoACJvsqLbKZQ1Tk6sF2
3oR6aTuxHzrcpryuMFZTxm3M77ZyplzadNX+fuIsS5rMrA9RvLBMjpGjMN7NsRV4K43f1bvSHbaa
HMp5WZkWpDNVc6cGlI1T5td3lwhE6PLK5NWp93W44c/9fnF4bdefGw4dby/DVIUImLJByNl5zDh2
6jwOSnWrch/TxjPvwL2cpE8VpmJwIOowJp6OxFA62rIbtrXmeRs95jl8zQ7OXzX4hRq0c4vhj3q1
Ie+5yFW4K3SPqNksfrB/7RFWlzvHTQ5u1Fn3rVWk/L5mpEC1RgWiA7PBfTyb1r3suUFtHIO2fb7F
ySnBkP4r9/P5kPHP4OCbGQ5fiUPbGNHKFqvKuGUpgQudnLI43S6pwZURUZW1GUS2cei7gBK8sjzI
IVrnCAFblCLJoZtB9VF3zwgGuGf0JZxb824oHdLWe3G0K6cwhnkQ7J8RD+kKfZv6EY25+jGKyXmZ
pU7F1zDVvM001Jm8tclgfgXbTTrA1iGHMk7ObWOePUwOmG9z363XNGG7LxtqsTVUz89m0f9svM45
Dzw0UAIP0xLFVL8cQrK8QggBOk4rbop6B3c5nBPQDFZaFWzkCm+6clkZLT0+DCJ80ZBGmlXEoxDf
RBKzzNCEb2PvQsk0h2yDhVp6OWTq5jamCtW93KImL4DBwg6/vfFYclIh5sN6zvabOkEew1OeV8za
V84zVYU8X9FYSakgw0zWD0IfXTslYxldIupcYZ83TnGW7gLOOA+xQ1nVXFbWiZytfQjM4UkxBqqs
YUVeGXPf7thATX8lnCJQfzp91gM4EfiEtLs67W/23K7nm33I9Dd2GT8DJ7nFm2mn3KGqCCXLCH3S
UFX3tVDXTRO2x205RadZaO8ODtICGgJ6u0aI7RpsXA58o8KN9AZQs158O+EHSsyt8sl+UJXo0IlY
pA/ckxv4H6EwnR8buzdWTQ1rD1xwKxi7ja+G1iGPEfQRdOYmJa56o6/S2Evu+6hMn1FculawiX8B
ZpXv7KBRIFjzyi8elcycH5UU+6HRTsIf1cTsjhLN+g7qagSEKkSABre+mQI7hKCITH59p9UKZ2kZ
8GwZLGOkQw5lUzrUsfsBijxBKDhflkDZUwSlczF8X5aXZrnIYhvC6K/O+ZKOxbyrjSbQdtVsU7So
sF3bIERarbmPNjxGCZcVJ9Vl7Azu4pkXpzsOkLLV/zULLFV8Mjxjc1tErncLMpP+k6YY9SE24uh+
aewCFPUwrRcL9EjRPTyWaCXMkfXCkWRwlLYlRPaa0p3XvqYpm8WhTS7TODUN9lafUXcoLnYzym5R
g+yAvWljpObbV2E4HMV1ZffVrZPhFPhTf/JU52cjbXIoHcvwTUhcKenqzfh1GWX2zbWPrNZaepfJ
f1zLERdW2jI8oNl8hNpj3kejE65qQaHVwuwPFYBbbkrFM8556EG9Jam2Ekij7hLyO+vJijjs9etJ
ReWSOWrBH2Wa9bMMgX4gglkJAaYgKK3DmDoOT4+18mUYtCOVc7Bxq+FI8ktwlwt7NVc/jASmjigO
9fuyNU9N2O0GpT/FjVV8CzO34VfSUD5EsVltxkYZHmzVivYO3BpnF+mJdZdOJdJ2OuT3bfs1a5z4
g1EqzkNBIXEO3dsHn3zMSxGcpEs2UD8AaVYbdAOJ5rnisWnMFZq73yu0gl8SxG1RrlDWcmQhZvTi
jHzJ3KTbTDxrbxxjZStR8hyEXf+cjFm8cTO/3aeZ3T+rRRHfcQf8KJ2yGQP/L5enxYscQcfh7BuT
2s1Y5VhozWKuWMxzwp+LzU3a7TkIvpu6loTfXPAMI0h8ehiywZyIIcwnW6fV91UKG1AUKQM/wr+U
eKQwjpY2EDtb4EsXR9WUX5F5caBY5hRAyUKyTGPyIJFWoAyvVZslDxKEJXyNGElfEMfXRk3V1dTy
1OFYbUm6MFFXYPXLJ6cwiyeepSmWyOd8L4fSYRTUCcexcy9NjdXXF711Xm7xYlKgCLnUgE1POvVx
uh7M9lvsBd1ZhpDJcK/tbK+XCZrarlVukpdGM1eJw0NwUka9BVVw6h+9TLnGdaCwWQL4eY9kWX+f
DQ35fzWlaMWHynNvONQsoFFU731fM3gT/WZdWSEpMvFjmuoJ3MYxsj9iJBvpLETEEvbvbVOPCt/Y
UNybKNvCdmEnZE/tQjeyneLMPY9jWF3RKKnWqLRm3/9zRMYa4z/X6LQKTRKjCA5VkrbPzaR89nmN
l0KM6rwLD/MwamtFMZtnoxjb5yT9rJtp8iQtFhojKBlaw076oslz7s0RnqSgaR/TWAfWXJn37E1R
5s76/tvAT3ZoKfHn1vGMXeMZ0bFIVPu+42ZgD65/rvmZqynXpTvOnrJ1SwCQqL670GHOiC3Nrf5h
gnrpNtR7W//Q9b7zZrh4ZfDv5uac/R3gvM1mvb3IxlNhPuBHt4DK8ZdN9tQOxguOgn2yILkAeE4Z
sroqzJKbm7ETaNK4cw6ZbcynuYQdW5Kydygg8ZvkvPTarBymvgOqn+vRF7Uy1pB+ht8ATgIHi9wP
uhMjkViCwUl6iF2N6N4aFP0+gUGG4ia+JpcsKLc3px23ztEO1E8hJQ2kevyPRcMtwrPnbt8jYLMp
vNl4qUKzOZP+6FdyqEMO/hA1CSI9tdKtDeOTppfds/TVECwkShXey5FWTuXavZ8jbuUPcOC45ylR
kjUAAORFJnu666vZWCO3FH5zDGfHk5L1qW9LWEV0GLLsSQk/lkIQTATImYkQJqlHGJ3kTB6to29z
Ze3yybE+DcNQ7vtkGwZQf88ghut/RRU6h1OrKR/tfvhWW3VylSNV/9h0rfoBSF33SHLtLk0LlL87
n0ymngZrOdTzIdsDBba34PQ+Z9THH6vazmdQ9sp8KEFd6ylHQ6porHCEc+q1N2YwZbAZGHbSIRut
TO1bnAPhxxnSsPUyP21IoiB/1DUwQPjhzslR0Rrdjp1xPSX3Xqfq3DFT7Qmm5mGdlI3Lmz4Hq8ap
Tei4jHFdukFxtruqcm/dzC+Ls+ZaHEE7JYyMyvfOgJ2bA7cCqaERGPjEr1RhDMjidO3wrPtCMzwz
4++p7685euz+zuL+wYSM6ss88YUxjap8aL2kPPSDzRmhlun3Rlypm1AjYQ9n91c5aXKPJSxEPxxr
yFahmtcf8h6h9drx+1UdoABOfrCHUZTvXDOZ9aFN7O6FMwmhNQa2XXrrIgxI8pjfpdMpAu+ZN0a6
ZIPc+Uf0u707OTLsxl0b7gDiTCwNdfFv15LOSpndf64VIXhiGpp3Z4rJcq1YfwnSzNzIY7fe6lLU
jaL253ndm3E/Ku4662AcasSzdavD/THDB3OAK8J6SbXY2VV9nmxb8azdxzXUtwp34F4M1dGY7zm1
Ju/LSNFK/XlMHuVEuZhjlUcUPAZ+8/AjEFRRrZV5Z7mWaoy/v1LwoQwifnqMwL81gd5aQEfDJNp1
fdOtpMfrq59uObzFqFmjHcF5HJfJccnOIoA/aKVNBrfRGozbWbfRNgPGSi4w5f4qTL6gPVdDbYqQ
ZaL7fwg7rya5caxN/5Uv5noZS4J+Y2cv0mdWurKqqhuGXNN7z1+/D5HdKknT0XNDEQcAs5SGBM55
zW10GgKuVbToMCGRpzram6kGwIyb1tv0fj6+6xPaU3+F2xKlXRlW7b8N/zJaXiSbc3q/jJbhIIq+
uTnaxoPqdDt2TuY2Ro3+yRj9r51VjV8RCXlQECB6MURkQq4yVZibFdufdpoWcgQyi5u+c2FzekEB
oL39pEfasNSpwJ9YTaK8qipNfpLtFtx4P+tCuf1XltbYduXGH5lfnPGVcd56UeF2VJLVtsmnbit0
dg523SrHrnPFesr7+glh8x5duXr4mlf6fOMx/iAxtEV1eNFm7vTUAWxBn0QF4zW/a2YF3ONv4nio
nRqjUJ98By3Y3jT/HB9iFPUx/iM+j+/m8Z7NeHl9+Yb+Ov7jdX2u89t4+ff8Ov5vri///mr+++0x
Xw8UUJ501/we6G3/tUUFeooT/GGcBUy6EMF/M9uRMhBf8U//NkSGfUDktmPBaZo71IOijed44zt6
bUixVconW6B5XM5xzIvHdxR5lsaPeAbR7hafx0+O0e3InjSLFMOVu9qIq2qRpIp1V/a6jYFHJ1ay
Rx5kx0dTnlW1zpTfuvOoPbTBMOw+4qPWm2TKAvURW2d0mdJYvBVd/exQVf0Dvd1UsdEba6d+N+BR
sxyQYdkkhVsh7ccBP63qKJvyTB6UnnK5bzQ1Sig8khQoWsXUnOQhLtzmFM4H2fTMwVwi8dKsPmKV
0ZLHlm1fmaKNbvjTQs6TU2THWKAqC6ezQt7fVt+6ScfqrfKfc8cMj11va7f4GCFxMiQWdpoqjiTs
DYxz1yP/EifpobRbXNQT0FxbN8O4G+125UiiF96cDRV50mf9u2x6HEK2N27OdsseH3EHmR4dvAug
lHaYL84xaDcjxq4sOEILmp8lrpDbxsdmcJHABZaB8rFblUt/cGAUJOIse61w5lmBEltrejA9tghx
zbthFpPNUld19zUKxk8auoR/JPHVRsnQX1gW+Ihp5gkiq79uE9YtIgd20Kntu4Dh1m9xngvOSEDN
W0y9x8oXJa5hp9oByAANYTe1LA6yNZAauciz8lJ35XA7V3jGrkyR8J4NAIHg8MMaSn2o5yXMxFOV
FUO+rbqRJTOCekuKk8PJhLaVoQWF0o/effHqfDkUo4HebaGsfTUND7HWTw+1GSE5i7DcblBNd+00
Qb1xBhxjNcUfXpp4FnxssmAvonZ4GZ1IW7ABzPBhoHcqY54oGOAZaTjgUlLyxPhxwATyzyb7o+ig
uCV69GgBnaFBdc+13S5Zi1A1iTRuG7GPJ87chGeP6F2XraJB57+k27O6Zg6WmBT82ipq8Voos4d4
HbsXCm7VnQG6BG8opYMvGQQbLt4sygZ2ROY44l4eWNxfdFVDytBHu+wWR3bAUIprDXL7Pk8gpoRi
Qnb7rylGWPbkDYPXj9CESOdO1Ulof1yGOinGNjwZb1NrhCmXydRmK83DCLkCjHOKJ6F/Qoq/9NXm
U24K/+wg5rmQYTUWOGgY1quGqiX1fmeDBTu4qZiE4koRM1xZzfZVXLnKqo0q9kh5ZmymTksvTuxn
t0OK1QnG0EhgW0BRzjnIyq2q48Nm1u14Sf3Ogn2j2e9ING8Kw8+/533zmlfa8GLYar9WRFQfcXjr
j3mTl6tetM1TV6beihJ5uKu1cHohvwCMxq8gX/Ta+BI47bsC1gSaIC3VN1nfpP2jkTXGkwp2io93
eslw5rkGk/sgB5XzVwbOg7awQ5SWRdZuFXWIN6WBfh/cl+FZ79yjwnP3s+Wgg6kPgHPCENdJKJno
0g1987kcodDlduLcDyiL3fUaOIARpPbnkuSb7trFJ5T3k51v++G2bszmbS4ZyQG49KKBO2bdoeqE
eBRh+dKSd9365AJ21Sz82ria9jQjjjZxZYcHTH8hQSJmtcTsS3wZlD9KoYzfAJRy94Mv/hC4drjT
i1DfObWn3jc+2t4Ij03fwA8hoKV8rXwnAXdTi6tvY1tddzaWs0AdsryO7txZQVoevHFSj2B/0s04
Qys+YrczB5Fpp+ELdesx54GBxlts6wZB+8d1eG8sjFCxVyuLbDj4k01q8fdT2ZYHYRjDQYVG8p+D
1EZRKTv7/XAwo5KrAGAMwAghlaACMtNDrTv7VWjeF9XQXSP3c2To2KonaZAd/dF7kH2225j3QdGp
uyoDk9pDKYiWsRkY6y63NGpYc9tHZXbJrTlH9o3hroHGY+Fs0xKVv7EQ2m6qKElDZrdZB2tUfOoJ
/DcGll17resQ2L/an2ULwdv2WlgOGeYsFmsZk4dZTwGvAu2MkQmXkrHGE6+ppjSH2wjzVaT+gQzF
hJZoB3crB2uBd8yMfyyFfU/1ProkqovJTODcp3pp32ep2Rzw1A4Xsunbg7jgpkgKr3Omz7XWHwYB
0kVx42nXKIaxYdGhvgFARP5U2deDck/mqbsf7DI+OKZwF77n/2EU8bzkmz2szUerZG3SUDdbDCgo
P4s4Sla1V9a8foIRACjBk12zYLFtKOtqWjl3baDWVGzz7uLNdgVIxI6PbQtKcDSU9NX3sW22bYTq
LAt1AXje94VXx19w8fMXXWpg7NEjqRY7tcAMIgKaYXfpE3KxeGG1kX3fkvhbjwPwQ2jj2qYpa9gY
AA92Vib0u45F797veBsddb5HqFazM6Y+PkH/5lZkDfEFq0Uei+wC7sfZzKT0i+kRezOV9AiGbIPt
mGivDNor/gkxjEN+1DZCtk1gl98MddwX2SzC75kwhtsJi4M0GBdWp9nPk4U9bthWbKr9Coa0iFdu
7VevIJBwhtBzxId1u3otkgV7If91VK38iJRIspSjEhvOt5442I7Mk5B8WTlJhiyqqLuzWXsVv2mr
wgq1VF6cwIUU6ZKdyEX3aPrKUh2PgXnukiLEs2bIDgILpa96kX0zVTN6UzXgi2Hk4CurWdRdk2QC
KGshdZH61Vna9QhE+23LKQt9ofZ1d3FmGplk0krGLVjMDjn87sGZ6bgy1Mc+6ixJJw6ukxSPE9zF
AybT3aKs4m43gInbYI+kXuImDNGv0M6yBVIWYMp8QLmw2cboE/OE9I1oXeq9WChFaj0gxyIW42B5
711bXnCBcPwFj1prFrTlVU9hFsMcKbNwk+k5T8pejxXAUQmeriKyIWY09ok0lT6tfAhXrBPb461Z
dp7YNCaCTA5laT6GKNo4saaqBzWu8dlCZnSRCK88yUM6F28q3vnhFoyzHeo1xlF2qqmB+gg5snVp
YuaROKBCGsOPzomebiwF6fsRHBg/49y4Rp2rX4O8K88QDFF1/StUz2cNCpPeMNp3H/EhVoylVXfF
RgtjH51oDDt3t8txRwS7M5q3S8kLYznaHuuq/0OrJ7T1hyD/np7r3mm+K7HZLgynHB+danL5nxr9
gZ2tu+qb/AsrAAsXDUrInZoFVMKg2MnmR8etSfEqduvs9Ft8MFp1FaGrvZLDPg55TgrDyK4yYjhp
4ayGUWuXwnCz9eAdVOF3D/IQOLy1nujUvWyiVK6h+IsSz1B3DwrfwgdkLrOt7zi4y8+zZAw1Tdjr
WuQe5Li+gfgST97mNmEelosg29STN67krL4yuoeqUl+wJM2PMjQ4eM12dXSWk8Du5biNBLuCCsVZ
60nEjRrOlXrVk4xFlp+7p3hT/NTfGJbuH0graw/ahLyrHDHY9ReyW+pjrTrVvjLrfuM1eAWrebSv
88LUMXkR3rls4Pu3rnlElQQJV7wEVqYxi1RhTbhCBrbak7d0Xi0eLmFhGy9BqEXHHgzasvAs51UP
am6FahWxy87NF9PD/iR1gmWTg5jXNCfe16muHcGnhdsoivpL3jTFGrVR9YFsvbU06jp6KctQQ18m
RZfeGt8VDCG+1l20L2Jd59nmjNvQmzx4JRzagJuzm42C3Q3ZeMtDWD8Z3zwzcZbN5E53ZdzZz2Fi
rYNiIo7+ylab0E01M314ywRZ6Q5ZV49MBC7kOiWQefqYAwsLiqG4tMVU3XtB/1lOLxxhrVITWXZB
9ToO0xPJZn3vukDN22LozrptZ+sAt90ns9RMKKxZ+Lm2cI+WW56q34ddb/2ByMGzacX5W5jn5VKt
NfGQDaO/kVfs2Xrcrmij23pW0h7zqcHKn8phMIH2a+FnM+hOIhZsorhiBqrim0bFa/w6e8/oInDe
rFDn8+gt/aingfEY9MAw+sR+63WgLArqA3sDFelH1U/YRSJQMBVqhqFXdkPR+ZnR3nHnaJcSRQeq
tV2O2RfPKUMMqDxnWWmV2Pkuzb5LEEvqe1yTydeAoW6MbahgES57h5gdWgAkeyl79RJSuw21EG8/
805xhbNCs9j/kgRrHv7al7LVGky7UvVohnVyGRUjm6lqw9OMMCtysa9qa3xmr18cfBEFawks+zUe
znEJRPs1XrBe+Lu4HK8MRUVFMjV3ahL5m9TVAizo9eg56HRl28boH9heFD/3QikOlsD8UvbmWqKw
7xh5Is29ritwUx+S06TNRZym/iLhHobSJYe+R6bgA/0hY9Q7Kcf/QH8og5EcZEwCRGRHbVIXqAGH
2jpCxy4ObSdn0ikjK5F4Kx3u7LWwsDwp3hocr1+qWUCfJCAKZ/PQ5LsZb9ocVKPMFBhja5zlmZjP
EPS/DMqUHGToI55nVrPtf8ySHRTE/5zqNeZPs0Qwfaum2tgJTYsubRrbqxy6z8osUFmXMXnwoTbs
ROHiagWJ51JXXcsCF+4fPC9j2U1xx//wxxTcwbZu2Tp3t3HyWp4HabKZiSs/BRXVs1b2BN6hNetQ
WXVGXu0qhG4XiVsHGG7OrxDzCvLa8jq32fMrGEVnr1JPI++kt+69NWkw7bSh+ubq34s8Gr6YRaYv
eRvSC6Vl8xBgELYR2O1eAi028Uir7bWSuuwstS57sdQOdk4p2t0wNzOzQno5dqqD7EXMoQPKFPTH
UQ2zF7NN392ot85wurMXI2Irz6/q0AR8bdSEV60ntXgDw4e8UWBE50hx00eYQxcZN508B6EBaXjC
UenN7ovV6FrZC7bvxl3Rh39O91IkxkJU1M+6lfztdB9Qy5s15bfpiLAbd77tiqWd6qAx9NBbxi7Z
nlgf2Qs4bfSpbl9dRI2em6pWrn5CIT11ok+tHjgHUjwNnjZF/Glg17pR7Rq0FJ/JwlWseitGD4c5
vQrOQ4M7+4A+9K4esUhS/LFbNUFhvkyh9UeR4E5RJvdQk1lizyQM+BqLyMrPjm4MR+m0K/145xDf
d+w4zL8sen+EqhLPwj6NPCCsVbuvkvIhQp1a3cIJaH5q4h3T7rGKeihbNT8HcQXD0HPTlW4YKCDO
hzRt3xPkUvZjV2IcODZRetFQHF9Gtt1uZFOOU+eOdBQUESs9u12gGqqVqyeg8Dp9fBo8sgiRXr/i
QFhSIR/NFWikOaGA4Daa3Mlp4KH2YjbJIjbj5tXQLfXgDY6ylLN8X7TL1MQmWvaqryPyfq8kWsJj
muCkBse7YfUepaux9opDHarWirRmsOkSnuBoDHQWPEZ2YLZxO80R6q4B5B7BD5El6aj+x0Gd7vVZ
JmfF2ttZNH3F8x2NsiXZx+jZaWKQWXilfk9rkHqe9S0ChkDa2J4e9Qwb2mEw/DvDhM+GVES4Vmw4
92aV41c0kW6mmo4+ovml5y5MadBH2hLbhO3gFfYe7rZ1rkO3XLljIl4rYV7kCxlhsIvhQmINx4O0
UCegBrkXXeSZVZffFCWwKQT+Ei+rxsXAHnfxlNTnblDYcHaq2R07q+6P8qzNoj/P7N5U7tQQqDgD
PsK/DcUdvb/1tt2sq2IVJCZjymZxG6Q7FyurW9ms5wM6lSJ6lZ3FDBfJw8WYOMmTLH7ZivGZpVJ2
kl34B2Qrgb/FVnayBElu1ypDVzmkA+XkIBb+FRM7c4VRE9CmEDa7jHnzGXn3taIKysW4FN7ipSfq
XUf1diFHfExIQqSlXHsoQWn+dZEw5U9xQkR+5peRcTkr7hxj5cbYkcuOn67OCxqXMFKLe7YS7XOd
Oadw7ECCzC1HS58VNXTPsmXX+TcvnTU5xrR7tnF0x2uymI7m3CzAMy9Kw+mBTjBTRbRmKXy3O7T1
1D3HXTAuU3zy9nIuGW+sJSNj2sm5g8oNe+wDY3v7GzQURrwO1wQ516HItWl1NdnI3j72TKCPs79e
iQVnlVpYKHZ98eJZ0W5Shf1uGYq1SgA/QB4Kiif4g9dbHFWOVcx+/qgOWfPgGOKzjMvrhGONOqfb
TFcrg3vdNZPzPrSGxt22qS5BGLtnS5gWaQgNDcEmHVb1gK1k6QT9FRZmf1Vmen7FY3JSXSBnP+Km
MIMVhUuTFRojZIdvaphVZCiwzCG/UBUXYdfxkmFWcidjqRFHC+6Y5qrcNxHgb41V/Lp0xbiPKWw+
9fl031Q9PkENucDRrrsny4aMiEPAsZ9bt1CAmkmF5qxsRfDV8DJP+jvZHL0oW/tJMG68GAyi07bW
JpPMHTXw2kUxn2IevzGqLpiXMMTamd2jgestVk0UAMKZcbjaFG9Tdzpkha28NdxSzZQVOVvrHSKj
fLtARL41qbvDRC1/5iFR36EQOzvsEkcj6OuI642qPZp9lger8RqUpXYXssy+0+HJOC0ZcsFNe2H2
Q/WQKZm7C8Zo2A5RMj6lYvhK6t/6GlncR9BL+JQXRrJxQF4cSKaHVyRwkZOxYuurkz1Y6tB+aQQW
v7ZnJWdXAxRQ16BeFTs17tBGqBce6x5uczTlwYt7425OzAD3n4M/nboyqrdluqE+jObj3N+YWrx0
560my/slhgTekfy14ax6Ww1XoaLYqzZt7DMO3i17nohfS1CUu07XbfA1dPhmDWC0MwdIitysdzJI
Rcu5dZtBANnEtbrFgFLXqtXQO1F1a3rAO9fczsZSWHiNTcrdePiOuUuFTUM0PfguG05EVs6yJSdQ
PVRXw7xVVZWiTVnYtssyqaurHOLxDNtPuWYtdNSAH8z54AvEN/wsdveyqXd+cg7UHYznK5R70vrV
i4n6gr+AOP+g8ie/BX4cY5cU5o8q3JW1mmIxUKDKsre9KdizW/LPiRvih0Tu5THwS2XBD79578rk
zysKaiB/XbFGN2vrTpm6xipU7AwtRtOiqrxXhJi/V5ZeXQOYBNg9ui8yPOoq6ZV0crfOPKqw9a0p
Qu2J3faE6bsw+ayJd+jjrgaw3AecqerXLF3Jf8Pk2A+WzpYXOp2dF3Cxk+HnJu6WyoIilLVMxwmj
pd6ojpEC4XQzzqfdbAUkD7VW2niHMKZAAKVZyODHGB3l3q1ZpOoyzEg7SmdgTYy7rKFQFfGbXJhg
NJ9HOxHUgSZ4wH7ur/uqcV4aa/4G5Z8wFnPPfh/+cWsB2tzVrPZWgdHmn8Yybbi1etne95Rw5Xhe
t1FKcNfCxakr7XhSeX235Subv2aInrRz4taAArOKixj7T4Ro703fjhdYm02fW5CkPMHS5F7EcUL5
1Iet+EOqUZ5JwcWbKuOth402q1xv8zGui/p0GVqpvszw5uvbrL+O8yEpHfLofvG9TdEAkS0Z1/0Q
Fmk5shZFf/k2zE2q8lKYr3LUR7gZWeCYIk93Hx1lQQIrsgEwyqvJ16vVTgPvqmfx56L31wa3hnNS
D/hctWP4kIHlWQoLFOpYAWDog7x817TmBdPL8HumUw0VLXddV9tmrVawBTT8g3BqTKUU87s+Bvqr
W44BGZx0eBJ9PKyyojSuHRIwG1FH9akVMEpEb8yEzr5bfeDlu2Bol07hQtGjYEaFpQ/qk+yu4YPi
DNN/r9kgbkvSwUjx5DE2cfn91Fr46GjAuDKlIPceC8zfMJrk0w6bQwse7xVmnhwekWfZx10dLKu6
z3fcpZBdrCNjFcw3XHlomqgIbu3YrLJqodcwyf/1P//7//3fr8P/8b/nV1Ipfp79T9am1zzMmvrf
/7Kcf/1PcQvvv/37X4atsdqkPuzqqitsUzNU+r9+fggBHf77X9r/clgZ9x6Otl8SjdXNkHF/kgfT
QVpRKPXez6vhpJi60a+0XBtOWh6dazdr9h9jZVwtxDNfVHL3jsfnYpYqxLPBfsITJdlRQE5Wstlq
prirMN/hLacXZIJ30b3oKFt97dlP0N7BG916dVaWSF5eZEcuBqhVZY6umYNQl9El67bRi1ffCZ29
MyXNSjbRGsyWlZNGx8Eoitd2BaI6fY11ikHJpCVLOUiNu27lkgrdG1n4nDnZeWqG6qoZXrFz/bxb
aHoOfVwGs9KBrhZ4R9kipVpdK00Z11ntxiunTKtrbnef//lzke/775+Lg8yn4xiacGxb/Pq5jAVq
KKRmmy8Nyjlg6vL7Yqy6+17Jn6UpvJ6BKcom09pIi/moU1/kKHYTCZtpdgS+ln0vZs6MPJid1uLp
E38Hmlfd85ETj+L28GOUOWdKfoRU3zJQ5VXbZeFHw0uCbsXkUS6QLbDBkFHCl6BJ2odsciDzMsZX
vPocmQZZket/eTP037+kui5UzXA1VTc0eHjGr2/GUHlp4/e2+XnwvLU+q2Fr84H9U8vijTMTiSIP
hMFfwdIZglVFkeOnmBzdUuO/i3PFgDM+z5ZteRYMiAOrU0oKcdIRiGraDTmMhIWAFZ+rIEluh27I
IlTPZQByrKoip8Ao2fYrF2y4393JOTJ+G0Ih+BlVEh9dhFpTF7mZwUrQsSv95/fJsn9/n9irOUK4
uqMJzdHV+cf+049ZAA6dOrbUX6aqbjaa0aYbgzX0nnRv8hz1+cUxIvVz5qQUolozJO8fRJfATZSF
7Cgc4xkNYu8RWnZ06FJ3XMdDiR1h1Txi0oq155QED10TJftbM5hLLLLOopK43rZKhEFPkLRwVX/0
yFrMiO593GPp9lGZkWdC0e3Tx1w56+OiPw1mvnxdOeIj7g3AfpFY5L4A5OWuyEb/zoaRn9/agY7d
J+/WVvZa85CPcQgJBrcZrpzx0Z1EaWYte134/+VuK8R8O/31Z+3qtqabwp6TDI5u/foJ1apWo/sO
Cb5TwnLTp6qLyxI6SY4L8ZR0DPt3LOTOkVd1x6JxETPo8ubVrkV4pydddh+aUXavJbikJr1r7GXs
duhgyPhBgXHrPE7GEAFOyfF07VY229HK7vtCOCSbk2Yzyhf3vILid152a6gzHnIh0LljQ8+axVAp
6FfrMaclzANSyU69jG2tOLpJAV/op9MGYeZdNHlXT61hBUQZ73ifmDvuYdZxGsp4O/R6eMmjRKyB
1/b3EXeOFYaV8ZPfkcojm+G9KEUPFW+YlLckCL4oKiB9RThHdLmnJzhrD5WhNbsJABnp4Da+CnLC
V3kGp+gbF0DB8kcobxCDjJr0xXCnwblNKEofBmsKfvZjftNBv/RIV4YKd618FsabrLyMP5N+gsBt
I0blq6W9NMweP2RhQo+ez2J7QtJentZT6N6Csgkg3zg0f5gxNXJ/CaY9ntOmydptAqDe8uDHO8MZ
lT1F4Bilb6XWl5oTYJWA2MARqwDvmChNd0deHqEAWjJu+RV7jZ9OAX+vUa2fDh9jcpfF7Uq2LWF9
iQy/3np5sw/VIngO1LZYmdQojvlkOGeXOvpSn4sCbTobbybmK4/ifEOV1dhjXE4d2Wup61bWeKMz
SAbD4PlYGTpQXmfCw9i55KNrYFmyE5BydOkrdBFMbyqWRpWOi1GNsAmbB+uNSzk6C99t3W6Ok9ur
Z1Clfx6yDKMecgL2lv38JBZ1l6rnSAO+iLz9Ro6ztO/q2AQXu4md05hhYT94VvDu9rBj4tFkW9bV
5tUe0Ltzcz18r7ocgpbnJOCIDOWRctzZ6DzvmdxVt3CjA7W08ax4leqvOzw2Kf8Ct3PL4qIr8CuQ
7sViPJ3KOxnLwLyiCaoVFzI6z32BxkbFTt1fsxUmAQYGdjci5uyvC5PFrZKBH5Hz5BR55gYRhKOE
/83HtSYH4fyEH8s6CRLe2AgM3tqYvGBls61Ya41ghYO6/hk2SH5nepV1qW1hXcYI1OE/PznkcuKX
+5Ju2brrmJbjasJw5DLxpyeHWUa4GytW8VkxomxpkxXa5mWBtyhAprfORMEOXbuX3HHaO/LJ6BfM
cSdCKVEtzOmSTIp39U3jW19YIz617F9YTtQHUwzqp6gsFjIeeHq4IxtabGRTy7AIBcHxRNZOPxrB
UN0uW2oFC/JGTc+TGaSbRGg9xgtJuBGO73BPie1PPfJG8QyK/S2e+kujaPN3f4yddY8x0D5Bd/FT
qOY3gHGEVuktjpt5+ykhnyyBvr+Nz4hLwLAbKhE6Dndh5eSPc11yVWShsZFNZWzyC6zUXUy+q0B4
WcDwDrp8H7V58YhBNhWWpv4+joq2/udPy/mP5zzPEJtCmMnnZQrKGL8+Raqy1h2qmMHnLmhxgtby
T5NVe/dRWtrnPq/6RWO2/dvQBuAHfNeCrexoz2jkbLDE7t/Mbki2TivCrWmkzboOQLro4EvutPng
UFm7k015JmOBKajV2PYhEnF25TmOpIvKgqvEC/mKWCB2sQM/mr5Ui6Onjf2xwCzjuRnNS1BF0wVR
ovzZFeZ36h3NSbaCOUnZFEF9J5tpG/bLyrX7fTXPLH22av6k21vZG4IbX+tpVW98V6SHYIacgYFs
j93MJ7Jm7fh22dR9fQS1B9RSRmTfx6iyF8iIO+wWshqlqTbqv3Ezs+b6Xios6mPkNh+4Pxe7OKpJ
piQqKYxYZaged/PQuvF3tgc5s3ZH+2Qj5TYtTCO3T3llnKvcHPfl3CF7ZVxrLPu/fPDyg/35ZyrI
UZqaauuqwWZN+32B1yNF3fWur7+Pwq9WuVWAqDWV/naI+cKjRuK+5FVkbdhSRCerdKz7dEJ410Zg
UbaogycXszOAg7IFnk2lunXuGeEiq8HVjD1SZvKAVlR2dmzuaX5jKCyy8Bx3UJ0i1TKcO5Z6+3/+
Uhu/L/KFqat8nXUVJqyu69pvS6PYMEtH1yLt3da8TzWk5lPDXeanw9CjzgffUWOBMtmLFHHpE6iR
fmVknnstU5FvYrb3GCmhQWpmuXcondA6qEBodl0yTSevG6pNgTXzFfpZv+j1sbkrQo1cvFHUO0DX
oISSae14qbc3wO8d5FmhRt3tLPtx9ne9H7GPcRTW4v9yq/6PH78wXUs4muHopjtv3n/bDLEwmdiz
j9V7lKbfs+xCet47DVFkncMZyyPxOaZI4xWKR+bqIybP4tYRRw2DrduEEo2ahTyNphlErJfjRl5A
DpYdKNnM2Q/vbqRoPf4J9e5QGCiDMUBrxelPN/i3PFWHepZqGpN1Tw4U3AGEUQGgB26YqC+21DGZ
Y3bYaqfbEFBft6Y+D/HRXFmgNTsiA1tn16pOn4RjGgdpNoQTcXb1VbPZmYjoQsCiKQ9ybJ7Gt7Ep
eH9nYZZBu/OVYdNHoobu67Taoh3KE0h55z1QE+zpHcB4ZEhsNrHmq9H47rvV280S5gLqIlrvXKsE
MVYxdyA2RDo4D7ILyBr/UkweoptzRzaydmm8ETNwM8hP7aDO6SE6oqn4ZACI/OefiS1/B7/cAyx2
wy7AVtt2ACHqv2cGkKxMNLRs360B5HhZhyS/cBdYR0pvv5SG16/MurZ2wdxUejDcqt5kJ9nLoxv3
XrLCY2GaTxlLJxkeLbBTPNy+oAZqv7Qa+A8nN9Sl7HQFNiwePxUOc6+T3wd9/4Q7UXk2S9M+mX4o
li3Kyl+AucOo0sfXqS5A/eGass9Cv3iqlOqTHNApWb2w2rG5R+4xvgv8KVkn3qB8bsKFHJCLzF0V
bjDeeUXm4hPv8eifL42f3hPrW+uJVYy+G3QFNzJJvHRSi7Sf3/P5InO0VbWovh/nA/SfP2NVZlT3
8oBUys8xOfhjrhJ19W3cR0xEKCWxpvjlWr9fv7RBBbFNElTPH21bPQdwQt4SHXuhuByyfV4r9msf
oRtf229dA4cu6dQKtSbPerNL7MChLLIw7cCVYDCCyBlx6JVQE+rMunbZgOZ1AjXUdct9V1D4Qygk
4Wei+9hFQ/ePoM9VIxYmbd4HL27ePDoC7IvI6xcXgsBpMhrnETibvu5dxN1C3IgfR7/qsLnD9yhC
umLJwgWE+dBe5NhhwsErqRQP1ipjfY1iWJVPyUL23g55szTcaLpP2BAdzUHTt+KHUIrUO/lN/uRD
ZAUj7WmLFfP1IyQn/Db/t+Zvl2th9K1KU1gLOVfKrHxcL8Vy7KAWWBrldrPu+ly/moXWUODgZfX5
bJhjslctXHE7++dxOZrhG1elxubNGHdLwt3lqZ97z3prGbcOctPa0ZUIednrzKPlWTH4gFMYF1Mj
mnRIEBNrMVDUanQvD7nXIGbw/zk7r924sW2LfhEBps3wSlaOysEvhGXLzDnz6+8g1eeoWz5wA9cP
BFNVyRXIvdeac0wvTN1ZTfOxrxH6tDezWS48n9fOC7lp8bfE6vXzoZHZShd1at0+GtU1dKNH3bLH
W1Oealfpu3q7bC6LIVNap++sdN81xXS77FNS5MESpqdla9lfjPY+t4rx/LmrFRH8/Da6yTTR3Ijs
3VNoFdcJiUaUWscXYr3e6Tf6N7ak6HeDElya0RxeRGloqGmgN5GQ8vez+pgrDdbKy5gW6PJxDLrR
qKWlm/gXD7TZnS1Lw33tR8yiaRlu/W4a7tVy1E6z/9Cyu6ykPkkGFDoXlIKc2+WShRmFm5MS36vc
I+Dyj7dMA4t7eUjbtaH06nrZHO04vM3G0l22Ps4YS8XVfVXa4limdOYzRwbsZVYbzdO1Y6h2jP76
bEdMpLkTutHX++XAskh6ZJ8bW2gzy6qvnOXs5UhjyucgKco7xQaeXTaiP8empVy8FkESItLyLQFA
loJ1fM7TNNtm8BR3Qs6LR6K/bpcTvoWqbx4Cs5ZCaHT4OuxGPw+WNVBTGYcrFtj0ghnA+ThDYSRz
lGL99HnGcppfZKSoGQ3KZF22GCxXFrPjgGjyQQzze5ZUR8UHIh+kbCZG4+2zrNfW0BpKyJoUKszB
S980ADplbAw/CSpCWEyk5l03+eBx0sbYeZE8cu21zI9TEn5ztmH+MGgqL+6KmyxLxz334xRixXOL
04uQvgEAYJ3/tbDnzc99RarzMc5Gyw0KN9sJ6OW+ENXnLuSAtDLh7skIMaMyN6+BzG15IQZMY3Jn
pqV6Knre5anoIT5Dbfw2WbNlSZGGSypTqtIJE1F1Jqkov92iUcpv+IZQHwV2jpembV+x5hpJVn6b
EPlvvXoqtstmoh6KwUMeNozlbhr1erM8GCSkm+Nze+4lCbyTF4/rZX9Qh7smUsRjMcndIel1sVqe
RqnMi5xQBvOyHnRAC3cyEYaOW9AbXnVijJ3SXAKKpvGWIPdvy37FR7uNvnsJNhhe4uEYzKerjSTv
bAL71stZhSyuem3Q8kUBfdaMQoLY2Q+vo2hAAJROTN6a28eWeDTk1nSGpp5eGr+OSXsKx+8i8vGt
V+pPLcp2tEl8RJjSrxxvZESh4loyYw8c2tybPk+r99hPb6Wh024nP8xwTIvhJkM272KY8DZxrM5s
X6n1dqPa5Iz1hqBee1HiVPATr7aQMs/RFByCFW/pJs58KPnRqxrINjOsspLOXq9I58GEAxar5XHZ
9bl/WZN7r+c/xYDzywE90KT1xIttq8EgoWuKr1YSgu3RJe9xzLQERbMt3dh54d8yw7EcDQsHnVj2
GX6fXYQa3NKiPEWy1h+1QdGvcuOLK3kh8YxlWy+7lkWK0IaYlqE90IqkMtsyZLBlJXjsYwS3SF9i
VCRt+Aipw7zGXcn1ioOGFw/3vvael2H4WMhqtbLGlMwje2jOw7wo1Ai8Q1btZC9rzrJlspjXloPL
aaWuFa7AxLde9n05r0wGYi+NB0w7yqlS5enY22lJgE4dPUwDbXAf8cV7SG5Go3vvnQhCxwM9Rb/V
n9Y+irGPB2HgKzdRojgCqfTRVAHHKjjSOoCVWreT9ObmYxOqvH4aa+gwjrnW8ds9NhkBBlXBzyQS
afVYYhRcEwwWbC3fKB8zDZwlV3WTtBg21VInSNTKgV7Om6FpmrsAlrS7bFptVx4YYEYfmxAV7SO+
RPRH88npZMhntfB/JuqDF0/yd6TgPyIkmq9DXXqOXwnzIanUepVbRnCL+y/fRP0gnwepHChej/Ih
GfmQEqMAsUKej2vIanuDwzbeyfzbG8rYXDDliZVfjQqT7O6nogT9L34aUpUkvyJGdk5MNMJTGY7B
uiqQCP+yMjVdxUbCL0CODPvUl+qOmEV+AIVuPGVlph0Kbxxv5q2yKXin/CB7RAWcOJKiTUBM5fTR
9HUk0b5UHZajtpLBXIRrjySeo2o39FDu7GmzbNI1jrY9Bb31NGbpIzwq3UlbKT7ZeR1cVVX5xcWw
ew6DNN8V+GzWBmDKZz+3Fcp+hQyVhaN2F5zUoMnvmowriPAB28y7zVKvjriZlwtq99zAu10XQy1v
l6N8WaDcJ1WCPoun7PtVhUzpSQejdzV7/W+viykwXS+P0dphoxLPaMhdfUfiWI40uSSyKzbCiw9q
cWVVaf0MLv0ZZxLfz6h36Xjbb9bkIdSaHyTwnmyHQBAVPj8osFBqacQaP09B8vEgw+pdqyqsN79P
AVSYUX3nz6+UqsHfXwkRXP2cVf6zIfnSe1p2f3slXL27STIcrqUClejcjF9a9MuiSpvNv0zy5lpH
vjTrP7rytIdUXTYonCFA+r3O02ZeEUgyfgozCjTAn218VKtMfUrV6HXyo/oK+E99CrQYBWtdPQwl
Q59+9FbLSXixiTVGav3xkKAZD5GOqmjZnAWTWyh0Gh8cT2ENUr+CTaLtlmcEEYnKoohpPs1HxzC6
xkTQ3CjMyg9Uf8JLnnvZLkjIWWC0BvhDTOHJt5PcCSKmlHk44C5NB5KxEuNhOcMfnmG+dffL8YDY
EV67uSxbocKtKB3l5DDawZNV2wbAFI3ZuGxsvUqTZiGhdcJbij1o3qylLNrFcRShN2LTTsoBvKZt
7pZNvTFwhhaNegys8Z4L8ZNqGdmdGXfZXcyUAyUmFfqu4Lfg+hE/3jBLj8tRFCPt+c+foKL9Vs6i
w2fbsqBWY+ASEl/KWZHJ1aSsrZ4Z3jBuKRBOGl3JiQujlwLHagjTjs6tkPWjUWV8qfi/YrTzaKAa
o7jxsjdVtqK7osrju5IQ670Vi4b2WISx3IYlKgMm3tZyKK3HvOhe5I4bc5tqzdWvLWgrxbRPJLV7
mbp+2k0CGWcAHO6l1CBvTJTALoZOQg768I+HYw9p9lbNT6efn61occjallGee+JJnkbk2cvD62LK
DwXdYQK4OK2c5RSZnlanFPXps/XXa9p2HR8tO9Pd5SxfAPRTuDoel+eAiUSzblxJVjS4A5XAGxXC
3E1B+ILP5e3yucsWaGK0AWjbsm9ZeETxbHTouh8PBeesnPTSeJYJ0T355Cvuci2F9zavfe77X2t/
Ps+M7L+ez/7v2pdniUNbbJFO00OUb+tO8rZREIYuE7RpnqVNt0oaJBvRdvnqc5+vtNOqaxVtvTxs
OdDpaunqqdltP/eZwgKYNqrlRvTTT3Tg4DFrRfDL8+W90ChjTaKHVF2H1h3899w1sqB9VTvxgH4s
QIQjrdmBgUm2yotWdvW3P3+/f2tkaxpzBAQZBi50yrbL8b81jDKDSU6oNsEroJowPhjmrtayBwxe
zbthtVsx1so32beEG6imdi1h6u+rYDK2mP3zUw793skRDjoorPiSzwsJrP/KiFGCLptq3Vz+/Cdr
X7smmmkLU6O4aWiWbuniS+HMUGQ/DOhKfZvGYRXZU430gYWeFGQ+m2azY5ocO73s/bVPHkwivsmz
c9RU717NrD5i7UNurmCxoo2AeSpN+1cfvb6TilQ+9zDD7qUxvRqp3L8WFR+QSqTMLg1W2KYLP1PP
Y1NR2hx08rXzhJu8YVsKsYkcWdaWxXIiHfie3Kow/xcJgmZ9uTDxH7dMA4iyYeroaVCo/LN5hIse
hUE2xw8YXDBFUuYn+jP+HOTNqjkvUtXPT16B55wC9v7L/mVzOePz3GVfInJYrYlO1t/8JF/O+9z8
fGxuY9zB1RTBhNX7Ow24+TEQ9ivGAWogtT4S0GD6YmPpNUfnU3CCugPO+ZtlF2qtYc+VdIJNy8Hl
SXqZGKfaCvUdOLrhTi7KHpjGjYhynlLq+G76VQu1ZX7A8iSSVwYOsgD/uDwJDrPxEhMdtxwUdRuv
vaLXl0bJMaFGyJCT9nw8L5a1ptZzB8xyu/5yIEthtTvLiQY/FVdVAMlWbWGC04snN9DC7sFMjPHC
G3LXph10r3lRDq84puL7j+MGpVEGyfVpOYY4Q82y5pQnZN4YZQPL1Q8UMhs0+ZQo5V9ry75lEc9H
v5y87FuO1o1u7oUPnaaf/OIo2y3FhzG5FUpRUBf/z2I5OFkA7ze5PhbHZfvzsByBNKZpMNCktcnb
lSZpo813XmVeyOgyIqVNL9Z8H0YeEp+nJrv2H7dhRPIbwlpb+u/z0TnNBwRnRicRtcDyJF2Zyrei
3SzHlrPCdKr2UFdHBirzvfx/varSjfvQ0/961SgdZNcaBFKEdJog6BLQmIDce61RsuBKK+wrxk3r
umz26ii9qj1VfA0Aw6kb1OyaZs138oW1C1R5/bKsGZ7ODJCUDKMsdKaJE+KS5UDEPJ8YibpcL5uf
i+URFVzXz10yzQenVWIwKU0vnRG4AGNTM2sTyIZ0XvZ9LgLDD1y/CJMD1eP4CMOLBMB5bVnUkjfm
zrJK1yrZwEa9Rm2QnCI/g4BlFdna4mNYVVFRrVMwG1Al4EFT5BowvrW//DKHn9F32X3dULfuR1Ve
f2zWbXtrExukarqXuyKrKL2URUceHScHdt9esmg6UfxJzj49PLCnwnK8Rteeh0E11q2op+2ymRMO
6OjTGF/LoPafKkYsip3oz8k0dhiW//Eoo7tJMckw3Gwi6gJq/cav+TAiWnv2jLza5j3TnzwPCoiW
4d1yAqS30TEDz7gZQrs7iiIHITzYxRtq0PkJrEKyVhmCoCNgIfWmHfXJWQ4ggbqlUtI8dp5fQJcB
KBtnqNdDSz0sJ4gSJrVE0aWzyFMt3Dj19O6ht5m0ejDamDlXm9mE831YAU5EPBRjYGPIrO28UNWf
9BrJ0Xw4smLU3AbzlbSvjLUViOEwi4vxfYGekwLpWC7EuUFeZSbwrMWY4RfxPqiLFF+u3RyH3P/L
sKEO3U/6CcUtGWjjpSpL2lNIMF9rfVorYSNd4S2Md6NNXalAQ7qLM3W4U6Es3rb6aTm27KkUs0B1
Exjusknt4lbXdeNApmKwr0NN28Sykr+MWb1Z3gtjaDs3aKb6kiYlLbxRiI+3FxDzKsvy7FXR+FGT
yiPvh2Ao7wWBT8sjMyUGgVYIPAk1AhxJ9+21PYzBN7waHx+E6gHZ6y0YnRpZHVc5KTPXqAAjSB3I
y0yHbVqX+OQwt5b2x8q4rJAk9LHy30Oj/P855/eX4Hmyuq3mYcHnS0i+Kv7ltqz+flcmmUqTEW/q
pmbYX+/KQviNnRrt8Kjrk3WNk/ZKfEf5qrTkY3YwWrbLZga2w6hUCmYVnUG3bylBjv3Ky32pi3l7
zMLNAOJhEpQiJPH/WZN002aUMUbbZe3jaGn8S2sSTMk/p63zyIq2pGESkIuESPs652HuUJcFGuoH
veoBb0LdlStN2Zk6MM5l7XOf/T/2LefZ+ZXUUGeUUrpSMGOSfUhx+tBNJZXHxPYOnVrsx2yKtK0y
eOZmbLnzfGyTTrOBZwwTZUheu7ZJVlpdmYfSBigq6vvIlBJGZUa2D4Mw5fLMZjR2P0lfVG6wMmmY
/sKfy1lUANK1ZpFktmxW3oOJpOW5QC646WqrMi7JkJWw5sLiWW0Zf9RBQ/7jvBkW+crXvOrBTyf9
lt8fY75ZoDOaJC/lNombATM9K/aSbQDJ6drT5T2Z3rBZtsa4ta/LWtVaMpQx8vRiE/y0s+yUjPQV
gpa3/zx5eTxVqo08P/Tj3OWxScvdeNnZDaSOh76GS1ZTvK0fyiVjlb54pgRsogQoksPyP4ls+47O
pU7xNuweuyajwsv/yCCvwMVTPkDcykzxWqTh9yCa0h/hFL3qVa4z7B88vqAWykbCIR/mE0LuE4+h
KLnU9TZi63m49LG6jKHUMeaTVca2dnWNP+JzYFUpbeG5n0MpCKVkLuCO206tnm6scCr3jMetB9rE
t5oWat8L4cUQE33tomlBcfHLmpvQfKANpkvBD+vRljN/b4ZVtyl7Ljh19GM5Tus5WE8JkfR6I8/Z
DF6/1hj+X5KEcUWv2MV31Y6ecXl1YP1UcaCRK62W/bzrbkQ88MvMUt32rVlvzcKWXgLgNcsJCflR
a7XXqgN89eghCynQzE8o+3rlWuNknXEPa9e66GjJzAdaj4YvJCvpVvVq7zilabkyUmHfRD0OF7ik
T3WV1+DLCv9RMDcofGV87kyzOI2VDj9pzMZnbB7hpgm1DEU+R8MCsKpE9NNlOVrheTL17BnK0nCp
iE1gSsJZcThN29GXgCG14fTcRG3sysTfHJcHmba/bkG3PUh1L92YGUmyywvje9mbdtCtlgcRupis
Gs8y9iDN6nMVwWaZxglhRz3PmsJIe/zcJCfqr82y8KojpaW/by5Hw4qSw/LYZk5XCkufkm5K79HW
afyLwDuEfif+WuXW18351KV3ULBxS+vfji2PkDyx1mJDRhOyjzPPEy/lUFcgOwDOIcCkZB/ToOlU
Y5/kM5rOK2RypczoWIyeuI8n6+5jf2IbVN1QyFrN4N0ymn5f9tcMSdy0BgiAaSm5SZuicYJZaiKN
xLWkgaVfjansL+g/yYOIwOp2LcIa4LxrM2vMw8cqeTXmYdn2aMZsid2EkcNNFhiOfs5GMJZ1SVTP
x76yNM6hPEmHv4lr5n2+cjsi1fa4WDB8ReXWReFb1ft3ZuSF711fbkkqzgOnSN9SAsIjp2ivzIxF
4ORxBNHCn97r0bsaldW/kb7zc6py5VWd9AEqGIC7gbK3AyUezK5nmiAFE2YQGNhs7kOyB0+zsyhy
zavLSctarTVkRVlW6i77pArLjCMFPEe6PAcdhHALv/PXcvjzcVZP9FgQTPm689LBscGc4zWN/bVk
lPqFOa6Mm1VR9pkdtWd0W2DiRFDfSwFjZWuqum+Q4q6ej1rRkVZ+1nUf7qZwNjUtzqbFxeT7qXIM
JpQ/s/+pGYmmMLQ0d7pqMBGgsaDYh/2hILPO9iMGIphZVZ7+BoJad/CD+kWZ89mWhT07iVs/PRMQ
Lx2XXcupRgAU0oNzuvo81wxIHlREsEuiSqxUdfSvatpMpFcZI8l0iX5uIrlbq3aePZCLpeK91fw3
bUACUzOGdrq4WMVgfX7kQzwT+BT90Q6BHy7PVPnKX8+UzwGtmiGpW0OqxJnSVi7C4GzNGwnD0HPa
Twlgt74MN7UpzbkIHDETPcKHSD6nixKSqknU7FhJT8O8FillevKLqtnlJBB+rAX/3fflaO7X/VrG
yo86QD7Y1EZxlcyrgSHLB0mwWDaXhdCszFh/nATZUKgEbXCqFRuKmytFeNOB3kwsLXlG8qMeLL2t
V6qB1RleBmSwgOoAdrX0xko0cljnA/DQilVvt9ah9AP7qUpaNzH0gYwUpP9Z342bZRPd154kOfFA
tk9EuxgDWAJ9uyXPlbea0Xce1t43QttDN81nQJmkVZssCbMTWF60zGB3t+Xkd7eKPY1uEOBelxOa
D9pcYfLnWlPTh/reyqrnz13LmlX2+iqc0wxlAn+UOLVOJJJbTPrxzUGaE646by77lsVUMHJx8BwS
EWkB54MYdFtRAHMV+mGAdAtQCsv2NG8PtY+KadnmLv6fbT+tnnU5g/mVyS8y+uG0krNfTBCBdmaC
+RJCgyDWjTu0wsYmsIrwaJipf26tueEkNdVjm2fQLyD7vrdvSRLnvzIVDWlVqdajxGUP4UDSnP2+
Ug+5mcbbpGzLO2adID7SMnnrCNxcHqV0xdUfuVoh3PNcLq3bP1f+VPFP2w1dQt02VZmysC2EJvN1
+mfNixpl0Fly4f0Q+Yw/mDT/mFLrw9vxS639+i2Np/WLaMFcRwSsu3F4HlWi8ZQaW7EklPDaqsOe
JCQi/0pPY0SWX8KoqvetvdLMItymRR7cBdldEjfXXPP1gywJ7UC1gECXvEjcsGtRwOiYDZg16atc
HqF+DYnMpYOnw0EL43PTPiu6pK+aEX4bdbtmi62CcrJWYRVpAmItlIMxi29MGVcQQOkXVQGulWkv
0TvKWe1myh8Jo7NR+kAwVulvkhxlZSdZ8ZRtWrWPkj0RVOTTwMRrL3Z0U1MXY6V0NKN7ih5QvdW+
voqRJC6vw2YTQpE+SrJJyx1CqpOR07pJUaaueo98KitIXE8o+QYLl7zpvUTbTOJHq6vZvqPUsjap
j7sCkOmGCvjgmlXB2Fu0e28Kkx1eXLQyE7qhWOQOiF4MnWSoSSF/cp3T44kFDOe0dAY5nO57oNGR
RHrjGHDPx94LU0SNzTU6JmmN8K7YjJqlOnHQ07qPm3IlA2Qj+QGWjNSr3+McZF9nZOU6873MkaQy
XaW+WtxFqAGRFKhnINbqucHjFCthSyJD4EK4GQ4Iju0jCYaAz2sMUvQMg/sY06SbDColR3LdECGW
1R4O3woeJs38qNlPcOyBNRSOMVAxiKb2RyqX2gn5zJsfaFszYMxklHmUOV43lgeq4X7jp6dU05+G
yNAOfiObq1iA72XU4ruRYjdkRxo1PZYHZnXpCTN/eiq5SI8B0NcWR0YVecV9oBcPQjTpQYS0qj39
SPn6ChbLeOHauw8swt3JHbeC7JxrRvRcSclWMfueUKuwdnPakbc6Yrqu0p0kMFE/FAEBcCTo4ZSN
nK7rmnNrHCZkEOuZ5rkh1PfcJtZ0DnIEKpJJVxxr1qnwSJmVcWRtzEEXh6KMnvLU68/eSFE2hplh
KZW3a0f11mI+6nBJtvZgS4FCq8O9ElXtZVmoJuTEocyI4AsqRFelrB21sUYqp5mngm7stUeJshqN
AHy/SQwtYlu39yankc9+aYkn7IeOFQTHkir2QUqlYT/a3WuKf/ysqwPaaI2PUUPg6qoawcLM6BE3
op9cdRWABG+y1O3ASHaVqqYbStoPuS/XaqhyexmH4Sxn6U2DJ490evS1mOTBY4xas4qzliD0NFhT
sLC3iW/mKyDKK2Pwvxuq1v3LZU3553Sbq5pQhCmwe1I1IALmqxIYEllm2pWd/UR2pD7nI3oqsmPM
TsKQ05gSky5MyzCk1oUXYa3vRPGL3AxzG3BHIyclJj49jg8xXfY27EZcw/y2/+XK+89GNn+iqVMN
QK6sqHQiTP2LU0WR1aRKyyJ6H0iGAulN5mAv57dlouRk1o79TjVJUSmoA7kFc8dNotSO1qO0WjDC
xQSVIxqBimvJRlOMekPDhWlL2KS3uZzZa3kK1M00X2uzuA9d20i0tZ4KMoDy4LkZ5X97x/9ZpVne
cYTXikB+jynkN/smtUw7j3G2/UwBmh1gLhpHFDsrcuQjQpkSeFiEtXhOht/VoVzrkXyeEGmuWjgP
heX++c21lX+UW5a/hlx2ELm2rdBs/urdHxD5qx0XlJ82sxC4J21FgHf+3lnBbFoam9Wk27FjRJBa
rMH6pUnxj7ZphlPb29M+161tKZvMWSgb7hgbDgdPChCcNaG5UYISrvwETbLtghc0YPKlnoJLXJsK
4o4uPKetmmxbkjjEeil/EFX5LOWh56hF9BC25T13MXvtF31KolkitpWsPYcJQY+RDrVNN2KocXOD
IWrtlrcLCFFbGvJa8bt9mtaqGwi5c0dfqcjqMrERzZuVYSTrujePPtYvch9SJx1IgwTU+ctuwmAr
wuZVzSbQikV+l1u6fVB95dCH0j1ssOgp5lfrKJb9lubAArWxlY/ocvRd5nMDyaUk2gpPrY78UqpZ
19y2v8SoX7ke4IKrkvXYw4+tvLg9qXLToKm1CW2Qi2NTts05SYljNvy8deEVx04sWyF1IuWG8ASJ
/k1IUmk9Tr/+/Pkrv41q+CbSwhP88nXVNK0vo5ocUqpZCj/7mZnycNNVdkG8lqf3Ln2d+zpQmRYV
VNXV+dtZlHlwK7gW/PlvUH/7Ds69XzQqfBE1Wqpf+8CKZNYDdtbpp5InP0h1a06oNxLocqmPShVS
zNKcVuPqjNBjywzM3wejMqwpaSN/7nNrEwr1jWCC9jwQlgsaZpSOCUyBaMzkVd936mnqiQX985+t
fClVLhcmYgZ021IVe+6FfpFnKDHTSXRN5s+w4ssnx+K73fbqiuBBICGeX+4z00AiMzVPIlhTvN8D
T9e+5daw59aNWZUcQgYhRX+RusKh+mofanNMnMgim4AwA1fhM2MobCkPYanI6zHId/Ch5FVT+0fF
gj3hEWFo1OmK/BRjP/hTvaJyam17i1pf3yRwVlLyQglnmjHfybMnDdnG7KExB/SqjyXy0XXpeZBY
/LA7mcZIP4c2MlZcIknbPKqdMhrfMp3eZoAj0o2lsV2P/mBucmEFzEPzblVHXYkbcrQ3fqttglxU
t1rfpHjnE3M9kNu18XQ9YkRiM1oVfk91b2rwu2nlqtL9xvUKBq529B1jYFCXb5KuizNXdrGSJOJ7
FYvg0BKbumNG4UgtzHvAKmfvez381TLuw7W0jJ2HcQ+Ct9gVdYOamKrLlhGDcoChGwIN/iFrxPoC
CNGqjlytvAn2xtxr05luk34ZkjAZ6Pu694d1D8KMW4DI7m2o7Du7a98FKMWUQY2q7BQMcTdFzUj1
igCJ+Z2MbvbgjSdbLeJdUPaKM3Z6OFEtyVxRJu5I9PmNZkrEypawLHvZDjKHzoV0G2YvmY6AgSQK
JT2St8nYMFNWfv8L2Hh6X+e6sdO7enIbStCyUG4A3M8xR7gJ86mp/+U28MUQ9PFV1sE+mJTfbbB7
XwxhrezZ/C5N76dRhQGjqS5zYlOyNzEKpI0ihy1N5667GIboLrqvkO8Z+cc8wdrO4GEz6N19NwcO
4lx8SPlQ/vxL+/0CwQjAFjaCA8VQzd8AM5raT1M89PF7H7ZXZMPKvWIjd69QGLse1+3V2FbJTQMN
DZ1E5yrqiCNNsRS3EQxhJI1U77pW8m+D1aKgjU0NEWTU3Zv9g51bb6M/Fg8+Pf9/E4vYX++tjFU0
lU6Mplm2zi/vnzNGQwnrtCay4F3yAd9MIBX73HxskogbF/jSjTGogxNIXr7Hs0N7CFnsPbThGzOx
D5liiP0ymepk7SzVA3q9bK/2pGXlLfMdhXwKx0ddaTZ9fdaUYh9RONwqlj+DODDWQEyzD1U/yY7m
1VuigX6MKMVetdhCuNJU5yj1qi214fgh7SrKZlx9mnZ4/vMn90XBtnyvLJ3JmyULFa2r/UUvM6Ut
RIAhjt6tVK3Xdmz43E88bN+1dauFRXw0BsVY45V6HyWCotrhII21OKZDtca9BIC4D87aIFcnkQYF
fGvlxSS4/kazpD2JhZ3U6E+YfUmDxKyxQr0YOmWddC5FFZgekV9epsz71sotFzWPSRU+10cPX8+x
amGR//n/yvfnt88b/Q+3UNXiS2ooxpcfUdWnorb8LHtPhJBXKGn7C25gm6Dtzjf3IYOeaxrGK3Qy
2dme/Hu9CX555aS6sayKTaLb/nlZ5DalXcg9QAwEykrsVlHbxrdcqrx9YdWvRDAPJ4lyr9Wk61Cq
LgQqDwAYKI/ibrzo/G03OsChkO/WztZ9Mu0TSb8ZaPdd4uw1NPdEaiSkWZLjAA8nszVHFBZ2V1l7
LI127dGj12JdORJKjpa/6WRIu6SEtehmMuzxhcm9hLrXzvOjwG0JDXFqP5ubH0yxpjuRZs6oGxKh
JikIEAw6V3AG2amZqUd+apdE2AMER0vDHyZa6Ukak3JFi+KKfjG/qMND00zhjimnT53ewNSdZgUp
w13iIgRX3Ul7ZICCxLPu31ujPdplRZYPV2tg4A5NxfiaMKhzJgSt64jEEyedOfyGqIgqLrMLI0j7
aBl5eKSJlTtNrIudEnjDYbTGX0PYqnQdMuXgzYmunpq9B20JwoE6pkNowHAqSOnwSnIpG9h+A5fC
jWCYgkWOgocMtGYuhepirsB1nekQPXMcugqoWJQ8GXpFpuWcwKta1NzQDOGNUY51MNZnvftFg765
JoweHPAYe1hv/Vb3qvgJof/Bq6gR5+OblUj+iUlPuRl8qN4V0jonGqEOURuXj2Je4JB2SGgtTr5X
vMHeea/wge+UXFwAO+t3etsOOxOaag+X9qqGSCoHkf7I2uqsG1DpG8u/6cnZugGW6tZKekdyRP7L
9LkXGhdq++ZzpkyGM9J6OGayehmEot6PSrAdrSK+6ZnxwDwbmx2XJerbfdATIRTgpEWvtzNCSv/g
SbkZF6m9jriVH1G8j2e/pVQ1WXZ945N/9i/jS/O3Ma5pKEITzB9NW0Fv+OU63JFMybdOb98N4mPc
OBgZ9qT4siy75RrKkOFqWSVfyHqjkuVeOJEPyMNQ/FVAMOPWCKcf6RCKbRIDnI8E4PFvVD1MB0yW
vY+juULFOJ7734mESMwgoPC4xPlnvBlObGQ96S+e4aj/x9557UaOZWv6VRp1zxp6A0wfYGjCSSmb
Rpk3hFKZoveeTz8fd1RXqHSya/rcDxAgNj2DZpu1fqNBk46mxfaVaEG+v5iWa7n7luXlQQP0+YBE
QIWBYDl8QL3K2KWV8irUYGCN7PEu0Y7GTA4I+bLsa9GNuQ91jFZkiBmYc66pSIwdnBh1D3kAbmiU
VFcTolrZ5vdZdu3wOKSq4q3jx4LMF7prcxrIJdJA8Vr+nG2QRuY89vsoJKGUba9w2CY3YzouHxLT
uOvXuj2P6v/XX1TjOqEi91IhKwYYrH83+18fq4Lf/972+XObv+7xXx+SFzKS1Wv/t1vtf1Y3z8XP
7v1GfzkyZ//j6vzn/vkvM0HZJ/1yP/xsl4ef3ZD3/1K/27b8T1f+46c4ysel/vnP355/FEnpJ13f
Ji/9b3+s2nD5qgIe/03Dsp3hj9XbX/jnbx8qgGAlUm/nw73Z5+dz1//zN0mR9d8ZLZFDl3kTNhWH
3/6BUqBYpZi/0xdEH1RD6GwLVf/2j7Jq+xiVPud3CCZgQlT0EeAV2nwEHb6l2yr9d4C4hmNpqowa
iKkrv/3r//+h/nd+cL9WA2Tc9teYEjYwpmwqGj/NsNUNJvvXfg8A70wNwyW+NZfuPlRafGCyqjyU
DUHpQpKPa1lZEIG0q2JgMJmPyTe6A/1JQ2iS7GFMzzm+GuRy3NFnYlBfvto1evEoY35V7f5Br9uU
AJXeectoqNi55Z6FMNBhaKzPuI7fF5Nx68SkLLMK456P2dJ/X+GIV1a6gZpw2AET9jXO5hcSDXsT
9ZLbPFvk+xiV7bLDmloC1paHA1WWSeor1+dg7HXNndC40ujirutnySi+aIuU7KvXaKrAubX71sZi
QBn0cheDy8TZG+lHXLv2Ebu5SmwakEijpxzFDy+xlh+zThiDuwenRI8O62i7st4x4nWWUzQ+zxhg
3Bd9FQwOHl7YUafXEDavpDHWD8Maqm4+LJG/TmBGEyf50Qz2FXzPCuKozEDFV1TYNJgP7ivsAL3E
GYJC7zKPLea9WococWUoWsQkS1FIHl06rr5h88/1mehEiiFKhCKguUmER3Vh+8OE+R45Dz9V0fPN
SVbNxm2DtipjHmMzqrHJmzuPWKnQ5rbyXT9WjTtIZe9h9VohpPLY8Q4EkgJsESPrJ6XF3LxR82eF
xtvVINLtQMFPDDHNFSKtvdPS7quDzJeL8F0VlIN8Inc5Xde4QALMpkkHkl6gybPDxAgkLncgh/o/
BbP1Dd2yB+CVWFOliLCWOuFhewQ2u6xr7FX2cgu9r71KbJhWGbbSc4GQtr4cY6zRN8voKSDV9dmq
t7CQVTh+nKvPUWXMB80YgzmNx2OexSWmdFV4yI1me7DzjQQ03kvXyZ8TmBdaKeO2jK70PrHoGkAn
Q7X2uxKlA2kF61sJcNUDXG+4iMujNHsTN7j+TXgDF72e+lJfBpKMmUyjtJmPBo25m7VrTTUxe6wn
12lTXJPzJvFy9dWR4/oYF8OTnCA40s7YENLBC+YqTXytxT67N6Mr2LRd9ZJJxPTTUiWQF1flXt/C
1bJsxV4Sq/dEI0s/xprwIY4/hyj5XekNAhx9Qt9TImdEvgCAaafMbjO76Zw8zJ0nm4QHG/0FbA4W
VoMvt7eWNJW7SKnRpSe+UPB9W4oPOSl1MwW0X6tnxwV9W3Q0AQ2gGE2Dhf6/gy0VeLLnog1/IGIs
e/KqoAy1qLsEqYBuQRpLX4yfVjl/0Giv3D5loFQ0A36RCWKrypiVHkGy0quTFLwk9JbRqeuD1Gz0
EjRt0YpoFe0UK+lTYxB4sWoG5C1BkXkoe78dG2LahR20Cf2oMK7aYC2LgYjrgadWuIh0RXsZsIRr
2/K3JOn9yqJva2s7amAoKMYP7njp5r2qXGXTXd9XxxZHafTGLYR5I5y1S/0488620UELTbwi5AqH
gGR6zk11h+zZfDCGhI4lQRyogpB7hqTIPAz+JsZ+8VPtxDdyZbd+bFsjKn68ckkGpETPB8Tmy9V3
Klh9eVoFCzGhnayX8752gKgDBNph/9y5Vf4UVQpvWDlr+2YIbxuZEWcaDG23HGfF1XJd9xR57Heq
Lj3bWvEAp/fZKElLFNiqSejLuVPY9VibLffpsHyIPyUJGVdl8RWwS94sEy6J+j0RqGon4zC6V2P6
rwtE3VZfvKmefWk4DjD6buNUzU692TtuOYxDTkRzGfHIWifgTYSNTrkTd6fJaPO9E8lXl0ViC8S8
ZbU5nfc5r9t2fDOPWkXrLytDgNSWxlOGd/BJlJSJtKZk/tCyjV2jKXs1l+uTMrf1iW56fRKzYpK1
ZhEYkf7aj+u0eqQR5/3SObcEJHLGCYgjYk7Ht2BPET4f3dFUYZ+M4eR4Taxfr1TU0OAYoDA8lG7i
uIfqR8g5Ac3nOUpRnuxetTNXFMWkq9vMW7kNaDgYxUlMykkpTtgAludZsUzpZ8Uvse7wJJhM9wrN
6GRFHb7i1ITp2j6gyn2qC8SgI3X9WKHkr6EMjPLZeoA0nh8WHSSopClklJmAZlNPkLGPQ1eY+7JV
slNjQEOos1NsmFCWoy99WNx3M0TySJkZxkUf7N52yCDLBFHbOsJcEjvCXtmenKE0u7aPHjE/KmVP
LOua7WkiJnKc+k9FPuOfVwLO75ZDVCQHcAERVhT2c59wU1NkUvPJeK2WBUl9ks771CJ/vIaYu3d9
dcoitTrJFogn2Gg6ki3VAfJCfbLUF8Yj4QHL5F1kRljv9Qz0ItQRUKNl4khyewL5wAWLotJTPbZR
1eMNh/ACZNug6U1YJrNDA46LlVvrFTVuJPGEsEAE7y410AfIIp/0e8uYH3WZEVhRgTaxkHI24xxL
a/k6ykzydtb4TVbkalf05jGZEJGXc+VQwI/xigmJkUKPgDiEGal28QZo8jATXx8TT8ntP84kTicm
75ap0dD63aQObkFcVQaYxh0pOohvKx44nrhLbVLXQZE0P8W9uUxWa+T93u7Xm0lagDQHQT3q7XAS
k7UnLboAbeRlqqTF0xuYPGmrcE8mc673hTPhyc7TSACLnCdamBiBpaBFnc25eB1Wic83gkceNLL6
qi7qlnuBm1aGxKOXJP4e5/ELMvv24jXb/Z23V95OQlyR/5wtYHAUB7FmtuZ2DcQqbB3BGa4jMg2u
tWTIgYstxLpW0neESePU6xb9cDnSWI6gnFVcncW22vb5idL5MOdTbFdwOdT5NGKebOwne2p4T//c
RJTEYc7bXU512UYsq0hn6YtkR/sitb69W/lvZ8WKd8c8X+qbyzovEPfszd94UxRHCe1hpQcyEyNC
fqd6c7PE6jeb//Kf/Hr9Lzf91UVjnICBq43wcU7HHK5ofDXraYwUqTJHu0ZWYOWu7UGsCBeFBI4o
FhHe8e4mx3El5o3iEx8Jn3xsPFpd3uyide5Pdm6TY/91EV4pUI0mVT1UrWG5okfua3Ov5a5Vmf1J
UnNL9sSuYl5MlLgcD22oAEcclfZQ53bv191MCqG5KqftT+iAMDBnln2ZZpT09+g0sPsRP6FSPy3l
jHMPlqCtHyX1LVIhpzjlha62OtzeXjkxOyekSN3LvFgobW++KL3bpZpy/LV7ukX4ypzEpB2j6lwC
ITL7eko/wCnmAluw7WwgwhFY3YpjGIeIh2ynL8RSUXyzdLK1p9KgQ2J24EYWsL6BXeEwpQCocTcw
4IDtwbEf8b/xUtuRgjkDOTvGz5FqMg7aPlQx6bdSSmfYNUInDdQl/46938lJcayU1/kq02uCl85w
iLcaQ5nVUz86Xm3XvR/jeBBu90brfxSThIDQdiwGplz+Vgo7v7fhlJnJ9GOdNk2+kLTU9pfCzHwM
cYzflaJCEMvEbaDutY7sd7k+dWsxR7xI4DP86y7WhUX/PLO18lTYheGHBiIZrTpXNBYO1hEydHag
oX9sAmi9OrVa/lTPihHIbU4qZtnqQBSCGmJd1nEJtYe5Tfd0CWa/T/COSPMZx3pUo9ShKVcvUSLY
VJaKcuL2sJysv2m1DDLMdgniukIzgXuo3q4wNem9affnDf98tGIWfMhLqi0JJtlV5i5VCu9PnGXY
WqhxO5/Uxfw1MZ+tC0WlONQo7eWa201kxAuz9NBsKacPg2zphxw4/Mne+j7kU5oT78JrHRfF+fmK
J9GJQ//1wSS29hNLLPrjTgukJsN3uLE0cuuodTPKChsfwZug5paJJyNe60geNehefhxWkMG3/yXW
iQmsn7ezYu35hd4e9q9mxW5ik78/VF+OM32PD+KTE++auBgxW1Q5LfxlXpTOC1d8AtEisfLz84qk
wTzIK7Dp7ZsWp2WsyZcsirP41M5F8X2Li6Pn968PMBMnulxyVJe2N9NPlJzho761++n2bRCil5AV
2IqETaAoRYv+rWrLeg8wHiZ6F8dyIDY/F8PtriWg5gb6FHC9q5N4U0XpMrksW9ZC3y0KGhtK4r2r
g8Qf60d8CFCZ5j86onciiuerr9f51khxPushxVDusD4ha+UUdI7zrjqa+ndbXIiOCAY5/qO42c72
yYnS5d5flhGzZGQeGZJ72Vic8jJ72VeULo/xsuJyvHf7JuWnIcNyQtwLUXEOVtyWBzEvvjzueNZf
ifnzxa+1QiBFmmRfHEs8U/HcxMRZnyNJKgHobTeeHOnCp0QxHga6MuJF/HVR7H2uquZq6Q52nfv5
1nlLt4moS8SsKIlll1mxzNx6wf+j7cTGU/gyKeQKz1e/fXOjeEEv30xob6/x+WUWSx2M69fgsoMo
nbcSxffzYqfzUd9s9f4E7/eS8AP0evOjssqpJ6oZ0YyIktj3V8sum4i1qugFiuJlIp7HZVaUxH7/
9qg1ahuZe9lFbPjuVL9a9u6o784UbRX+TFZmiAfG6FvXnkgCzpLrXnzrl8lqa/UKcJb25LJQlC7L
YO/wiYv5ptconrcU1a04+GXTN2tEMQTZ4IIeoUrevmvcrsFwXT6UN/Pnoviu3iwV82J78Z39sacD
zyvB+yRbFUJ6dI6bF7kLTFXW7/I1Mxk89TsDIDeC3wTfnOlTNmOUiaSV/InqBOLFXFv3xIWR71qH
BqOX7qg3muxiZrh8LfXyYDaY9Kjkre9GtQIOG45AZetkB9ECmF6aYTMFohPJG5x4N6diLSSo1+X1
9boQjLeiPj0WenENJJhwI3ESj8Ra5Nlj0ewni2jdOJs7SdRx7//wuTpZy8UdtkHViiEcCRpummhe
RcN6mWBc+q/W9k2TK4q/2vzdMtF0i2XnM/xqv/MZpsy5xplTlpEWEF26bWKLb/cy72z9vpnQOWEx
0W5u89NWQZ0X/nL9u91No198KJm1K/VbpSZ2x5yxTG/FlmPWkBqbm3uxYhGf4K+LSZRHnpFXL0rS
mp6ClA8xPIjyE7AcVJeBIk/xi1VeD1LNg64+T6luHYDCYEKFInrXHgjYWacJvI7HOOqETZX+Gaj2
ndIC756dG60cnxMk47/ZUM1UEOhfjcF4CGf5pVZD+FtUz0FC1/8wKXaFR6uFe29STmRuwUYNCoqk
sDI7v8FwwGuMIveLFOZnQ5xx30uAoL8BuDR2KnIcbiPZPafARFWODuHUZ0G+VADa17738ZBad0mO
3nPYyZ5iZFcK7eyBJv4pM3GRTyqwzJIUfjZR/4vA73lQ/FQfHV5SvwhhA5UlCkYgHMfBLQIfLpv3
o8mHMc9QsMPlZowjohSmBlNZLio8/ci6hxuCsKZkYDenR9O6jzDidvUuzINSr35IinML+B+JOjJ5
aPW9AlkG9yoh8FrjeZfkxmcoKvDbCcxho2XdYYv0HC9jdLAQ1CFCEGDe+WUwm3uMj3w7TdDQNLmr
Y47543fNKfsbZHdXz8GWyUiNnQX/L8iL8geZ36OxYdiqeJ7B2KKRuaDx3lSyc8u478VyYukkV5Z9
sKrKW1Xi18oEWS4f483QgDgv+f0GzY9uNdOdGpaFB1KuI3KTBwzbiJx3sdtgenzIccZAPsPcocbQ
ohuI3qFMEsGx82KHdxcEHcstR1vaZxFhC0VvfQ1QAm4K2uNUNfaVscCcsEok0pruE3Ypmm9ZUMhR
J31M534BiNEleNsOT3Gc7rNilhAMbhoXUPNHCckwD5wyYHGGPFeDEn4o17bcDRHiwbU2eUucyFcl
4gxBOSqGN0z63naa56UwKr9eM9WvATm6UFS6a0vpJmhU5dfBvikXiLVqjmoDKQkC5Yr1qViUZ0af
jCp1MHwl0uNz2OKtVmFaF5aEmUDoeoUyfjcnHNQdvTqNuWReN9q0Aw2XIT86ujESqAReet640stL
nJmXvLxGTG0f41pw7Ce837Qj2UUsSpG30+do3mUEWJuhPRS3iE9PjHPJVThK+3XVuh+FY3RBrpgf
degPa1f+sGol/r5o8ve0nsvHdszSU2lUvW9Wis8rp2yyrThqwhmCyH3lrAnywblyjbV45oY6aNkp
up7bsjtMBu1KRYZtUKtovww/I5gid9mU/bCV6ZB0dg1QAB2GEmHypY091Zwe1UH+vpoo3lBTZEQQ
hsmlGfqazcsAepjqHy2Dpzw19CDZ9FLhrzI4TI/GwsuWDfHz2pu1i/nvyanyNGhD/Qnj6Arp2Mzs
0O8mlZAuT9FkLbh3qdfmpH6T7MEJKpy2XWcM5A7165eyMeL7VC4wA6zLeRd1LcGmWPJGrW2vLbsF
4GtOX1XL5CUhRrwkGEs6kvWCWKK5G6UiuzVR70lwOwwsOGkeqvYfgXIUvtKpFXr6c+6h3uQ5HTWG
KvPOprLijlsuMYfW4tW18wPDiNdinvbo/63XeVwi5JBdEY6dA8s6ZiZjTSX/4uD1S6Aayhivn9RK
j3bEOZz2UKnEPUvD2Otadq/auemS9Kf5M42sRZME31+eY7A0j5Xcqi9R6dZj9WXCxczX7Ri+Th56
HVKHqAzmV1M6zl7L6fxo+awayP9NhbTLlyWYVSp/Oph36BtdTeAXAk1aK1evi/hgI7jmKg1f7aBr
GhdtfB6NSj414Rd8T3wDDKlWdJ9BKwFBxtrBDVf1yoYoRxAkhOScBFUb4gw5wIic1hpTuC1ILkOk
g276wR6Sg97W840+S6EP9oQWYqFdKqIGNbG5Xa7pz7jN2L7qG9yyGWNkaxNvDWt7P2oZtoaKTpx2
LY992ya0r0N5bHRGhCbumSQ0+cqjSoHgpy7THvmL3dJM0FTqvnFtksy7mqRN4uBbnwxz7KYDOCFq
fr7AAdZPTmB311bobq8WakPNrGPx53yte3KmaksqKJKjVynqX6J1BAWq3Y+TZh21CsKV3qpALrHj
jOeC5xdHH7RV/WQgUwQMPsuuBkk7actz09XSTQ7LKK/j/ANqsgMKYemI4ycBFQPl6DnV4dNRWVI1
uFYxht44Fonbtzh4RJbhDsT7v1A/XpkOqK8IRlRQogQ5aFRWqiLVgWZlD0SX/b6okr3MHfMzZFf3
WobKrFLdpHaluFk3oW2P8rdLLP+DKo13a59eOS3VGxrl3xkx7yFGFb6TfCAprnpGai5wUmmNpDD6
oJpq7Q2NfRPKUoIH4xq7w6iQrTLneyMx4n2d6/ytaj1oZelcnZSaXPDM53glS59yhbsbEaZ3nRBB
XC35IncTTjnPANznQFoHJG5SOtZJNByS5fMom7UHd77Js+SkGub9vGh7EnNZHGk7gkdQWlWgvhOf
OOaBgPG37M08fCO7zQcacqBKL6RDCL7aKJRP2RL39xG+pK5aqXschI8DCCK/pHJpnTm9UmQwR1IY
tDXayZ3zgO8s1iX6hotbA9WEsG/NiLQXGOqGznRAE/mUkVHOSxWAknG3mMlINa5lPi3USS2c3pty
+uOjAeBHTSoUW4o5CBOFqm9NHgd1adylMOlNNwjfL6WzuIrURYEqmXTSmuZTqNxZa36TTSPwim+a
s2beoiEt3qtNoMXrHMgmjulGbBjkokBJGQl8rGaWtqTlcGWMquyB59Slp2XKrH2kTXz1udR6Y9J9
XZE+aVpt/Tgv0l3SQZ7DgmdyeUlUn7ZrX6p14U628XUBqTEX6ENJuRLkeIO72oz3IzKsaDvGALDL
zUG5nT3TylYauWNoNWgJ2fFwdMzFN7Dt2MtJjBaxdBcjAoU4JPVk5AOQXR9SwOg91DRJd9dIvrGk
cL4JJ+DnmD8FiEBmbrs8E2lD4NOIf9Tlej1rVhiQr+VO4FoaHysrWnlA4+2K0XCtPYKSsF0kDyV/
hvpHi9m6UdbSwazXE60SmeCh4ROEf45g4xNY/9CPjPqrbYxHZ7AUV+5s33Hi12LJvoI0kV2ZuMR1
i581EGZnFxujcZgj+3uMLYVRhFkAIAbPG8vud10+001SjMfY+lIw/iEdbVd+m9dmAL/5uoB7LX2z
ohii/kA4GEaEtOkbTluuapHMXVfRb8GB0VOoTasyix8SzAOsagUdCq4TJmQfIKaqAdVocn9RLLK+
E9hq8GF5cadqWnqcpuGzvdivbQOrui5w2HXGhhZq+TACA8hauJOm3SNciUN9vAJfyIb6mKCUrJqI
lpu0xbbaHlVrQEArHSQX452j2jnGNYMLxgyYbBkh3mSRfMjxkthJT+Wk0lGvnOoKHp1bFvaR1lB/
TKgdLPtIjY6ALxIBhKmu5PYum2VnlxfTC6Ifr2GJ2UECBAjObeoVkOLBgfprPR5SoM+7JgVCOkh8
whBOjlMY3sgd+oJwOKwtV4ikQrAmw7Qv06b15RgZV8CjSVBoWw1E5ad1090wzyeHfhC9qny/dnCn
uJG8985EJzyT9xKyR67Wy4c5LXQcdXxALyRC44MjxV/Lpb3pjKi96UvEeOa4lW7zSEEvqdyZcV3f
9AygFVsub7JkBqS5DU2mBqV7+1tRoPjcaVnv1abd8Pbbn2Kz8Rd6AHMIQdVa9pWi7/URIsGgzTXB
2C71c3O6zkvkmUlL+qmJTmuj/LDWCKq4kTJYsMJ8Vxta4eVFumfY8NTgh+cOYA5yzHA8KZvAME40
n8raHJyy3c8DSALkrGau/4SJwKcJ0MKpTO8GWdt66CZiCmXxXBYo1SQEgAzUlzxnAWUxKMaIr0UF
czQ65gNv4aT2642TF4/zYL8YtjE9VbbzpWnz1u20/EeSYgkfonnm0t09zBrvV45/Umaon/PW+oLA
ikuCVAn6yMxPa6n6aNOWntR3CNzgFe+FTXRQyvRz3eswLfrJ8AtwofMK2ClNpE9luiBhIPfoTyxF
gFqjxlht/WLGbRPIcw6LnWdpGilvTtVtQs5rEM5DvAOECnKlqpHfRkukInanxP4oaTeThish8gn1
vl7GET6OZ0Hu9CY1V/YRPu8Hc0V4FTUgtzWHAs40HR11npEpNmTbt9pUAiF/r9Le7CRrIg+T0+Rm
YL5QDkV3PQasorjrqka7ysDXPcH/xp3RjQXbOtLliK0swKHslNP6wwhYDiCy0ezua6zme4LPuX2d
yXB8kqE3vhQMl5B7k70KVJpntC0MbSBs69gAgpH74qAlhuy2pMXmdkJTJu1GiNCgx+gH3/YpPNWc
wQc1WZ51J8NajF1c5CHDRJSF23WCIYuCp2vqjJJHu9sXCbVmUSyHpUvvC9OqAvDyRz7qKkBnhEvp
rdsSTY6dPWuSZ5qyZ9XtiEtZRd0AeCu2dDInLeg0aPupz+icD443cAcJuwT+Yyin2EFbMFzyz4gM
Us3TaE2xKe0dKyY7YiMD01YP89R9tpOHWO8/p31VekOUQXeyd2OZmkeeRht1phumnuREPDzdXv2s
mwFYDQ0ftKW5WiXnno0sRFx3MRSp4V5RI3MPoqzcW3rjGgr2E0MLm0tZFeVWUZHzTPFNd5VWVbGP
CxYrfs25l14jLc6+TrKfyWR+J3+/3y7xmJrDN4MoF7rq+acW6QQ5BWKNCv/eKVLIVmHZ+tPwhOrP
JvR1ncDGMrTBzzCKuHptGik7hWHEP7DsB5UhCK4vaY1sX0HvCB6UsfJIa2PcMa5wo6iLb4bKQjd/
HpFjG9BNKVsMKdTh06oOT4USqTcVd++2X9sbFMW2jEBlEQUpuwCKQLlzWu0xtbccrGlFvtJvMYjl
dmiqdtcpmuzjAg8pTUNI2RrS/MpW+jMT4/9ji/8f2GLF0Y2/gxb/nzZZq79Ci8+7/IksBiSsw2hE
3VUHYqwD3P0TWaz/DmHZxIcPK2lHNiHy/IEs1iyQxdAfbZm0LI/UAQ78B7JYU37XVKBxQIttBacx
+38CLFZMjX/zRtLckDGXRH/GsUklKYquv3e+LUBkdXNGy4VwC1KpTb+exASww3pSEpxM1XWuvLKO
RjxrQQCFTcdEBhB0Lm2zAAu/EEuIdsT0HDC3E7ZFobOMJ1FCwKjoivgM/xm25OoFmTNts2KZJYLD
Yo3UZMPeUeOjjNXZLqqWj3E1RkTJthy3XCpR+ySr66aEH+7SLfN7mShdR7pZzAM3pDjqxRdqRisQ
CKR2S8LGsHqAbQpcktGY1GmKpPq6k9QnMVFxS1gZhoBm0y9FNXde6LN0QdSVGXXutnoUoDZRxJt4
Wb08Sxc/HbFoNdW0IWK/3TEbLs4Br44gtU3geWLZeTW4pqsOFA0Df/g4J2MhO9WbAIwuszkaWAD7
pDhFJAf8dd+fyjUzZE8UiViC3hBFMZEcBUjHTOCPqBZJwbVCcKbaks6XiWJufx8+BumabLv9xoqL
EQ68FuFcUveAhqsTFiG1HCA9TnfEiEwFcfltsdjgshUSMp+RPsLKA1g8Q/XmYSGTfdLKojuJkvJn
KRm0FvDmX1fLyRwqAf3eYifNykdgNt0p6zHudsWGYl4dtxv5ZtXl6G+OWWrbrUXaHSzJUij+u7PX
59Xb2cUliWOczySKl+sUOxZbt4J3DeC6SiDQVs4l1LBUFDhz2CiiKFaLSbPm32xdZmCz7XGZ0En9
Y9agFTqUVXre4rL8sq0BM+hUEWOVFJB6pc2d76KW6bksFl8m1vaunNeLhb+cf3MoUUyaKYXii9j/
dg6xiyidj/P+EG/O+9+KqfNDK6bq+P4Mb46EhDKBqBGljjd7v1n/Nxf/Zoc3xctFv9n1l+vFlu8v
7f2WCcw4V0cfxwIpgJATn//l9Ralf7vs/F28X53gW3t4t1Cq+GrEp7NYGLB7785QI2klEzbZsEI6
Vjh7lSrtss9l63eHFSvM9T5OauOI6QY90S0DLkrKBk68zL5bVqFxjr75tst/K4pNxSpREhNxIHHI
yyyJCWpAMV+Iw4miMeFA7/792cWGYiJOgwjtR2mY8p1YpGaNOT6JIqZKoxyk3ars5cnaaxu82NzQ
NchXFKRtN7SNWCgmdq7qQInEKrGVWNonk7F61kovu2tS7Ej7TSVcrCJbbq6PoigbUVHdvjmMajLA
nGsFOH0WgXc/H0vS8D6+ImSJExJYaX/JFXzhiWDW5vw9afWveGv3eGPCRowL1Zvb4XsGv9Fr+3kb
XPxYJhlxsjim30b4a6lL1Zvs5IqBbk1MZlOS3HwiTpoVvWjrOO5wlMXxAx67F7aNFby5yvPfWAgX
u+BL42D4E7IksFpi9t8uEyCkN5tsLcMlmXoGe4kW+U+w0jlv+u7Q/8FhUGkdIM7ZB3E2RzS24kzn
olgqDvNHUvhvr6SQE4B9Cy40Ik98vppurna1ujy8AR78J+CEX2EQ3i2rBRjugl341WHfoybENu8v
5XIIAWt4d5p3s+82cVJYiRmAh8WhDzFvTZe6taaiJJaJWVrwO4VA5u6yfIw3jLbY5FwUq1LRrop9
3h1RzBaihRSrz1uKndbttKJ0Xn+ZPx8z1iV/kYzcXxU8mqxKQnK9NojDfiNDW6DdWCDrLgOcKJYI
fsg07zt5YmxHj5Q8yub5lMk+OUO0u3QixWkMvXY0V4b7TuLRPvcB6H/0LY3M2bdFgRU8BnBjr+yd
GhpAltnfNB3l7To5ZSSZJAJWyJMdJ7tRSXar5MmsB9zEFgL/Eko8XfOSrlgsj/QwgkS7sUG530VN
uO/q2T5lLT5aedJ8lC1J38dV95Qn0ouQAFiULVO1GjdIGiAwqwIpM750Tunssb5zAoPAjZHFex1B
jwGHanfEyME1GaV1TfyShbhMLZN50Dqp9wzEbGM92xUYNAU4fk+7EvhgnTV3oZS8ZuUUkg+HFpGa
5jVDhNiFC2Gi0YV8eY73iGFn5VVCj9y3TeuUq/KXQkM2ljH/tbx0QUXfHfkt6xHPTHJzxGHjVvOa
qnGCwoG7rfcLrLUpeQCeKoEuyTP3eSyrwo8HxvuLJCs7vUrS62Ran6o8ebb6VQuU6avcPQ5Rfdfo
pGcalCXlIqitrZ4jXbC2BKOIwtCbTOQM3ltI/ClMDSApDOzvdTM/NObA26u2qqeJUIBdfaumGd5V
H0lUi6QBlli7V7Uf+ehopyKMx0+5ZZHxiZcHCADXJZLbhhHO/mCH2BncR0WE5zkyRfX8WhcKaM2m
DSHcNwPPokZdo8dMPI+X1Q3LODn2C2uzpUWpNTtNPZUqrPpyp3edh9BqFyCkMHhW47wQPMeftVPt
a+wufcdsIsLfVXKEgfJ1jO9JPBSwopLBa/TW9uu63yuhjHeKQU7NQ/qFvr+R1Lsh4W+Z63ScscMs
YzW9HYca6aIn+xG7zHFvJcvkGp30U4oPYUOiPo/lz5WzVvs2bN0cqzFwFtqdlve4FhJ2qIm9O7Xj
9cYMswi+41jHq6uXben1YOpRXkcmpsy7Y5PmxJzSJPYbu7X8uNmMuRPLJ1KBDEvRHDSn/xplw2td
4rWiNWQRSZmOxKCCBY2IWwO51cobMye8qbXeJGUVeosDVmGuf0hmRL7cyQn/1jXQARlv90E5OV39
Wjb6nTGEyq6ueR2CmNBOoK8JeEvInek4EvNSc+//sndey61rWXT9InQhh1cCzFkSpSO9oHR0JGRg
I2ykr/cg7+3bbbvKLr/7hSWCFEWRwA5rzTmm3UI+sGLKgkYhvKAIkyRoyV/ig2NnAxBUIzCu5+KZ
tScxDy0uSpvXCSGNpMN7N49Xu7ObZQvemr62hFbFb0wijoNYnY4lEGYAQfdGAL0Nbd53jrMquD7a
rGgCUiEWbZpeJat9xOe5u7fJiAtCtwAKJQvK5+auRlex19M09Pl/8LBF2teIdWoJ9jz3LYAml7G0
t9NIcbHJPXoVruGPYy6vgqvKx2UGCqursNpqSXGZoGot7nAwv5jc2zz0zOENgEghw27lGJG2ri3z
RSf4+lCn3XNjxO5mnnfFTOjSYiKXD6WPxYaMJXSdRe1RdXdFHFvr0cgv48D2r8/MaVlV1i1WJPEl
87Tph6zajqQn9DgL/S5q2qWgqTGn/Sc0cBIsgPcvWi58v4LziyV0UXR6s7RISJIWUgWdBiG/K26K
bIky7QzzENY0rrzpg7SnhW2QrGM6UDPJo2V0a3iBpG8sko77RWvWGEn3GWfj1mrmhYSTOFkMCVYj
Ej+W+RtsTZ/+VbUQvLPAMNtjPSD8sHs6u2oMB3gutXKhauOvrqMfa6XDRvDlLvQ+/p778Jv4pGPS
k/qZjs9hWQOMENba7TyyX2pnJTSlDjrFwH9adS8VoQ13fTRmUAVAeWcYzz2orGBOPJKv3XLJUDhd
hrQlmCxRsPMz6MZxnq26Ai6XuBsAUW6tulCXK6JJ1hFxqXVNY8uwfxUeOSJmVtG7ps5eVfN7MJX6
U+2IV66+lBIurZcBsnmQc6/zQlQZJvvRjHZSNEf7VK/XY9PqC3Uqe38solvCZQqz7VOrNELRu7H2
tdqBWwBhE1RlFjh97JJ3G297Krc0GO1DFmkvmkT00Xn9QbU+vDwELa7T9ejo3EJ3dSmCFs9GWMzk
K6JuUsqs9mNaKLbXWc85Ldne1ffybFPH3CNYp6zY4mWEB7VwkSTWk4DuU3h7faJhQ2/bXUb2FbWy
FiSCaxL3Ynvnjurb0bogFDjVY9YEtcO5N2S4vIkr3WbdG2A4cO2Or4YMd12XfbBBqHCYo0LqPG9V
hXdykC3uwRlGs+6gky9ZSW8bFYO6PrWXjOyxKTVTYN5WwGiHqXOaTGyMqCW48AIZYT8Zaki+ZkI2
xbyG4uT5GCFHXzrmeurD19meKt8cvdeJiE0036RToNT3uyn8bKS171FoBVjVqG9l9nfR5ErgjMCr
uFLKTchOYBEJ/bkcE3ruIRKY3Nnrdqyi0ifmsBs9bdXFdYZ9OgHobuvvtSs132sQJTguhxqhupvJ
USjsl9U7FbUCeDQrIknLWLHs2wjh2NaKWzmPJoCSEsYE3zDeHJzb3nyokXKwW29fSmk2SASg2lB3
P2VuNSz7ycoWtZYgF3Hx8M7Uuw20hc0TiJvxBO1s5aC+2lVcG06Gc5WBpAu6/rOXWNBp1QeJHULR
yiOmG93ihEYgkuGUxoW4G7JkQl8BNblNk9cQD8ZuTpWTI83fZk8gAgiBnerG9zMDw4KOamye4Jjc
0aV3UBdBeYfw/kkLrT9VJBMEk2DkG9DuiG5YlvekX8NN/qCeJ1oP5w3dXrIEOtWk11qJBsq1p/h6
L9YyLV9cCkSS8XhnRzRvW204luk9rM/S5dIkCVbGqr2MDKH7k1pB1+tvoNaboOu6i2fU9I5xS2Am
FmeLhpzeqPsqXI82RBqEgKxYU4GIUcX+nD3LTDvwJL4244oBJUeyGh2Ii/4tBv6UmrqrUs0m37Gc
Hcyz+qDp8ZNJa4ZztFsNafwnG1/tIdtN+viTDxgAakehoxpp25aAX98wMwfMIkK+wm4bf/wx7o06
tSajEYTYzfViB7lSfArR2vmxq2iL2sEaUhJGQY8QpUYCHX9bs4SmN3MQYi6XNoSDTdX7OW3qBXzw
LcFCckEGucNf9GdJVzbR8ja4S4K3tTOuZjRhG8a4ZaFBFLPL9Mk1+y/p3DNtaP0l2KK7OIciKxVk
CZ7c17FtU+e197XYlPmUQNVSg6jdEmyh7TtvLlnPI2lMx4XQM8X3KmGQWCt83fxAHGicW+0+dIK7
WdvjGABk/SrB+iPv8/nEw2CO3BfE9IJt3bpqBXEHSC35WJ5GswS8VIpjZKhP+oB/HKv6syXlH/pv
5CAImitOjByNDAt3jHWCqWkkJjruKBQac42Ip4qxyAGphOS0m8b5jvDSfkFiQyVKnWGZZuLAPMhy
y3b5uEXqywp+OXBlLJpoKE2w4eu69mjCtIICwkB8iPrRd9OHQlcnMiS9GKN6Kjw3WeddEQalFW0k
mUmBqjeCMW9GgHVvjqu9fk7t5pJHTMaxoWwlwWpHkfYnK/nTuPqpGXT7zSgJ20h2QmG9PWbUuuf0
G9Jd5Xc9vArTg3boWjPnKEQbxTGpmOQmfTKIUIOLZDsmzw5kIawPOyFkMMlYmdAvGyo/DfWTIniN
qmuodIe0hGn1oohNQ+zGOZWGIRXIkrJ90qFkdHCIDtEEqwY1Whnlb7GcIxzNM14o9j869YpbRxy9
bmY+lxerA01aQT5Q7hi7OWiz+FNOyQvWPhte4/Cjd+gTvV4jU6T/saMb5fhsNeCOGorRgOFYg+ZU
xH1hORrLQaNFluLhP9pBquneJiKACUHNQeAeX3pSjdaucsQ6+9ub2uxI5QhKpWFihmuPbYa2tpmj
bURVGNBV+WlVLVlkHdqynpTgOJzXjie/McxNAd3TWE2+oFU3i9pEYVJ6CWaqQW7jvPvTFCHqhXHc
uwQ8JITcBqjpExBd3petFEGVIrxuvKNFuIgJE8318m6BeP/qApaq9PAulL6ZLXLknk0y/fTppQlr
vlV500j1CrSwJxNAzU69imwV+oNf41lwG7AtevUK8vkzBs1BaBDGNPhcE95zQRjICRZqu8g6Ld70
uqmvG3LGEkW7Nl2mXNTUCi9irvMLob2m4oHoexwaxn7bjIRi/3UMc7sgbXsotv/5rUgP46BoRgIe
76/0eKCfjc9udkYs4H2AUOm5rZ/b3Bwug4Yqz2mAepcD0OUZDeSd+MwbiW6K6AHlhaxi01o6S9DU
OIWTvWVyVVEiOPW4Va/d/WbKw2sz3LUL1d6JBuvyuKEciUMSyjqyUefvY6U91etZxlzy/xyTd26q
bib6unZx0rtWeIa1H54lJ6Nw6gsXhc6Q3zWEren6Zb7fUJoVG3e6i0/vd8lSMy5p4yTnQbZ/HfrP
8dY23xKWv7vHIVep9UsOcTTAd14tH8ceN4Ye6ts2skCE3J/yXw8gagOK/V9HLL1CgjBV5fbxhx9P
DeNhwWrMCNiciuBx6PFgAg93b9nT8+OQVYjk5Dik20RxeqVWWDnZdOk0LbkO9QharQ63g2Yc1SnN
D+NoQaS737gz11XV2fCr/jmWT325DtF6oMhWUmUhKLscDEXuMiuzLtjQrb9+VyY27Rx0UWjtWr+E
NMaXmtPpni00nH/dR3oIoqDKTR8HHo/HwtJZGY2XtHXPs8cYQi7UwLUjzYvnZcrZggx3v2Owvfnr
hq3Vu0zjeTeZqMdYheAmwNvC5PDP80YYfJt8ViF03I85amXvwR1cClHIkyBp8a8zahZJhAuwW6Bu
ITGU1dfVxCt+1VNCccJo3D+e9rgB8K4vQrcUm8fdx3M1F2qJVePpfPzW4xhW+xyzcHbMESARFx95
l5wY+kuU8YYNQ36gQfQuj+M6Is8z8makDK7K/3F/WiinrXD0mCx5fpNd4EVNNIOyDedfNSXdRok8
G/oofgFCJOqlFqN+uCfqXh4PaF3ablVxzxq/P+/xAAEf5qkm4dtIs05h4R8jVysMAyngxMqtt2Cl
//u5cV07CMNaZ53rNUreKYVspITxFdypG4zmhFzYCcvId4hWWhke1TfEislV3m/Mru221JRKFCdI
Th698f+vIvi/qAioZ/6fZQQv3+Nn+998sr9/428VgWf8C1kSXX/0TmgIDIcu/r9VBKr9LxvSvKO6
zIi08YGQ/VtFYP/L9GxYyni1QfRpFjDlv1UEuvUvcuAsOGLoDKCnqfb/i4zAMq3/mdMJH023TEQM
jm5qqm2Y+p3b+l+5w2qnKH1dVerWTBughG3/XPd434lQwMLi2MToGkDI0c4VXDrkBU2HkpCOZIbi
O/EUHceZEc7kWHruynKbJ8MqPhsImAuCLvBdz0Rv9i8AYdGnkS8GPvuZOt6hoRNDfLHlh30Mr3w2
b5liozJS9fZgGc1nqUpQSPWinmpQUvrZBuKM6nSnpRU8LQFQx81Xjmzf5jKzFmZcHjLB5BLW1hVk
wslqRpcK3BD60oOapNTGJZfsf0uiMwc3W1ljt9dlFwXRPPsNtWLPi1Y2UVGLoXHIltJZ2WtokSgW
gPcpluhAWYBCSEk0sXRhmklNvtLbwK6Hchc30FpRkhfy1gm6cEhTZHwEuTl0i4H89rUaAeOXRK2F
7UftAqJuzIN0qBSMKCVsh8+DAovT77RmV/XOtGNTVeyrAWnDoEdUnnq04sjCVHJF3L/umWOtHx/H
MYMZ21xVj6hYtNM88TmXZNytqywy+C/MljKDNu5bxbADFtNaoNuecsacEl1CY44uCKDXZTXM2AYN
zB/wZAPPqtVLNOPdcQsCHB53ZRXWF+TumYqcytCneJlYifni9O09iqY3F8Q2xcceyxSJIMpZ9SKK
qYC0Efe5ITgsbqDCKWehV1R0fhfeSMj87HT6AqfFfCqiCoBmoa8FCDoqLIgLFYImNigQ4QNTdWQS
y9oqMCzCYFbAG+O9KPHbE/eq+x2QusNQOs6hued6KaNAgD06iNOrJsh5nSDBXHUZWTWckoFkrYmc
DcwNUvqNioaWzPOLZ6vkw2aTfG7Bs7CdSdhdOlb3jIfJvGrqqfe2eIWam6pU3KgfkTGHz487utWs
zKHqLw5yGW1I7VtfuIuUjd8vNXfyvaFiWcBKk/6ahSqCCWIg/VHj18gq9yU0utc+rPrf6XAPZ4HW
doXko7H9L0G6h4TmjgB79xPntINb77tGrDe4ozj1tWbSrXCrpaoSSOuV0nrRbePk2Wl3stUhCcpG
f0aQPv1x62ILeo+s2IqcS8pQ8TvuHuoHdGYyk5KHO9pP8ZClHwTbsC3RKvd5Si2xjKCirdrB9rDL
9GTRp120qfmer3NIBYywW+vDZd0u+iz83QOWA6l+9sZuuLUopzcxjaSV2xrtL/BTyxzi15lGgFyo
Q2OsR8UKA+IqoldaQeZKFJW5xNMYvRaZ4SLbj9TV41Fv0NcaBQ0fb6S7yYSc3pxWeyNruLq0pkFr
qqFk5YYWRsC27f8Un4omwqdsbinxuuCUit47tSNGjkizSRAZE/cQa+RNmWUrXmJbrsmxNpd5qynL
mhYTVYum3dm9fqOwfDRFHn0Wyr0gRBjLpdIoV8dowX29oO7jcrGxvTac3UgyGgOFNz5XyjA+l7q+
kZZHCnQLt5GMvfEZXdW87JJJwzbFM5y28TZN394F4oXfO8V0zRoHF4fZUSZJkt1/DvFdZutITfYJ
gs9FO5biTRVGASC2UpaPuxN1i4WIQ95VEe2boc/fLC07h1XWXq1ZZrepIlU5Gz7s2p2PQx2XL22Z
n5Kyjc6Pe2M0RIEe59Em45oYp9F9YQSi+kvv70AYPa0qNQrcxrJepnGQl8byXgHMBg7BBE+VpudX
ekPEfrWmb9q4B8gUL46IIvIjViu/MiRLGZgp7M9HI9mH+oupG8OuSlzY+Q5RgOK+kWNrUX/H3lrS
dzj0taMHtkLnZM6z8lgiVTvz/aGK7/t4jdyl3Khe9RqZCtF0Jcx4yXR5b0yIlSNEshG2cQa3kfxx
Xe3s5qryNa6kRhChE01villaO+nlKuUX7gYorcygkbW+bVrT+ZVzVuWxlr2ZnuftndmC3VQU7i8y
PmD9cXoRMiiwZ5FO8YvykuGgaZuHcE8DkgKw6H56hetJt7UzYR39q01te8Uqkp1bH1orz7u7VMkV
vpYa5HKvpVIQ0vEI3J5eTDNRqu9VLuG6pDIkvaIM0KSFG5vKxqtT8aUUTpfsx6Q8hZXwzsMsSQCM
nGjHW05vjnXP384nxK9es9LMKHku1EpesX1TIFHj53owGatDW2ysqsoPetodstoldi8TCpd5Kt8a
S1mlSVXubEUmt7Flu2c6ZbsVdZLc9IaiaaLyHz0evdtyyEE4lMW8jSJVhgubMsTFspH8RuSG/HXs
frfs4fKJQn0Nxdwd3fvN46eh5P0MOEyWHZuG/ejo/f7xUwYqzc+gUQQFOOqlETH7jiXDk9q0duAm
Ce0yXRdBmmFPpqBfX3IMkk7W/miqSpeZdgidaZxjUEGYBtG+JzSZaHUgQpn5EDh/3I0BgNvnxDcW
Xv1u2NpAWl20iXNVbjFxrSYlZWIfLFY5jRMSxXQXyXTpSd+JrLkUcCSvCqPsAoG0tlLsb21mQWQy
KawLdQatqrf1nkBBGmiJ+jyEFE21NNQ2M/TDAEskhfRMbA2jfo+8Yk1Si74c6WhsrKH5zSA8k4+s
eOS4mS05P/KtdrL02Jvjp0lty5SCxqfF/CAz2/HF9Jz0ebPS+/BeXOr4s82It9kEJOt8OVP6Mqe0
lGkhDwpIwrahxmTNNJWa+gdXlC9lowbkxVAO6bSL0oXVwtD7PwZREnkztgBANXJQFVBLlZnWGzd1
TN8y2193LqSaSqT+aq6vHHusV0MCVRXHcCA88UU/AT1DWL4qHcBTrhrPAhE5RcWS9vurUetfWqEc
O0c9KWpI8d98d2lEUoa5yqpGLZQP3w6a/kVdF7BiE/sWyfY1c6x1a4f2upYZNqvpOxMI0q1c8Uku
frNC8dVXNppXejYsNRxj0AJ1UoNubBC7x9cIyePCWqmoG5ZhH35UHsaq8g+7Z07mTtIFEO0aWFvv
q4227nSIMWTcYuS3WvZs0RelJ7IuCusq6CTU+Rceml+zaQVz3q8xrkjWfMUh1PJdPaAgny3trerU
5xB3YCVpnhQ215P6M9iLYZhew8lYUoANwMzStlAA3nbncFZ2zeRQWhBYnCJ/7i8jqYluU+CNjpWn
3lA+s6G9qpG6bTMZUBWkV0HIGyMxJqLxxdWNiFahoOhEoOAiljjGwclW0bjI+vypJOpBT+YiwMkd
B0Za08aBFIkr5cseknjl6lySTbqtdQvHWar641BwZRuYqjMDG3Z9g67PRpa53tgloj7XkUloadwe
WD9la0Y1QuOnxaiNJ70cvIDyUwtd1I8p/ZPHGNagdp1zSwHYQOJQOiVZ7fjh/PuymyTljHSqXzSl
gdOTMOYU9b6ay6+yU8W6VaYXlesx6IiK42OkJI6aeBA1EoKaC5HULJ+NmONj6LtoKLd4+zBROzcc
FoKvp4nl85QV+0JN00Xpqg1WNkFuHDB8TnXclBhzKG2rr2pFOICKZXskAHhZW+n7XBuA/akXdi2g
cC9Jl7Ong9Rv+1d28+/t/XXwwL5HTX4yII5S/SOdfYq/a5NrxFDqr14kwwLWApbiGzzdD8fVfqfu
H2aAC/IE3qpILCzii7J1f9xi+m3a+kFnT+8Ts9SQ8iovGQkIzJN2kCjTZ2+4r5Nmfvf28D0l9cEU
322LepggzYNZxlur5Su3wAzGVnLtBlomlSVoVdrVwYknpq+JME3moj4RH3bKucw8sHatcYPW7ciC
+Zc29G+RtJ5a2z65wrti7L1UlVFgnBzfVVceq7pFZq3sWRqR3dLEf2LNwOzLCViYGEtyEPK9TJvF
LOxzk9l7STwlrF9bUZd3rlTltpewpI47NCUnyWzBPza4pwwXRUsvqTA/LDW5RMy/0AGI0h3natW3
8oDBBnuyESMoSHxajmlTXPo+pOs0O/4ckaCJ4Ogc2ZIhK141DWA2RRKViv2e1v+HeRe6Q67+li5S
hSYjz8A+KUW6hOwS+iwaaMrNdrYxhuTc5nq3trX+4uKlr/LmI/TktlKcFM6iRvukbYELJkdZ9+Oy
o7gHHx+Th1mrm6m2lq1SfQJqkFvTGbVFSYTlif0+VhMA8o2sdFZL7I817NHsq8f4iI2bHkobX4BJ
vJCo+5NNLSSA3iAbMb9HB7lf0VP67Erj2fbK5CWrjLcwZGqPMDcHSjjseqstVqyy2q3lcUqVnhw3
s16eUcO/aSTCHIZGpwWXTNkqgxFN65etHJa74YjQUn1S8pfEcCFTW8IMcnKA6Mme2fmZ+NgZTSLK
4kHtJTtzir2VZruhj8zAwsvnknxh2q9gtKul5ZZnap3pqveI6lNDZ5/xre0V/lPqpFtstNFSqPlZ
IUoygEN8Hga33UQqHMHUS1m0NF4gVFoSLkO/byjjh904css+cWvFcbicCT0m7SZ7T9JK3zUFu/iy
Vf9o2NK5yBU3GDyKtsJAw6kXEwF4Xf2rBfPZNe5yYuP/nBHGvphD+xPfJrayirHvw1J0E8+SSQgI
KTYMdti56L3d/a3ONZ7CFdta168b98kueChqjFfg8kyXDWhuhV5C1Lnn1iqvU8gA7+TqsZVKvyzT
0N17dOqZXl1cyTQLaFOVYlJuLWw0zJZJ0HjJLyvP81VjDcehVH/iiVKv7JIScVkRLbXaZGNND7WV
ptg1d5MBYqE7KOSf+4+Dhme/ZXe/xOP4w4cAzO5/f97j4RRdJruxev341YbmY0UY4/Z/ecnHg2rI
ihA77uHxko9DA/KksablM+OL8EMjKvegwIB2FAATzGHdGtZ2aPC8ox0EtPcdFyxmSQ/8RcHjmGxb
qN4LXem2VdtB12i2pMi0iwT4SyntX1bS/87E/O2k03dtNPlC4pZrPfgcw/A9ZyEjQRW/MInti9iv
vQ56LOG3C0s3oSeZ+vcEuYTUhqAR2pGaLaqoP/MMYz/PmQV6SzvUwg4A4YAelwYWOiqytOKFxsiJ
ReNhxuin7O+f5hzgIgHfjq9LR24kXLTHg4+buOuK1TxYtzobcSXqyWcR59DkuxxJj4lzBPkX7PvR
h/rg0R7zhoVqRmrw8CxgIRuZru/Gicd9wR5/J+Qm6/JrRUodLfyipmBVwXmgmjR5cbzL7iFlhsXq
bNaLt9yc49Xs4KKpZxQ4+NA/Zpdqem9E+l5FN/PXjf7PTzb1P5ZSERfxWGR7ly7adhqwn+npM4F7
FX7SE8Gjf3SbGpz63OnRaz5Ee3RYIB1RTVvNV9yGNycZN3HCB4560b6LMA5EvmOdL3fAVNZ9OpPA
NMC6N/VDpNRLE7odiBI4QP06GWv2M0GOVi3k3GCTAjBb34cVNe1W6MvCZKvvJNdeGPR+5bKznWXn
KR81ziEwz+UpGb0/YnK35EYjVSxPlsVytgkDx8uvWGf3Ttnsuvo6RvIoyvqkJNEK6NNCU5WPLhwC
an8s8eulhQ6qlvGHNqtHo+64lkiZvku8qKaAKklN9eKWHsSwp5L0hg1IlZNHqvMCs7w956u5Nff9
itgcMk0UcUBisCakCfFkrTHv62c9TM9ZhB5oTCUckXJY92yogT6h6GkdzuCyzl9IrlqYVb6DL04R
7AWBDBtDPXzTlH4dKin7CxzU+tl0Gpy6efc7dDFFkUxrIeXJL/rdWd1pKNXET4bozMsV7Epuu9c7
uUMMMVKzYfMzetVJMPAvRlYtlltt9XKcFrnoxba1iuUITwbM1QGu6K0SNmRXMzuniJj8SpwnWvlr
BPJTGD6jxgJ/08a7Cg+zFcMSaIVDqCScaarYu1l26wIxDICLFDRP8UZkxHLUDLzISUyFNU5ehLmW
5Ags+ppdAAsOTv0W9WnzPLPcpxXb6X5j479szekWWwzeJv3zQKnfYSy8uLiK2TEtiqb9Mitn15lZ
vUyT9CslojygcEtlEqe4PhzNLP8YQ0SrBkDvoIwatCZi09kxwgUBWqQK4z/TZMhTchdUGAh8Mqax
HEd1mlnNIpTyBZUKWxksH2Y5/KrRUKZd/j3Y7ZtmTmuAo1+dB6xCKlm1skiR9PVw2Bbzc45KNvBU
qSBbmnwL5AY+LS8wY2wkE7KVu2xJRXKQJ0+Fo54jZVyU3XTtI6Fste6XiSJE6d6QdOyMWCwHWW/V
3HxKS3RQKimhgyZJOqjJFnZ766dRyEHTwmVVp+eqpltehMc8bPEmG3A64CwQ/PVdz8l7lF4MrX4j
l1MEpSgKVpOQcAaANj7hxqt+iA9eH0bvoN6+NDvbInU+jCDSw+jV5UI04MEAigSw44ZXzRu94J4c
a2vtc92qb6aV7q2xfI70IkD7xByd7Wll+23jPBdpszW76jOrJ+CCSYjCwYDB32XyPTY9SAGz+TtM
7QLBFfY7uFAvcZw9F7P4iRko9Ln+EaQSqWF3zVXGHEc7jG3oUML8PSfj75BBQdOKH9fTjp3EXeI4
HxMoNElIKuNU0Jol0I+K2n+vVcVq0BhWMqQQSbLQ3xtzTDfePL+0rvZMZ84MzSVX161Sh2vuuh8i
zEh7SnCnD5IoBIeqmTuOG2+6yaJzV9FU7cr7UjUU5U+ndGtVl4QHhMatYQqQkXY2UQRjRieYbipX
QCRWU8JWMCWaiKlvRbXtmpMgoVhfWJ9BmUmfM/jd0E6S1Zs9lacKBXJHuz3t5yfbZFE2UymWlD3I
xUaodDErPPRJopxHoixaCz2nZx4TTYXFbjjPdWpjX5m2ljHAsghdqtPaO2mLRFqQrOkm+tJhbaiC
x18Mtd4sHBAvfpXPfNr3ACd9YgWdL+2IBc9cjdf7RywL8eLlnvBtRoTMjld6B7+cfRkKsYplDv9C
/J5ivM+9tqQxrk2Idr2bPmrHweYOyIAlpGtGz2K2tvjwLi4ijtaajuZd12NZCpL9/N1IIHglqRe4
c/ZKKiHEx9tQws2xi+T8uJC6nFNf/LD4uBUJBvkINWHaAZ+o3UsNMnExTB7VdkXXfQdJPLUzZTGp
4xvcqZwuFmt2ZWazaCMC6rP5qGvsi+zsQHuM1+oXucEZw4xe+zrdLthE6u8QkJqWxZdk0H4j12KQ
9+pLpHVc9+2whHBwzx/hA2xSKtj37XY1EdhdRdrBFiistMw78e1v+7IEORtRDlFGvAGRSdko4x+M
XGszMXegW0X8Flo3fK2A0lEBONotjClw9MMPa9xXmaOi6sl5ITQrHOwq4NzKF6ExEPptx8wriasE
oJUi1pETEWmw7dj0/VgDKcD14K7AgT1Fgr8PVEKuhESYOOj678K160VLOsRkhUdkWrchJ40Nbdhp
rkEH4oNBf63u9XwGnWSz0fZwqBRysii5si5tKT6p7iLuNZpuaJ+SuloRFEPrsASbkuja+6x9FkP6
OtGCQbIeUme4j5B1+66M/adtYGh1h3hpF712ICZVLnI0/UTn8PbGysJ1oXYBwDfmjTusQtdBo82z
NTH/oHZ1NJ+218qWWkJ4HgnwfS61JQXuiEqbS1JyFxM9E0cXR4ltAC7dvfSaubsudgF2gZxBcH9r
pDEyYjUkN3hvszqtjaH7kkg4F0iyJ6656EwG5bXVqZJ2xnNXj2/C8E59RC8DYNQvKraWClNuJE1m
g3WRoGqcC3rJhJYk0+8kRpI5g/dgm/czwxVdNJAEUvp8/jTqAKYcJoIBbjj1dW8bJr8p2ztcQjPF
9M4vDf0d5xRTdp78GV2kDoXDFxdn0G8QA0ea87Sw265fxSiQYkBcVccb6GPVIaSVqvJM4JFWVNFB
QUAgPU5xjBL0BfuoDuoC5TAh5qtO875Y3tyimV1ui70kkjOItHz6QZzxVTTmighr1q4enJlQs9lA
hiu1NKqT1slXzWP/JNvzWCz5elEFUU+aquGsVLERyJ5GcCuhgjXZzZnv2oSAxZI0T45do+9QAVrl
UaUdIG6zfYjC+FUVpFXVAyBCOmwFBfJPc4aQE/Vy54T9sRzNJIA5wQcXoxWc2xXDM6yjgX06Paid
S5hioowvaiaO0LqeYg/hiIIdZet44pPQ5bUWR9uuGCli9d8u4bj0Vd4yLdUXA4JeAhqnVVKrVOHj
lMQisS0z9MeVNp2mqv0uldpaKeT4mtT5NfGqdfSl7cShmJckv8V+bMnFcHuQKPd8zvRsEyjOysT9
lq1L/Z++Xkm5WlHuI0Bh0oIelry1YlXUgPP6vrCRZ+EgElHCotx7s0c+8YYQrBJp3iLslgAIY/Bn
+MPp2C/b1rmyoX2Jw+FTz1xkZ527NEq3W3eq8d4UwG5CpIF+PzYfbX7P5EqIZo6hpS011FPapJ0t
GoVWqAqElIx8BJofASCuetDcFNWxPNNNWRIY+T8YO6/dxoFt234RAcYi+aqcneML4dTMuVgMX38H
1cD1Po19gPNi2LIsyRJZXLXWnGNmS0r2ate6YKGqRlCCZt6umvCKdw7qUKW1GyG+e1tnB+PqZH9Z
7SogvxaYjgF7vk2+a0ZmqLOTRxeSIk4dGS2bAqmsoAnIM5tMBFaKMdcKzNW7E0SAyywKYz0w1z6S
7KXRTM8hFFHWHthaPbSdpSi8EQnwgAyWm5zcvPU6si+84RAyeVnRGOPW4V464JwJde8WUXlUfrur
Gh97ETCmpWGQkpPjPahAseHbmO5JuAngO03hqqoLuEKeyFd9rM+iAopJ5yVwrTubtMklPJZn3TMg
VrnFWxnGS7977pIOujsBBLtMBcYRabxRuPXGNjtq20e3Ml3oY5DLcshiLA+bmLG+uAQZZzKTJ2uX
kI2McsjWN4GlrE03cJGpRDNy/TF+YjZ/MO640PoOCq450Geh9Xm2T8fxFPVtv8szeGG48fa9zyUu
KZo9tfQdmvVqB2n2rFlMG+Js2Mepz4wu0/dhZky7yaMMEeCKXMxxg98GW63DC5ZYMbBNSgS7GTae
wh/XxpLweMGGfGq117IhcrUO0k1Vrdq6POphNSz1kIaKRUY3oR/J7L9XcINS9LSq9NvNKMdPMn+m
c6YrHGwlUc75fRxCbKg194ynALsgKZEMjbDHJOmpCOKHoOspPLwZ8g9Yv7ZxeTCq3cVRuklmZ6Js
unv2sZtO1/21AaV1oQo3O+CM207xoTWLW6dgsFCxz15oXnbfq9B/CSSs/0VZOdo33bn1JMU2I57G
GLnM2H57E5jkiWM5jrc830eE6RA3PNBQQBfLwa5w4KjiU0+iVdnOAq3IZY3VLAm3hrcrTC5OYRJK
o99Xrtgrl3A4R3YRVxMSGBIsU0v4e2LJX9Fsc7/Q/xQ7p8uJlooSb42EjGlPa67RozJ0oOPTM48M
XeOz0ML22FXaTZ02x8h1n7xRZ+YeZOmNBkGqAVHFv7QLS9KM2JYcNTuzmR/QDkEasU8xViI5Qqep
43HqppPlxiDYmRLpsr3Nm5RRBwExpIYqrg5AaV0FLq5L2TE17kQUXPRgeRCs67Dotllc6XdeEDJK
1Kyn2i/vFcFnbDvANSplPcVBvZnsCSMYQ8e9Msh8agB/TfT8N3qby1VQTLeZdrGJeNty3J2tVLsg
KkD5MTQXc1L0JdjDId6JayAX2kcdJU8eLD0d09Bzb4+gH9nu9WTzLU2fS4/+Y/UKBlGbPaeEyc+9
ICYO3YfO5gufCqqQnshgVcI5TfkkJ2ugcvVysbYFyD6m0S/K9Bi/FdaG1Kwaccu0S8aKlOHQXESh
X6zSHFGsVQqPPpJ3iXxbQcWi2jOL6Iz9xL1oqXsMEwcRlJXSWuveYtRD27EiYVrPAxoVZ5ysb3QH
2YnIJlwKko5NLDfsKHBnYQdn8mFf5kzEvltyuRA7F5jZMme4DGJRKJJATDrZXG6PiiHdsmpB3pa2
tnDsulhZ6pW1vWI+aXwbrQcMjYz4RW7pOAb87pxvvUCt+gbXokYKHIpmyWxIbf2srKkO12MXs6Wi
KV9bEMKYWRYr9nT+0k/tYG2krNgOIWWNovHtCJ/rM+Ry+NMZvogwP+K5V5u0A/aB1GRnu+2fEGMz
qxYo0dltySfiKWGtRR0fOiQxXAc2bmR/jnF/4zvawTSSdTACNfFihUY9eUhs2pZRnxyCqX8a+W9M
Jd/H+EM6EtM9OhRE4IDMhIsVtCiIsxx1DnXVzx9Tci+tXGwhq/mG0d0Gvr8q+NTY7ucPqT1I5LPE
VSnghUtZpt9mxJRHF+VjEJA/Z6RvHeN3XLssRH7dfkxJtKOS1t3JxeOjmHeX5R8GVc+T2rCU8/x0
bRdB2D27xnBuRy+ArkW7rldz5GKZ4y7MPsRomayc5tE39e9AoFodqP2pb71HJbaRssSmTPrbcawv
vi/xUcTAYKeQ7GnYMsu+NNstiWHfqUHcC+Nga5Hpbo3oE0eV6+APlukGx0pwyAzzQZKXw1SFQSFY
uSwKXhhMNRuaFXw2EmNjaSbguqpmmXPxtOloLOMhfxeeK7FJc1nyooF13z8kXMexRCfbKlftWuOK
6QzsJysB7qDM2x9GcSW7D4RXYcEQiT5dgd+UvDHrIAYm2z3DLjqa9lIoDjgempUhwZjRHIVb0+mw
/QctyhzEF+030i42URlIPVOMcgtnsUXNA5HRMbVtCbhBN4znSde+m3CwD21FsKDup/feyXs0hqg4
tqG3wDUt6HeGD8L6EcDDbstkugu7GiNuvAqGaLjghOQUYcfVpg16O1xYo5jGpV6fgylX51K2zdaz
AOXHXgg3beY912354ni6/ipa576xnM/SSV/D3Ai2djLqG1Y15d47NFi3lp8mR6RRZBFNFJzE2jpn
kbNApkRA02aCk+hCuQsdbz9UL2k7DftgxvLoTv1Ztqo+5JW17ILuVlaWZGGgxCw7Gj5Vo8FvltUq
DJ1tJJFIjm0V4mm0F4WWXYJRS/cGWeg3hpucMKHBdoobTBOTfkPjgG52Mm0JBE9qFmM96uqdtI2W
fQmiaUmHfok9HXBm31Jg9+0JA3nwTYrmid4loGnhg/YjtzVgvoQ5Rlt39YD1No23gxNcNC3kmmVx
GHgquYyjeDDwg9/bWbn3+8beEgf+EDOL2g069tVRBofSEca2gM6jGOwfDM8/a64ZrPTBeDLoEDq2
mjYpbNslHgXjYFreR1LRdhwbXDOQwxkepqR5G4pdiyS+1u4k53uF5XruZvt6/GxMbYQ1WH5gefC3
EStNMfs+xoYOWRDJbWoR12lkNpq1FDKfU/jItX2PrBPxDjq3IqGu0DbM3hvM4oyB+I6In1i/bes8
ZddNZnSXfSinhlrXqXWffwa6kz5nQXaHT+HTycRaVjluKkIr6Uqv09rfdFF/T0jWrKiVzYq8G3a/
2ipwxbds5ItWwyeIgWKTsJ4zMjWdbc11Wa+abxHmFKa+27IPrG56aXKlVIe+rNDo1+GedYrdVBG9
9DA7N6mFtC/3ccjNO87v2JPFxY7jt6rkupzTro41PMJZmx5yDuqd5dkHHWXS3qqprWGpdyu42xbl
0xhO7xab4cFl7Fol6VovmWLE8jUwm3jtp/KtNZtgGdDCW1Ih//RNlW3TtoiWvoQ77cc07WrsR8uu
R60+O7k1jtcJtwai25aVq+HFmtDjwzhueP0JYwj3WLHYuOXsgK71F53qHu+swovUyEU9t4lBG1Sr
DoNwHvtyI1sx0nNyLAC8HQh/FieVpMFhdAp9lbTRU2E6xK2XRCxUpoW5e9KKjY6bH0knov0QHHQj
8z8yHSqEUu4tJB8bg+3kwPzj7ghXntOYErCfimeghQVN9g7Up1ti/Knp8ZrgEbyqf9ShiO3q1Qyt
yixuqYPWgYKcBvsINCL/qB0dr6gQfY6g+IWG/B9u+wsp+b3jb6rL9baKUmgp6kgWRyMp6r/JO9f7
VFcCyvVO9PHJr7iSTK4/B2mFBu/6czxG/Or6B//x7e/L/Psbh8XG9Pb/66v4+yL/PiPXuxZSM00H
dojX14AFLFm5td2RAo9L/u9rvD773xdyfTYzEkQY/j5xpaWUENdnrFMxNX/fv78Pfr31+uX3f9Ld
ORlRcZDuffUeCrs7eDlhTEU+mHssS+SteXF1uH6Hgw5I2/+8zbsCnH7vkyCyoqv2/+95/S6cV+rf
24iYWA5BYhNxwe1/H+H6279//Ptcv3/3z8M42izrMUIDKD599HXcGQZ1Q3jz+0JqU2MCcX2s//iW
dHioU7+PBkgi3JiD85T+DWhJwcl4nX7DWVgcrl+wZcHNm7/8c9vvj9fvCgmKNi38zT+3X//+etv1
QX5/nKhC2fsUknYLT/b7i98n+73tepfsigD6b491ve2fh7n+6EuwcEbrREs6INvfx/v7715/vj5d
0c0hff88zN87/beHvf5NOvkwMLpqK+ZIxLagLDNsDT7C/KMLvIIqni///Kj/TVH8n7/u9U0yeZvE
nzsuOkmi1z/6/fLPbXqpAlDeIFl+n+Gfp/n9239eyX+7H5Zgkh1/Hwt9YX1oDtP15usf2BUojL//
2e8D/Mfv/3mS64///lrz82o3Jt36v74Fvw/7+zr+68Nc7/jPfa63RSjI1r1r/UBQt5fofJERXlGH
RS8ZfRi51cjbUPbx5u9y0Vtkz7dZMJ0js3q6rgslLTxwU2W5J8QBpC3tynTK12aaarQU2bIJS5sv
YumaE+5D4jrYMv1tjiMypKMzf0e3rrHZYotqrYzUgShbXUzg9Qvdyx/1oNF3/hyGMqjHuotpOWq0
NIlQYYzYov7rAGlWgcI8XZ6diQtH0FEzt/l4O1bq2w6CVRqhJ7ASyd6DOSw9wHqW62I99moUaaYe
bHND//az4dGo/HQT1Ygi8qFEXNQ4i9Eg48HMqZLC9JyXUIqbWC9xz1TRSaCCOofzHIbcUKYg+SU3
0AIwxHbA4RQIAiiFmaJXazuVwV1Vd/tBH2EW9JN+Z3vC3E09r0ywXR3cF0oTtjYyNZCwU+iYHoHa
Mcnxjc0MXOVs9XlPV/gU6dgkN7ZpiCUzH20daJJZLv0YTC0I/acny872RVWdUelWy7i13+q+PpTl
mG0ooOK1w7WdCuUUhUyk8BSG4MRB/LckzEXdia4Ee4yENqCmz3DpBEa8NSOrpR1v+pr3DrPnLvCi
6DFkhjhVZr/UAq9dVWzMWwLuUzX8aV3eGE/5b8zUZ3SzfwrHFHs9iJ6gSHRCEqphy+zsZCo9QvRE
qDzBKi+1+pMEFJC6TkUwTI63DaaFq1VyJ03G31rjbWNb8E7btNOrtrfX1MbP1JLDpq31Ehtr++3i
eAwZ2qML5G8FreStpY3jvamFqFp6jco8g3MXpO+t8rGJ05HYVRoNgqqLGsh6WHZtwgY9NBpr0+Yf
D9E17lLvboj9Zue1vOhhpoiGWAGgq/JBVxsrciFpsA0DyeMBns44l6TJzj7S/pBkPa2a4TwfQWYi
5DmLph9G2JTJLeOB2n6XmhtcSrP7qnNzWJqcfktkgGoxjEjlosjFXa8nNvsp98SYol81eENsMLRw
0PMNnARtO6XAnwFoMRQBxY7DSb4EwFdXQsBPLRBewfjkBfNcAiUZOTaTWnbgNA5N56Cj0zbws4O7
EQzyVHufVVbYIMDCj1FpG+lp2rI3qMvwzdJPiI5RgZXLjwh74l0oh4i+9jC9+vWooz7ZGdqP6xeI
T2Ir3lvGHM6e6HeTDLylNWarIFKPo+HhT/NPnUf1XWp0XlOFsVxLv9La6DbgCLoVjcdqo3nP0VxB
O0lOSAURQitbFfRCtPI0cUov+xmcHhvGTTjQnciZvnb6h1PDo/FHV6275qFN6yfE9BmmVH8t/OrN
kOrCDC1fepbcZFI9l3pgLe02oTMe6DlNGsV+wxgI7AjhkMmRcUcC39yxNZ062bgXif2sJTRFsa1l
GXukFl45kRrVAQBxuNaNbmdYCC6zbHwJffURhDUs+7j8TqbXyUx7ZGrRF/kQzO7NJ6+OnhTug2MR
S2PTHyGk6EL5HxLq/Ip2FWFC7jIpKchFYP4pMvTUunhLeueCLvNFZf7JNrlbDubD0tHfyclO1gpJ
i6zaU4A+hNbUuE2jSEBJK6Ld+CnUVgXZY1p070ZXMBeS462dYJgmsTkSdBIxSbB22wzCajI0jYIg
LbQwq5BjYtmUHeq45EPxJkFrQQiDzWJfQTVbYNOql5I9IgFnsMjw+7Tl0ao2Te4Ed6hRJBQcn6xw
RshiyFdW0bEQaHQcsuy1D7uMNCDgKm1DO6Jt85fKMUhtJRMuG9J4Fab9tBKNTkMGCpqOyn7datmz
SMw7NczN6RclmPrWcYqVEkFEbH6XWvqdx+ZXW1t0OUjr6HSs552b45jpKNdIsgD2gZDGy5hqRWP4
aqBSGHJ0nf1YPuhJfalJxYJSfKo6Gp0tDSuz5wVH5sZvsd4BjmnWg0b016RXN8ytFnEp7BVESvat
4bAvDS4KZOOkgqCpekZ5AXxeJsa+Yaruti7moay85CmNLUJ1gLB8tDF+9cG+jYgSW9l6tosMdw6P
Ie2t68lCEF5/kEzWQ1HYq5qr7rqzEnTtvSI1XmN2g7hvRN9QDKvA0r68mgFfoIatFVtMBno0Sq7Y
MvV+tA3YDjK3t8ATts7Un9OoeCqgKttGhhA9Qh4y1tlb7HCYaeWrr5fJQS3DyFuAjLtHA/yYO9nz
OJHmYDftY9RMX+UgXswSXQ2t4VzUGxEO54ngALLolkaLlNUQ4lxWyGhKMqporrkrYcNFCVCoxGLb
xxruEpRqb0zt3/0wexRVdxrImUr0HoFrtmvtjGwtjolEEgTYURtY6hRNiIhGfG56Q1MrrQAXAGKx
Gs7PFDktIL1ZyKcgHG/iXiCxL4Fqhc77KIf3sGUm6GZIQr2SNkHMxDdPv3o3frLq4Y3AzJ+EIa0K
re2k4n1n54/MV5nI6eV9hau0izWm4wBHF7wfD/aEIKWcYrVODaD3OYZX2w8/Wq/dhx22HLqbgHzA
S/XS/WntdlpJrrCLTiJhKGzGTzpyC80moqGAhBXMHiFZwHHS53CL3lljioLC4+/fCJWYG2TevhwY
02NSA1Y12uUiirk2a+axzjr2y0RUL2zX3M066roKAGK46VE6X3qO8UjvXzteFI75lxiOImCt7Nlv
tCMr30PcBMBNOpe3PrwYUK1Kx9xK2GJDGWzaXUsLueVtYZFAKhFjuVr0jAnfo5HBYOdWlxi4x46O
BPFko1gN/ikty4esI0OQoRAmFc5e+Cs/WTYcyrR3lsXQvKAKOZm+vO28bOl2/V0lw3cnR0zQ+bSh
kj57cwkJRx8CuaedaGoBjYdLwbGR2rqA9UPZ0Bg9Fc2w9iz9xCm5tUGk732cyWV+wRuA2gYzEJ4Z
TpfuRUjaclPmkTkUljfAeMhAxIOy1G30nFYePpYi+6lm40ouSXCv/e4pphG/A/GyVwh6XFwLeAzQ
nRchgNwWVCYaxndsMCuWXHMj8nrjtupsAT2RJbyuOkBLn8V4vhitWxq6AizUeYo6lYwrbWFNDk1+
izfZ5W10XRwEOSqrVWfCi2rxsNNnYbJKTkjeVBxziJnQUC+ctonvpVrLQMhHLnBUknf+N8DE7mSM
ckmwq7MjAuFRs0d2c373juYXTrgWY5ft3puWgAblMdUAYmb4SOYymjQNU5GsJPgU2TwnD0VYjSaw
DhmfMetDkJqnJH0oD4Zy9uJS1BPajVS+QgdObUzMJr5OxcUwPtn4sVTY3wx+wuFSx/cGy8+q7TjX
giBlTFifwrj847Yx7XGDcXlqPQWtd0Fw8mkMqFImoilH4qHQzXsbxr3nLqyPgmIxpMmm/PBCCbJI
GudsxukztfazJ6xq6YQG+mhz+KIrxbDFU8C9fC41BDOlXvcREjiSuOJOCxPa46JGul1zdvRL0dC7
dVTOtEkA+bQ9ajBBIGgSxn/Uxrfl0SkNoGLOoC2MoX9yYIoZpjNQWBHEE7vsg0V3i8l0ThdKby16
48xcP2mJFVvGbDd1PTHFnCK1RZdrtcy34Wg8oSD6ZKdcL520RvZqMPF3OWi0P7BSPuIy3QeC6WAc
yWNlX/JKJ90mQkyc5RSiE0k98IM8Um6TZTI556bz4ZR3P4x24CieQMWvkbyvRpzSC6xGa6nC20TZ
NiKS+o3U+ANJOvcgkw5SVe+1TfDQ4CMaI9z3qbKRjA5V8ASfkBhSPaTuxJSPVhYDuIeWQwchgDiF
8cq0U2JcxIXzQbhctFD9SPajMDe2NT6aOualhDMw4h1O7TicJWc/DoKSVQa4jT1iZAiUIMP7NByY
+wAx5SzN874GuMX7ZPf2JRzy84iVed4kmZRjM7nIedFgDNjYyJCrqlezPWrGRugDYwBHeyBIb6PA
Uc2LFMBy3cMHOj57s3e3D9ZVmrKwadbRiloYpdanKbRxE5jqQR+D9SgNGGthli3jhorQ8Tn6S+JQ
1hQmIWdIOlOsuFgg6StT64/FuGIhBihJDtA61k3IKw5kNVO/i1HXL6LaXaU+s3sIbfjcHPPD8byf
mPkSVsFyb5n9To2mz+TBuK8dH+mU4SMqtrDOpSVAWMdcx6B1VgiwdoOXMhg3AV0iinQN5VEHJNXS
8JHwIO54TYx63wTyqCFQJOfExjZVPSVZcY50cVBNvSKXo1v10mcGb0BtE5AeeyNZLcp2utAKeK3s
7xFJUpVPyYqBFT6xtrtzi/7NbfuvOJc7aIJLYRrv6Dsdksf6dFlM9SIYGmx9U89AgIOnsh9U6t51
DEMXY5KfFY4ljRnlokz8t8RBf4L+6TGQ952tMwhl674gEzJj1AejMCrOmWOfbIPJZxrCMp7APzW6
e1Ox61CAJVbkm976dv9kKu1J9wF5htF4j8NNrUAb3MGhYhCeBHu2Wq+ef+/Ra0dkkpMwyRx5KefQ
P4MCU7j4khKzXI29c0A2tlBNB6YpQj+E6zmDiKf5Bz0JdhyTy6aKrPWQGOzEFII3/AbEApoEjXnE
CWC6NFp8fmE887bwnhbuuq/1Vy3LDl7TmdtgIPpqAGqpMkwvtdshqZJfUd2C+7T21Bd4wikwegCi
VJXsvvobPd1TSTt7bVaeqBiiWqkIBmgFXHRAf4Hlvxa1hQbPS77J7HmNJHE/I4ZkTXXWMvFNRFfj
S2nHoFjNbQaGZFEoMK4trhaRMNqzu9e0YMIeMO1cBQmfmi8atDA+iKnGwMLpEiu1TWbxlUifhoGr
t1MiaK16Sg4l5NL3QLwxBAAM6voHYn+rwCVrI6ouMow2VurEmF6HY5Wan4AgdkFE3qBDE5xmyFfc
j08pKjao/eDjas546KIue0OfU6nvW8JoNz5ZkOMIpchsZc3kCzyuVgbhsg5AUgIDSzDZwSSjFxLH
32WQnSBQ4/RKKodtvQOxK253EWDThUedvWhK87u3MHVkT0THFFuEb+8uahZwy/RP/HyfWtV3yQxo
45bZd5Jh9e1Vv6nN6DKFCFVrvizbeX6vTzdN5O/c24GrKafiBafyR2wGG8JG/4BkuQQ+Pq+YNcpw
m3Wu3GffGI5jQ8DVVLOLL63mRjU2ujKmfy7Tq9Q3t9qcZRBV4ylzdLnO4qLbxAgYBcNmQl37Z85R
1CBkB87LoVg34bjl7xb51IWrNIn2RqY/4UHVVjHTv2fbRDvS18GdjL794aX2rBf0M49uThRVB3WF
7JJ62QZBvEDUgSIJLSW4Y4uCl3MTzW5Zb+tGbKw3XZj4P6zngaRf3tDmvuTNWxS9dadl6biStvWq
4H4YYa9WE1otPhk/PGEheAwnsTNm3ZsdRi2l8IIKQHBk8XGYaM7qjkQ3WeJ6VOatH4V31Q8L7xwN
1dfWaYjUXWazUxONiW6HZES0LK/RDIAdzfLiZP3jgE5hQ9LxbeKqEzQmSIXMZG3GsCs2gacemzep
mQ/GB1LqDxfncqtzYKbOsxuJB0ItV/jzz5E/bVOJBSUbD23D2RJinfaGXWvpr510PjUXSQj/1x5T
FehfnWZMwvXfnWJroZtqX3cXqIjnlgXAt+N82UjjLZg3r54WnibwgbVRnlJTTDTu2q+qHmatwHPW
1WgZIuRa0B4Xuu4gFgk4WqhiuqL0dxPRSChLskMZyM/CVncVOEH4AA57mu7BzewjIot2yZCCmgqp
vcfEkhemaSty1X4oAAyGMqZc2En5FZFtmzjpocFbrKfOd+Q19Kka4GkkOoebId6aY3VJRUpmbp3t
KzXgJ9GrdV06H6nRHhqTSazvxJAf8d8m0vqMguKuiZ2Zx3nsohsiki/t1J8KDfpNCh96EYO/6K37
QIIjDYI/U6E9mrNnDcfOo5a+w0ItHKCsWqhX1Fwm2s68WlnS+HI7uTf9+AEiTrgnCPJbEmjKG5W9
j4Z6SQusKoWF07glu9uL+8uY9ucyiR+wUHxQQnzos8zZLdXGqcb3rgohpetcyLXcJ6AWiOdyMl3k
zd21UzlsB5bMlTXSmgWBeUC1TjchevexBM0z1VOehUdU0Pe519sLV9feprA/6bV/iPzibLKEA0Uh
ArJEYtATS4FgMe7j15hg8OWf2qm+HCv7DCpyNjuzvMs1UK1uzuIicMcEmD9EfZyKfh1gexV09LLU
qEjZyB8QQy4KFw1Jgfpl7LEwRUbwkiSoYp0O8svUuyDRbIsxNWJ6jaBqUYMt1ZegvpOF68bpZgrd
Y0b8lrDrd6TjNyoPPDKqxJkz5AW3g7vWupVflOe488KtCY7S7Tsy0LQCTtp00YLiUGRqgrVtrZ0O
0g+XPG3tkCtncnaholQ7R6Ewn/XUg4fFbv6nKsu/H2YyLpgmduVUdBzFxdnKniHIrKKsvG0i+RpB
2V7Mh+A01lBeKY82oeBAoZd/we63pSP+GrjyQuf2JmgDnV2C2bM6GWsnqY7kBj7IyHzLB0E6rYwo
a/tq6/nA023JhbGIH66ExRCY6JrmcbVjN/Ygx/y1kskXu9/H3pNy7+IHsYopWEEQeHWqU1MFb5QH
YCwjSpSARv1J8+x1g45qidg+BcVk7hoNujlhdxYlQx2eiDE9lS6xxuw1X4ac3u7UuRuw3cUKpUXP
nh4hDoYaOuN2lu4KKPolscfEcVgwrLQv9r2LsVOPdhx4u2HSLhW78n0IVz7ELXZQcc+mUWs21thq
yypBdF+NznZsc+OgZWiZ66kOmUS4bNRIwN7mgbElgwmMuOYhxx99b4kDLL/XxhZNDWSO7fXHv7cF
+S7hvGR8s3IzoKdNUZlcq6TDNj4vt1nkrcJiePXs+Mzgp9sI6M6YPUdCZ3OQkp77PjPkDQzUC9fq
tB3/z2YyKFQ7O6DTR1AAW5vnKWvaraJCb3quYaqhARnLh2ooPzoJAgqSMm4Prd/bhvK3bvDHdUdg
LxmjoZq+8dTWCrkkKgIwx29aN0osTJT2ojd+cANz0lBh50HwaSXAu2kReSuoSraPRT7SkWA1gmXJ
qw84R+bmuYZo09u5gfsV+SbmF2JpRhbhoAv21hSfdJuOlfTNFz+9AGzd4BE+1/PTxfMExhJGjUD0
vfe9Z8+GiAFzmqBnZOpjcpp0cZ9XN1UChgFlzUMR4nDHyLRvKpuWpnuDh3HRuN53MzguF0NIXk52
l8yjA1/LaRsOzdHWwx4XhMUZ4RfjutPloVPoHuuwHhYl8a0U1z2ntbUvlP3j6w67N/gp6MTrFCCm
LsjaNNyq5ciy3IU5YrwDIXXTJOp1yFvKoSHB1mjlf/p4as8ylduQ9rbusFO2Qp8L7AiEBVfV2o/0
13h0z374BxVUQnbt7EVgw1nN/PdWSx7y/jmwsKUojz1aFCKPLbF+D7JEJVyizPCBGgPi68nmHbZJ
rBsvqc9qnUogdSktFmhQztaIj3ZH90Uo+8Ie+1Ho+Uube9laazAYKAMERajBCvNMIoNRpyQoMvkQ
Qzbt+s6mc0iTCp0mbU+Mv1PGrARLc6XVh0kTl8FJ0y3KIP7KPFrMwja6Jz4mDIl5T6syUAxXiMXD
KDcz3iQJkKVmQVgqMm+ZCmGsg0k9GllJoWrVOIsh/SwsGlZO9Z0m9W3jF/0uG2d3UYZnxLT3MicQ
YiR+AvsGzSfXTT86mnxcbUoNsykds6yM9mEyc/1L880R+F/pVoZb7t3c6jmapd5E3jaPnoL3mg4L
xiWN2lWeMA5gGsRQGZJw31GM3AVgXoDM0ezsdM3fqovSZgRN3lVrv3Aaav4Zw696b9/VdPziqeuZ
l3HA+FaYwuBoVojngN81aXdX5wyBWqflo+nLI335c+jAVejo2wxzyG9PW5NaqtonCgsNu6ltVNtg
B7pYP0vG7jhKWcRc08VjE58LW7/xK9va2npXb9RY7qc6waCRFuvIJG+URF+01KFNqC79dnDsKONn
9neBD1SXT0zN+PwLIlknOrJB3CaHrKStzr6VfDf0hY0FdVm3Gtj1RXySLvPTuqFpX1mDdmw4imGA
AQuUyD3ZQLz6frEunLn+LKVznNTeSVlJs7h8LsRk7fCcJSxh5Xiw23km1EAh7Ywc35YLlF/ambMo
O9pqdsRhofW2eWTemEtONLZZwnnOM2xjrlEES89eFiaUCKeHhm1ziraVN5+SN9nAU6Qjp7CVEQxs
27aFiq4+4a99kQDsudJIAWUvRUPDab/Kh2fY/92idnhKYiXoxISCZY2RjPDUi+M7BlLw/OTRlDyG
5Z1OC4UjikE3n8o6SlsojyAR1gHPbVTjxqpZQo25ynKZ9ayFhxI8CdXOZuNOxEOurc3OLrYMi63I
ISwVGWYUKZ6v/tCFLe9zM1irZHwBx3CqlKugJhBEAD21AbXDiGgCIEDoKnfS/hA3zzvghJ+VJbqV
63WHkBkqjUPf9BsAFrTNRfVtyoy3aExu1ezU9QLvOYuUt8OnpADYVtVCokFdmXW964pjU3AkOwGu
KU4kyCzV2R4ly81QmHvXxNlJWeFwzNmV8T2Ezodu/lHD9N0V9Z1fJWvHqW+nVuiHNsZY3gYfaPf4
a9sUGLofA8hSq6FiycyoeITWq0vPjPn/sXdmu5Er55Z+lQNfdxhkcD6AbzKTOSlTUqqkUpVuCKmk
4jwFpyCfvj+WDcPtc4CDRt+2AW9sb++SciCD/7DWt1z8U2SohV0ifgbK9pEqEL/IeYekwBYEjy/+
ryS32emw9tqijKXnX6hFZipW+tqDrDkrSz3nOx7bp8yK5rOLFWeT0vrY1UAxG9d6LxpxKJr0Wy8K
Y6/8R2kLCkNj/j5qAFWdwVSYAPF+ZCPiwv+XcdWBAQrA6+hi4dXH16TrfxbkG3XWbzmmjz7dPk0w
T8Vx1K+2pB0Y8KttkkBQsx9V7SQPcY0roSZ9uqVWmTr0vPX4E3gEmu7omg8gqe3hkwiogWqDETxQ
6ueeoUBNgOcmlpXL8MN6GSPawwxwe4gW5F3QuqvEmyGHpfapJChG2A0QGge6jbc09aYOmF+bIz0f
1DiG/031ZVjTRz8aVCzudAQSXx/yqob1WXzgKI/4s5hLhE9nLD31xDvKuKrwFSm4vofEAuO5tLtc
ZMfSgC2kIuux7YKMmE6ubauFj4QXcG6I4MDJuzVbvDZJP033DdYsoOM7X4POSob3ea4feMJmVMHW
BlNJChO1QgfS7GdA6hecZUz9g6x5NJbmM+vQgvRJ9k0aQbRNWkavSe1A6GsZnGCgGx4qd5uW4hez
9ulNxEe2r8jYhX0/dqzZFl398jz4oJ5Na6Q6eMQ4czLTICEFqt1Duv7FYfpWAiA///lH+FR+jQ6T
hyZ3ebed/wy4QB9LBOKgzOWKN8335D1AFlTjvGtazmGysZ8z0PlcB8Zr1xDTY0rpbWPr6Lt4xuwl
eI3TBKiMYqZdd+UUqohGppwWaqGN0nV7anX3PHrNcpAYkMIRmJImf5XdMds5WCDtgZsHF7GPRan3
8f6abOIo4ThjXVT2dF55HVqqG+7Hxn8qyAgxqgW/amOq+z7om02egqTkzyOAFz3rDWI1H1Q0M+Rn
zIij8GMaTJikHmv5bDC/W27roe54a9oqOiQag3UNukx5DyQMkiO02MiJUc5HjdiPrFjNQpCMBrQs
w7QVkZBzMGrSyQa9L8sWeFh0D5TsGrv0KrRl6GAbeLEiZx5joocOmoYiR39x5AJj8/xH01K3dsgZ
w7iQOGb2nzbPJTJt6ATwZkbjYxbhGk8da9z1VRnvRQH+rTX9354D2rrsv+sepZmtKDe8GYVthxXf
spZPW/tHZUFnzX57LhfoUha/Wg1Jw/CIPhsEqv9qju8mq3lROWKKnotLds867+4ChcIHn2aIzvzF
zOEaeIH9yx4VPnnLBC0XSGsbSe8iAdYX7F/CMXZPAZKfc5PpF8LLIqJZBNv2mg/Asz/hBhyGRGxx
ihR7HfnZbsqKZwgR7E09nPzIyJHTzQ+jxfbAsaOfySMKFE6VbTQt4SD7nRjVFfBYcUCWcSI75qHp
WBB7zCJyUyPV8fiZ2KBey8r5Uou+2uANqFLJGUruMCRXG65OgSCo2+c2Pq18rc7Yozy4WYKlO+8w
bI7WsXX6kwkxaSj1NzEv5nVACyQbh8dAeoRL4VC8W18yt8AZw4oQdU+Y0pLzMOBzky2xGYielJ8Q
b8Vp5hXv0u77C/pPTnt/3ou+D3YdHOXATrha0ltRw+WLOetrdehs8+SOpBLlAJLDwmzeCjfFWqex
K0nxFTvDe27nHz1EZa5+eZhavhc7nUjzMPK9u3TgahlCZlkZCpGxQbPw88kaJIiNi40JAxtbh495
RLOM8IkT9pz12Qvf/5P3ofBL7mLmBYxpGfp3gYHvkLbKib90p5866X01Rf/qz903thBQSDMR86H3
7J1xl7UR7YBtruod9qgCz7VrgzcyksDfDOXS0vIbbJ29yLprWvPDjCYwSxU6sXWbVfUxwpfCBxZW
NadRu3ejOs/WfPC4gyrUeyUHd+SKH9aQ/lYSJzYsa32oATVPEe559VV53WvQxEyjq/qhtfdmxJOT
M72AX3cs7fGqAUrgnZ1YnoSDnyKpM+xmH1Ooto1XhM5qc+Hw+fTkFwtNP0yW4KqRpO0q0/5VQKzH
LJycYQidtbP8MZRfGwBhFO7lxQUUmFdteehnxwiRzTlUFxAbK/dgTjq+dH3T7uOufcIHFhpOze2f
22dFUxr3rcAoD3qgDMgFLGKMZNlXAnEN00J/sirB+wanaLtMcShvacLcOBTzhAUiCe6YbGx1V63P
wdQMtVc9J416tAYLUL+/5WWkO5JZ5M5nWr5VzPxcgLmblnX5Np1h6HlWfsnc9gY1H6+ubthYaZYY
uswYVhWHthcAShoy7w0TavO4xzUBXi2nKGuItalAfQzMhNMK8k6vq9BPlmsKv3obJW0VGk1/jv3s
FMVGjr0bBTsAxhB+zWtKs1ho/C5jRwnQx3DgKPoBQHzGLPTaDLBCEIt0J2b57vbtg230xzIo5rA3
qXeLHncIdbXYVkUNa3t67GPro7HvYotTU6fkWc3yN6nxVGAOxMox+PLm/p3hl93639mgHHQVsyvJ
7yya0iSmjNCxfCDn4yGZkFRPA2oP89TERbk3GQ+4pfuoJWY4xlPq0LTGGa4MaDMlXzsN76ZlYOqU
YFb6NYqtcu+rxfoWWdmTzZmy973hkKvlEDTmOeJJbvtrjg0LMhdkUpYxjcQCl2GRkK22dsgo+V9+
TLHToIvp4BkbfXkiUIuwLHPv9T1VCcPGoNJIAERxsbX6jLLxM+/YVWTLxmyfinYYuGlmrDD1D3T3
n6l2voaxDiNI55ZRNAdDaPZlMyDDlq7dTT4YybKwx0DG8Ew8WPXynDje98zTR0NaJ0yZ7U70ksxJ
seJl0egMPBCdDq/t5Tda6rA1Gh4YZCaNgb13Wp6wxvSBZP2xyD9sawUc5CeGujcsYZLvr35domCn
QB9gdTJfglqhRgp+JgOuczadFwEmYYPQbkA4qy9O6X/Da8WAu/RfDDVehqh++P+pB1Wf9vP/kHpg
BsQL/Pmofun/jL/q3Xv//h9ff/7k/Xv59be/XN/T6utfUw/+8Sf+kXrgun8NLNexiTdwXOIKAvuf
qQee+VfCTzHGm54Lat6xyCP4R+qB7f0VP7UnfS8wJJQ9w/pn6oFt/ZVW0nMMoC2BYcvA+79JPTCJ
T2jqYo7Jafn8218c2/e8wDL4QYEPFc90eXn/mnnQe5khei2W4zBvHHZblMIbCglj2ACkPau34Vmc
MHZT+J+m+O9JGn//oB7//lv+g73ZY51Wffe3v5j/FrjAL/dN13F8Mwh4N475b7+8hr0PaTdYjpbG
fJ1ul/6umO7Leu9SLiL8a7c+KOHp//XXEkTxr++ZuagzKgr9o/oxEClYPgziEJKoN7N+7e6cBrHQ
//Arya/4t0/5/3yj67fw6/0preL1Y/lfuRuoCOE1SEWsjcvNRJPQEWGHvXXXZ9//5fL7bz5V2K7/
5df5psno05PSoJUx5b99rl0hGkYLrTrSF0ZnzMEHz7YgJAWsAiq/vaZEXIUW1NENDmaydi1wykE5
5ZvEcxD/yvzqgTALMxTke67cYFuBhmDSQ1u3oB1FJkNpZ3UGsmDPAASB8LSmhcKZ2G2GzP4cgYIx
BHaY1HnVsYqpMJVVYjrE1h4huIIvOj1EAgNZmcEpc010mkuX7bDFVTu39fcj/9l1xinp1zSOWj4N
8bowounQeo7hJyHysdzyPuIsxI6kdpWtGG0ycxGpfrH8ZkSB531jAxJ9uw6p1Awk0+OEwB94GgB3
yAAbM+nMo6veu5n0KrKicMKgnK7mF8dwedIO/Zax07lzR4TfVnf1yCGTjnOukuE0yf6XVQf3MoKj
RdP65ZTDFfzvG6Tol2kGA9F1V+FMr7PkUeuBnN0smeltQTVTiGPmn1Z6XqdxPjljWLgfQ9oBlJrR
FS0jWn5/mF50h5CkadSbEbd8MZJ4x1TskYpBb6sZ4bsaf4JVH9v8l1nJL2uNCJksvgkITDtX8qNk
TDsFIXRrVsutNutDM1EgKGSr4PeTo2jnH5WgochLPBWLu8P0aZbER1cpRC668NC26zdGJFuGYqE3
AJde9EviYjWM6QqUfkFgmGwLaLNj5cK785Yvyypf4uaTiO/3oWsLwAI++p+MUR8TJrwGZehNzdva
aAjP3cuKvAPLHV+cpvwypjpMWf7u1p9TWvrFmJ2HuX50WyQ4OWU/89xt2rBZIBiSPiV5ih2Oq0bp
HTtN/pW6Dm0iU5Y0qrZeiUZwENQtpauJy7RoC8uOT81vmDK7xu9O8h5P2meuTN7CF40RNJye2oNJ
BiDDR/ZcdHFZ+hsxFz+ko5lMBDpNtPPM3BZKwUL9yCxbr1Fvn0GNWkYQ8h0OObbSnH+bDLwvAzgE
oVBcc3JxQU4w4jSpbFufF9LabrRdqoWBMhBYJhTyWqDxaF3KvIQoUhI0q1tgqid74TIpTPOCWAd+
jQiKEFU5Sw2RnPrCCCtp2jhAuH7IviRzE5kGDIBdGiHDTPJWccnwB8YWbxdfdED29NxG737gP/Kz
YGP3nPERH8YkqdyQ/fPbcX8l05XU0NvsoX1cL18QPDQ9LWC8zGV57Be3eAYcPcbdsult/ylXqxOQ
RpbkC2IBanzsG8tZEPMC0luvGz1Xz7jQ7lG+xVur6N/MFuV1Bxi2BtXB9pZEAxGoGS0PSBSNMKNy
hq9CrBOkxDiOqHu5fe8Yb2f4CRYg1hbrhlw9ppU2D7CkIen3LzDoUScPfHx/rjwDNQrnLnKwuHmT
kvdBMkF5IB6ZkFbipJ31jqs9lrnewWgThq7QiDB4wNOyZXYc4XcPsgnzNR3Y7xfuTlJcN0oYX6XZ
f5NTdo9IjJXiKvla/2I5yCg6BD+DjW84cKeX0eMz7hz1xmJegeYcbmpGXpUF88GvYuRYIpm34/do
VDIciGBnqI07iEUTtAAqczMull00lKf1csLaQiCx5DCL+3TnNelLYX1XLVR2RmVsM0r35tQkFrjc
kAmgD7IuvveoVTaRwTdPduB+qTjy/3yfwNTmzsyJc+ivg0OG7VAk5GhHvKmgZV7OL8li+6vvOKjG
mW+kWOfVWN4rGT2RWcD/zZdqL/JLFRNncYBOwnKfEhpSlxfWa/5hFdS31E5vamSsoaoXAS5+r1Lw
TQHF/Prn9dLvHa9+DeT00o7zi0I3B7z5wXC5nI1UMzDL9MvAOCf20m8DLTKHKhfjZH/Jmtc5TOsZ
o8o3FBAv9FMAJAkNU9ZXnc0vcu0iOctOhrZueP6Irilv9JC/gwX4kCOZo673McHnbP34uDqR7+2x
JpUF5PjWact4G2FitEUJe6O7suABBKX5dobs0iGexNDDhaLRGDZ/okt7NmJODngknuDIwSX3IA/q
K3m8PDWDmPZFya8UxNmWcPPnon8Yh0O79N/n/KhHzk8R8NboBtnKifnUBept/UjmlkeMtMeM0Tbp
DnkB0ndc/rxBU7AWAd0KoIIL3mn6t5Y1TRV4ZJYvYcfvxInGczStnYPHiJonMq4UmYQq4wsPIhQ+
EGhunt1debS/JVb8Q+VMvlIPCziEssu8sj29LjThxh4CnRS7XloYeIqPxXSbbbaeahCzanBhuArB
UrWbYkHPjPKCwPFpC5oxv/mTmo+YDLpt30TZdvK6WzajnKgDZQJ6o/9PHHb+0D3MRCGknMqbqrgp
pJ6AOyb3A1qctkJ4OiHZLNYnH86DK77BG2rmAXxt8o1n9B1fYQRKrj6rXMZbf3pptFfu0WYumzyr
Ad/r4HcfVwfU2uBSStKHTPBinc9b6JO03iUO+FcAUFvBHXv20woMYT+/BF6CnhYlFaesODRNyaQA
it4uhYM9d3dqel5IcDC8/AHnCfNntwXWrf0fqvXAlcvA2rBdky2+p9IcCwbvKiXVvCuYcfCjeKh+
doRLNaX9mGXS5AGoLzn/rXv2TXPUHxs5ytcpwYjhlJCZKGuibLibsn64YyrBVYpakbCoC6vWgpUB
Drs0tdvt5Px0PS5lDCn8Ki3fJqaqHTvNKsHuUatlOI1uG9ZTHDwsJGAkSyI4Y+13HeGyzIuYbfrU
4eNgbrzxLd5UglNib0NvwNqbP48LUimEVNE2L4oPQgYHnsjLSkoiYiQZcGXNCQjY1mYJV5cWaU4x
tBLJKxqn/pS10JMCMbkI7m6DG33Yc5FviQR8o4Wm1hEzn8Y8HlNG4zFqT13ix+TgexKI3FXQ+4g+
8Ah1jQP5Q68h0UA7p5gJkQIBaQyLD1RFXeTSPliTCxQFhCYSFrUfNeQOa8nCxt5qZzSOAD3BjJoN
YJ6UOZFn4ZbrADO2JmMFc3HS4+hPvxavwdVtEeoMMzscnTXJfHz2+4HgIzR+PB2IuE0M2I8k3M8W
z3RlTwLG0yen3XTnjvpCRpYZ9hpykD8Nz5nJ0DF12IIhawD4u76ItE1QMDggdh6kWC5ktb2Z60a4
NSZmkxZKVRMqLPalumMFFkhgLsR/CeNVYEbapn1zRJZuHJemX311RDBoggIItVGHmiYUIaj9PFvp
E6bIcuchO0dLZlc7JHJmaAVRtTNryp9mZH6jtY9yz6IOtM7YK45ZG9WnNIPE63gnXXvgl8n4KEQp
D8BczEV/sqaQmAjN5ppmxYkDmKKgjxjE9Ni3GB8ZOEXrp6pYkZ9t96vj1gzr5jMtuSCSMfmFQBJx
6ZosmRXrgjRadgEVL8vxPgp1s8sd/YnOifkdSigKLQa4ciF9Zz1ykQWTTGfx4v9cURwUKe4X7pfo
iveLnZIGKELkBoLOIp4v5tS4MLhBnvu2rI58EtbaSZjouuaChWyUXrSIHgvnMy74sju3ZnlZVVcn
hyhnD1xpnV5C5sTEuvsk4lpp+pH3YxEipaADyVZsmisA7yLVoLmlsvERf0ZVz26mddXeiwGaDWZn
7YQ0XlKEkkMs87Cg+4KV0noHHDjvZTnuKLZOi6/GxzKdOQageDhxhPO2wlzfsf22pv43wAcKN51/
0BWxXJasz5rWphYu1UFYQ0D/EPNExxDMZZztegBItD4Oi3v53ZFM4nuzWC2NgE/M+h6xmthaCWLj
FNHFtknyp8ZAAJyNEfkKQ3IIzHbYKCwfGwnnbj9mnEegPYMEU6tfgvKsHetip/lHUk0Vz7YTNEKw
T4XENmzb6Nmdz4GGdeu1a96aI/vQp91StvdZxhgp7QVhpENp2yAj3LRoDxmQd6vHqj25TofeF68Q
YN7htXDHJ6/x4DaigeIRhJ7DV1wFMupvCh3a6JlTmHjZvYiH3wQgRqHTsLuo5+yF6V6yF3KaTtSo
4OmKvSxQb6Y+6mdTjiRgUFpg+xToomk28yykpnTZ53UmEpaBZsPiknbxRtIpQChOCcjxCCBVmgjz
zv+BUZw4R1vA+/GeZINIPBdldygspBSTF8NBwS0Uo5BpVUcRS5bEIYLAPDrp1XKib6CrK8d56vKa
nJMoT3bVeM4yxoNGjbuDtTBKvzVemkB6Z+krdCzLh7egnDSFu5+C0Q5jQBG7ZM44bcaDZb8G/tS/
6yKABjX3JyorpBnaRaoQJTApA48jfHIuFMLlYYTDsAumNUprJdYyMkhA12zdTlU4gXx/3xvy2ZH2
g/D1h62KeeeROTgU8X02BdOpUlTbhTsdykZ/+I4TcChyn5nA4cIpqujdfZhEfLpc7v0U1hi/dp4d
B6d+KunocC2yXcPgb3f9hRxubrdMTUcX2DNQKh8h1RKs3SaXJ4SprY7VfvIcgahtvdIKMHemYwAx
kCG/ez/hfd0oE8z2xGmJId6hoBTWGYP1aRHU+knLqmlN3qzjHROIIxk4DuRhZg8d84YqD8WIMkhk
3ravjOUY+Dk5lM21x0IMZXg+SKIHPLx6O5IyQFol+0ZrY4d+5mdFMCaS/fw8lsUHuN23CXpo+ksZ
y9mmqtk0TvsOrY6+QJvn3LTPrRFdBolaxtcHtjYeM5LyZiztFzzLk80jmCAmuApJZsyc/1y/zAvx
1FY/DXROZHuaJ9jLtzoV702Mr4I6G3GMwZZ1RgwzmjzTKHM2nRs89QnwvAezdtGjKPWJVREzbIO6
SFYm+MEUVmHutbt60AFY1afBoZON+jphQ5Z/ZFYMOauyCfSxUVLya75VNpPDfJmPEboT37d37mCZ
F/j06EUM9mLfBRuXw+I6yT4yy3uJOPSYkmOaRH0RlhW6ZRhJ9ZAue7sZvsqueRrL5BsxSN+rLCYd
qIB54icVbIWCQ9UTJEg6ghg0W51Sp35tekfuisqt90hqJfMo0BbYngMEuyr3l7tmsWDq8gr4dC9a
Wbcuta8W3M6twj57yBoCSOFcn2ybV1O4/tHG6QL8aDnWcXYV4L1I1CH5pFisR1YJvMp4xgGF+1zN
wj7YdCi4aWHWFu0L3OOGBGfsjTqD3YUbeRc35aPb2ZzMTJPCuaG960cCfgYKe6STHIJsy0EBjo+9
pRXTIQ7xwXC/Ixjr173KtlSQHz17cO8s3zilj8Lwx+OcgF8ss+G3m6wb04OHSH1bNXxcsoupkTxc
6ihjsGSCrKM5IryrNSHiRQD/hmhXlHl1dOsaaLfvvTQzIaZrf5eTGhXO7atkgrFl3btdgQKkogN7
MOZgaye8g7a5Hzxux2QukkuRUf7MtjjXhnwqkHh5VW/s7HnJtmM53+d45jhQwL1aCGcgGuJkd+wd
sJFqO3UdWmH8Sk4SpRDO7I589hU+rllC9oRVV2nSok9YuuOMf3E/m7U+CrRmgcX/qiFTvQ6Zdxna
CRmmUNXBtpf6rs41VpoFeaBBjMDoZE9eLMoTHpKb1VrWXUURFK1HPWlWZyPC7KKzjnsuo2L1IhOn
FJNfK47LbSti52gZGj/QgsK+U89T1zxIL/F2FpnZcAzmOyL2yJhDScLtHFynclGnYSpOo5QPBWr9
O71IPA3tdGhKnq7rxk+NCQOn9o4Dh8Z+fVa7JC9uJ9q0LKFrCgIe2M66r58j9uK5h61yWtrXeikP
JXQEbgROdr3QwptqGLfS9ankvOgxsOo1153UMIMbqZHFRbEig0UwP+hpekUmhpRKGj6u7OTcBIJi
mTXdqZ3+nIvZy7i++MBkUkzk8a5TaCGnaMRVJMsiVDaj1hbab71YodToh131CdjtZ5FznXW5Ls5L
zlMB9WWIKJNAXGSPZkdZQXbqvoEuEOezTRARQbyVl7H/4uw1cYftuyr47jvdSu3kM63yriMvKd+X
PqJI2IbFrO5cp7wlgqlhF/DEnFDFbPt8lzFpW4FkRDd43D6wcs0Z+RFcXdRDhoAnm837GWk7gRNc
X/1gpajffRy1hOOEE1dOIaA0z90vN7IZ1znyexAzvyVQpkOUs8tVTGv008W/fMHOU8yYE5Q61eBo
zv3E8LFaMu4Vs/hdue64zf84qRzK8mjo+7Azuea5uPUdE99PZ2gZCha8MhTr18ISD2Om9q7Wl4qs
zu2iJREGjfiosE2hH99Jo3kPFM6WCYf0kUeReY7fXLynS4Msu+AAjjvE10mdBMS1xijn4a5h26QF
wlY2zwm+lfJYd1xzvBWqrGG6pVZ1gYA74UY2HZTj+WelOd/Rp2eH6qVedFh6DWI1x4D34bX1ttVU
bDl0Ho21dmuhCN92XnnB28t4zuH68xH2Ol5rbTKJncSrRn+XgpHc9kaShEuE9d1TJXR3l0lQgEPc
aOOJKS2CnPUnGz0KKn/uQ93y8Ur8/ZPGkTmXt3R+B4wLVChrrgSdCYrygNOkwI8bgCypEM92i7lB
PRCgiFmHgEivNvXUPkzSxxs54YMrp/pl6oHBxsThIurkKWEOa22N1FCZ7sMkGED3xqlACA1Y4ll8
OlF0tywApqFGsxhPnFs7k5fWWNP6pe2dMdm3TQNtoH1vndOssPcnLS1550QfyOb3UebfU1xhSFbh
ErCSxXOBrsX1Xy1t3blFt4Fwv6DgMLHBM8Zuu33Zcb9PvAu/Vu+5QkOWBRynzEahzoe1Gj8DyUg5
NYt7N0d3mccU7lk3h/WTdi+WOwtG/FqEvVNSIq5py72K9o3bXXA/IvAezGcBvlMCK9qNa5ORCOyr
DomPaxyegmvQ1gQPGTmpaeBX7bZ9R9DC0mYQNyrU90Zm+CHm1yz2L+wJbp3JYTeJc5N6MK+letf5
DI61qY9uyltDr/bOYPA11dbzIuznKS9gJE1Xwc5xk1tI8OOGPT5X/DsuwW+2qH7ain+QC6h2HYFI
s4PPRgRN6IrmqWgS5OA8LPPFEeGsTWhL5o++BQfdpMEFYR6lvFX/sgRaTtgbBE7AstrO3zHov7Wz
z8diy5CtJl1iTmKoV3OSI7DZtli5nUqhQ1jPBZXSAxceIuT5aERIb+026+hjJnRlJNCNAbhf2tqC
/dCuJB4XAvUTMJHgmxX1f7yl9ImAIiJMKrrDB6yQufYOaxb4U+527CU22dPMLbkNSKY7GIYCzeqj
gmiybLrVY3v0PP0ms2hHow0nC5FARtb9tnH1I40kIe/OsYpKZk3SvZL4vVznzntdHPcHNJp0JzEx
bZMEy7td3SOrHHlGKwsqAZ27EQ8UnQ2YM1yda7eCpHBt8gqMDSbOCK7/bJ+I9ANJm77vHI79lESm
TRlnvAZ6P1QzQJY9ryGXqv5mjpZ/c3ImejNMHxjCc3OSEsGOG/XBbSoPRvk1jcFH5VuPQnKbO2TI
6pHTol/ZCP6zUJrfl6EBKoKZVXJM2CKFEeh5A3H1lHLVW9nMTHltbOFYORH4cWIr7gsLZ7dX3nwY
Ursh44AkWuLs5y7d/kBZ4pneMwaFJ9UODFBHUg3n5vynYGlbRkQAm4o7R9y6KoM32uIRRft0mdg4
3FywEZbxvZxIc+0UYhNHp6/Z0MZnYa7yt9nCDGskdzW7uo2h3BennexjYT8yFkgPClX3HQnE+aqw
bdsGQ1KZP6HKbu8RZJ7qvlCHpYuzg20eMn8RV/IJn5NZf3YCXK1g6H9HsQdoDRik0CVcZsEKJqKb
H/SCL7ereejGfBEyIql5/cx8ryaze1TPynkhhjs+WRgyj+K1Bdtv9owKlI+QkvlVu9apf56FseAH
ZPIJBQBPA+3exw6PbPSi9xZc+w0aQBEWDs4aP9oBqPF3ovGendWkr3QCcZiE1jQCR7xo1ogGX96f
gx7FAtaKCTOr00BcStKPP5cu3HVafAO/LOmZawWaMPabxO/CtCmErOBilP6jYUIWLPPxPl3ifVt2
PevAaNi4zfhma++etAgGCut9Tr/y21J87zL7UCl+n6Jtfg9xEvoRPzbo0CBnTW3tojkBP8TVgAv7
OVhfIyFYKZuwBU0so4u2Xisi5ogtJDyUczU7MbyldR9AdGXdi3DjqNOaH9nwNEuypttl1rIfTB+Z
p+nIs8yC9wBN1zklGKkp/BmXBBVA5qHCMsxhPYgy2DA28w6CDm6D/c1isHgm9J0BXRFy/GBELJA/
MR1OMGuFAaI0Lg0UZwwradnF7ww8w9mc02FXVQCVPI970CoX6hNepKTfkMskjr2ooHDTPtF7UTka
IvS18Ts1GxObEErl0TubvfsJ9Tcg7wtqM6oAdJ1er+///N3QjeaOC9Vkoa/TfRCB1h3IRdsWlAIp
MdZAecfpiBSJ9A+q420D4x55WfPi9Dlg5fxIJrsU3LNZX2J0TTrC8jTxT7PPaR2brzKNMPKr4myO
EGiyhDGFJIT2oTEs7KPTSFIsOIEki+l6eD6i29WPAKU9Bhawl3qj+CpsnjLaVXiJKB9haxU/2sw6
KCM4WIX9s84TfVvwkOyj9DFhMrOPl+yzMjzWpNjpEdpYOxvLjjOiOZS8/G1Tvs1grBhlF1SN3hWy
1rIMwUa4JFcHARyfdhlxfafta5UTKeLTTEGPS7sO7Ef2Y+aVc08OBHspersmDnZpTtPKQ/tSQwZg
rk/SwdA26cGr3V8TC3hHFtyzDUmLjh/vK+S7P726fZzWB9riPFiNMnjgZfEmsbKR4GeFwCydf2Nt
ucPMC7AL9vlIH7Fx0u5nVbUHRv+fUZNeSQcwIfIZjN4IsUUNz14jjRe6wzh6jXsh3jyS2izc1tny
XLcjGTxe94XUTu/AY/k2896m9xSSZ0YtdjZSILNa3dlZ6u57z3mTqVzO8C0gJqCkWxkSDyY0mKZK
WCKBPT+1TQ7spJWHSmJKwL2zry0WWGY0vgu4wM96YBQboDxmrvVSEYV1mlK5lVSsW1gF1tYI2H+m
lnGOOpx+DMbuPYJRj44V40TE38gUXI8k99pJSBJMRT7di6Q9a0ZEiiJKnslCBY/tjqBVqtk+Rfy3
VoCdgZRErhEzW8uCM+byK4klkFlK873oByZ4RWEeJq7GXcHFuwdbQIKNN6pDCQaeVL/8YuXzb8lC
ZDeM83KWzJYOdl79qBKWncQaMxxiy78HBT9GLriuNjgBKIoOrtNTHZGhg9Obi29ZOvZEdcHGdmS9
KwYDtQkp58TXoJ3ALwv5ib6xmr41xlzvXIdHKIVNsEW+fvK9pX3y7BAouXsY6uBxkgw6AW3QhBN+
UBFXsu+z8SG3J/PcLKW/ZeIaYpllmEI/FJMcuzcLiBxeDNogC5Lu/OcvNU/xs2VWiQxRGvzzb6XB
BWZ2dm8wH7bdfVt193//o+wP+b/+/LsQQBfrx5+fkBrPWYQoEbECnUVaETkI/V/xPTKP58dmZZ9i
x49eCD5xTkt1fcZJrB4K0jpYssHqorMptzj9AhQoS3ALuAO2VgPWRidNcDSDfS4gS+ksfggSJd6f
3KVWuGmC6H72uFgq+QGS9yu/zbEwT+n/puw8dhzHomz7K403Jx69ARo9kCiJokxIISnchAhL7z2/
vhez36AqMjsDb1CJrHQixctrztl77QbRaTHO0vZ+F4MMOHEPoSsWoLEjbWWYIVGKYmfdiTImAsv0
VwRXhOeM4KlV0sJFrKDxaMxjqagaCNuA8ECyqS4SC/pkChevXygxDD9cZttMa/J1VBTPMZAZKgn9
c5QSjord4CDqQbfpTTVFHYBUOrGUg1+pzXpMeIZKON2GApUsfX1c3G0Y79J02Fgh30hapBxeUq07
lDnYMLDwTpFz1pPZMqVRtg4tZVeFHtC8ML5P07xak654G4j1IZQ5dSd0X8zNA08wbR+b3NvrcXEZ
saWsgDmd9AoaTk/cz8qrqx01qQy9WQePKuk0TPUCU4wUq1sF3R9RXXCTAokoFtK1YiP/orTIJl1L
Hq0cslVorHsS5Hm8buW3VErLRS5hQk3nN11FnmcpQ3g/Z191vWEsAiqHK8knL4Eu/racwT29nK+b
OWEo60G7EOEBvxLohD6yCltIwQhGMNeGodS4fNlB+XVzVEQZhfVkVXMZzdrUtNWoPmjtDZUOVNhp
XAehXGwpAIZ3gWg5wN8aTqQuPKDPMTPjRwQVGIIltwvA/WU12o8woNtcZuOwRHrOtXT4CHVLbteY
00nVwx1Vkvi6Ixme1lcRw2PxdBLpBN7/uCg+pkAx1kVg3hdFT2WioItbjrSmo1mG1AVatFMHaOlp
pbujDEIqrPsvOULanqd4iundGVP+FSnag9aP721QIisK1b1maDt6bzaFIYqRhIXPlaVHZHnByscm
wSDWjiqQW3bQSeU0waRe9JMphO0ZuyfHbp+CJTQFxMoED9Y5eA1d6o1tRuKyQFjKKqG75VboUXlV
OhKF4PNsNCOhaMaB3AH5bu4iykXboBYst+s8a1sqRJr2GrfB8E+3vqUruxzWLGcQS97rrTdtMG8o
h8grSNBTOiTOHh32KCAvW/WO6KHkVSVH4smQPLyepKc4oCsMFC7knjR57d9L1CFtTdK6eyqwUI8E
TbhXetPGMzvnAWImaVRa65XQhNdSFdSlUJXilYzBcenDvroh2akIusvZAAdgeADwD1vJ40AFkz4k
AsurHnqOMcs0iivgeYAUNC0sHnxot8tBbLOHpqSJVAx68iCZJhbanr6wCLR/Sfkyeqjnf1QGePtA
LRTRnBT7D0SxwEWZHRRDhoggiSzzxsQ0578Wxg15Vb6UOrU6eTHRBWMuU+FGHmVWKBJ//S8cX/lI
SLG4GsKnNtF1EBv01onspLVYCqcg0rRtCB7zSIJQd2waOBp9Vih7bEB48vn1puybVWHhLJATQzvU
UrOrIsORWt18aGLz1vToIrPpLRmILyM3ipoI6I9VavqEUDaEzgagSFWfHD19wO+hZ9EwJ5JURGOn
1NY7HoQw5JKN1u2dfiWJb5ggKFPrKtAReqOVKI0HmX0JhZFYWcVN+orlZy+KUn4iXLPfTMWx7xU4
BWVsnCauWIj0PYmHrhWVyX2qMR3TAU6pvZJTknYksHC2dby4Igy9x4wv1XQE1QKlhJpps2AHO1Me
VBTAhRWYFB1dgNHh9+zonvSe6SLaUeysau8bP9o1VQ4Yo+7p1mjxqQpDp636yB1mzZdH7NKi6+gn
D0qy93KzB8rheqWhryjss7NjO8Ui0LxkYk7EUaTWq3SsPjA5UnCLj/I8a/tJMbsbWrxOZFcJBcbh
0JvPtXRJZpu4xuTOJJJ19b4EtbDUgYvdy/pm8hFiIQQj2leWqfIEikVGL6YMJa/ZsCcdgBDC+vaK
puuHiM0mhyZrbSpju5PUnkATSsB3Rg7PIO12dVXBGfLMfF0AUd0yIQwOw0/jwu6EbigRsU7rvgsp
nhsj6K6xRgpiTOzSkkBzWl3nTE/IE4hrCc9Ox8khorGoRrcaksLJJ3pxoVAUY9qeNgoJui5HIdkP
H6apm+59ygh7o0Tbkimid6iDPlgqJO+1sHtdJHEk+yhQkIOEqcSvlkQfGfY4UBPgJqdtEjTTyZgk
uNAEx4pSDAVCX8NRUfdJ2LHPA0rrqp0eLlrgu4tEHDdYXedzmXxHVxChqqI8ChE0oqS6Acw1GFnj
nV7QLB800MfCxIwb1GCZa2YtJyFUhiwharVtFe1Fr6YoEOFMH6z+DqEFKEdOIbODnbUfrpwOylIc
u8d8oD8yilDewjaDyzeo/Y7EBmUjG3eN2gLhDmjYtIWcukLQQRwOwKAiL9uaY9fjRcnLPTuzoz95
HelrULhkOV4q4LuvHOsk1EbY5QdrcJtBrajdd/WmIJ6Sdmy75mRC7LVBsk0/osTL/WdBtJC9UzLe
jG15gnTM0lBJqsMa+iTLHIMCxZyLP05lVEdLFkQ4yUm0zkqTdJoYpJblIa4Ca+uCPWDxLKpzrXAC
7tgQ2GnbU0PNiKOchoFerCfu2dmMDMZubxjNuh+SiuRG/e7XwZFvclGlugBoYHIMHF6UC1AQdBoe
KB9eo17J4Ae0ZNVyP+tENg6agRw3yTp9FYuco0tRRhku+McplYs9lr5pJSgj6ZgY31B5WFQJEeMt
+znxsouiB8X3COqZsq0uyvrO0pv9GGmNo0bRSctHqiSJr2MsVtutEfachRpi+/DetxJEAfqDcEIo
hM6/9uuHbv6ZN1nI0rRqpFgNfMNOdUNxKr12fM0Qd8jYTHA3VbRWvTLdKsMo7sL5N379TM5o82eW
NlfEG882D2a1Vs9dswF2gtkYpYLuhjibaF6fu6ceufsV79c2tKVT9mS+dO/WXqJdGDzi+RMo/K7Y
VqkPHBfUc8lAUFf92RwP3iuhxU1/rkscUMzei7msgrlQXRMHLD373brYRI7oJJtspb/zC3f5Reev
IqOXOG/ki/RBPof1cXo2ogUvBiI77ZRhj6J8fTP24Xo6ACcVnIcKC3hEkXsx3aXYsK60CMU3Yysf
I2WpXOI33ViruT3Bf9gMWNjs7KO4gsK1yoNRwFK29bP/oKZOXb51xYEJAcKLwjpCKxPjWr0ak4Ui
262/xpzZHlBGE/RD2ZphZgGIh/FJLF+0J0MJKYx8X75hTWwJajyYxlUQ3rl1xHlr5QbzFWkPNab+
o9wiLIFOGLzCBBuOxHbjVS7cYlPG1/TCrlsFji+tROSKzB1nPCTtNnuIHoQXpASUkrA9rPJNq62U
B/UtkXeySNTEcgo+m4NyI9eLoergbVcNx6eZuOh25R59W1IuopfuNe0WyjmwzRM3Ny7V92HTPxaD
2z0F1/ZBWlfKEqntAagxELjxwqqGhGjDiVNaIRfpjqqxIMoyQYWxyG5ibqMmEa6RABhsMXSrjty/
5jjdwY2P9hbhRWgocSTAVtKWkENrd7pAnqU1TlIkU9iK7tYO0g3PZnRhYT1Id9oVzJSqn1uAwih8
D6oLwqZr3YE+xEU8G1cYBDIDR9iKjOvSfmpdvAETtWEQXPt0Zx4oHHOQvEbbZJhHgM+JY3T8Rxp2
kD0+q0P5LJwHF9yqskm300rd3RBOroj442YeyV5HUEM1+b1my/ta2dT+jpAfKPcvNNi6dnwHqqF5
wQ7xyAScKtu8WEnhplc3KDEaFtWjtQ0QX9dLYzumeES3xBoCeOIkO7gGRWZeVbu9luvsyDkcLcG4
FEQ3eEhmXTWBz5hv6fDY9V5eRK5/GW7AEY/aJtwatyo7aeFWB6Po24/SWT55W/amQJWzxwaG5We1
S2GSLMhsmWurax92K0rQZ+zqT9XOowz42K5VW7iHSpuhY1s0ThCsUZMEx+E1cauDcSo2r0OwrPfK
psAwviht0x4e4xcMIRfjjMYlfwKIRS3aJ2FiHfqrwFw2X9EXyDbEE3W5QIR4FJVT45CMGiz6F6Yy
5Y0+3yyoRwG+ofqdIMs7KnwxKDWd7GK9gdApX/KbsKRlUmzUa7PDqVtCbXirX8R4RaPVWoFJ2ort
EhWotYT+81RuzYuEr/6drDC72rR36WV29CDFnRaiE1+S3hGu1IqihkdKOUi8qmvo7E/Rq0ebamVs
tPMEq/GxSGzzwjlx+pJwCydOuhcvytk6B9GWMpi3Bd4lHPmGOKxHbgz6/U1Q7WbDdiNb0SbS3cDN
7/Snfm28ePtq528yp/iq14G3jN4I+xjbhZXuDLon/OOLQl20cL9yhz7drjXuk3NCrWvdCYvkRt3+
SVSW8R2+d41NE04bB0oMYmSkdf2XLx6glEQtS+LC+EDHCRzVNI890hplCQewuuJZKFlrGDQk00Hx
spDm2Rp7T/gvypZvflE8BK+CgddoWb9zYh1W4NtRJ9KMhQi5qh3pFKA+3kTg3XftPqx42AymDIM6
S9OsfViYd8VZBKyIL5klK9wJ/cbQlgigkdfpq9r1birhEcTtVfcIIofpJFxAQ4z30Q09t0ApGJYw
PveVdBgdjHeqQ8+0WTLrvvtH81BEdmcTWbcXLsPJ2k93+I1jdgwHa+9rB+8T03i0F9acEvFhKFdW
RIm925N2NU7Gs39hSXg2tsqHsJ9xnIuIQz0FAzyrQPSd6qFyEQOFKEWX4INWmBmWwbP+5e+QieNk
p+T5DMIPJDodiY4eqSMdcf2GGxq5llv76BSWCIBFxbaslXmpUrv6EjFju9GLyCO9l7bSXdm+Rvv0
Eeg2VTswJIQjNktObchkcpv/yZu7hKls9JyS+VAk92NbgxLZpuM6+rKaB8g2pq31LJkq7vMljV4B
Tz5IDaZD1LV2+5xu68KhpYSmghRacSscaMGish5tBbEMDRBnOgfZBhRwtvLtpl8GKwNp9lkZF/K6
ebAOkrgpAPPbmrEoN8Ne31i8JtKd8BSviJSkrXoKP/1DlNvmh9htdebU0yiBll7D2kk36ITZBKnv
mdPs6HGSZhuWNxgjgLjlbDnskPkGq/yYPVtP7NGlfSksDPIkeIVeqfMjx/U+tGPcL+RTrJKcN6Fn
WTRvlohOD4HxofKYFmzhrF/87qzDh9wldr2plz4GoE158BfdW/YoX8enlDbKG6WfwDV32TFVV/Vz
8FCMq/qdV06Crr9T3oR7vt01tmsI3vSte+Ldkakuw9oOr3HgWNaZDBic3jJtNKAJ5PXx78FjfxRD
VzdXAxinvbToHGkzIdJ4apwG5a65KGCQfAAWiAe7XurizhNt49B9NaIDDFiWqQVtsocaweCyu0Fy
5JsmQZDD2J25CxX6TQRo3ie7JNtB++Xsvyj3gaO+qda5vUOYSFzQclzX78DiyBcM1+19pDlCv65v
0BbwLwJeQKKa8uXtMCiOK5Ll/cLp77R2rwcb3Bjy3vgij7QOFxqYvAM9ee3cstwLl5H9RrjUHqpz
j0z+LUNzuRJwepyEtY+kBmWtgTIZiNWKFzPbQDt0YDBX0x0jrD6lxVYi9VoEdUN3bdHuksY2sSJl
rnzPnzfgj+E26Fbj/dDtjHg9ayvBmuOZhOwVrJVsbWouZ/ZQP7NTiPKbrh7ImQA4w0FSaA9s2IrP
6r6xLk3keGxDX6J0K52ZoJA/yeGNomB2D8LmLsNT6fbE+13ax7jcxDReNOYojEO2sQWgtS7eRWMZ
sOg/aHfkN1TjmlMxygCdzORjGbsU59jOoUIKj/6r+SITCbpIPqNz90K+e+AA4XvJ9+U2cNtd86ze
k3s40hFGU3pR8mDRYpsCUzk55KnALjUc66UhdhdFUbrLleWY3WWGjQUwADp1508XWMUvRYBzY8HR
LzTZmn/6GtEyi+wLb1eqfuItG5/wLmLDgrOESg7h4Cz4xkW/Nu4qspJdyqTXDD7drr7Q7fQeBaCF
h+kr3+uX/Ckyl55jXn22X272gAd1SbIoqLnkUADN5mFhHdGXJS8rT4nBdi6lZYUCZZnc2Mc12asf
LHJKo4eBut4j14k5FPMAy5cbo+smrfeejptXPGrdWTilF5wyA5RSXjNOHUhF3xB7Tp8sbCXGiJ3P
VmJhejvxEd3KpebU4YLEBpHsHU2nRjBNXXFaamftgI4+egCEzh71jYEvuF3ism/F8EMC+zJ7CUu7
+mz3tS3xyrA8oapDkP9AHIPgeg77Fjs9w3CobG2du6QnbcODuS/wgpnsgpfGIYBrvfIJdlgkoLxd
Au5RNTbiorjoE4ya9ey3jVGwryrr6mGNYbRprnY0YEjsqKtTp1AdDwcf+BreCHlZXGj/+i8SExY7
qsjGWJLtYnOTPHgSqPOPZ+GlGF7E/NwRr/xE1dkXtt6aHVS4QaKAkJrtGYymQS035j0MPc9nW99k
tN2WfHPWBw+DVTVmG8+BZisvhEN6HW4gNrsXy7ArF64dVfYPEMjaFUML3UlJtadTRctvXT6KDo/R
u/eQFPWsd7uAjZ8MyIIIEie48YLmKMfXqpuefaiba5P50022yT5/7eD87JKrf/xF0WKvBBsn+qQQ
cK++0Z/hIMqG1Vxhk7H2KJbBbiMWd8NTds9lSyfxRTzDV19hz8T4FnJGeMbr06FIRs6+y20errBL
XqjdcVBIPmtvh4Bk7rJf/Q9m41RwUVQ1R/MRw+5b9FU5ES29LfFl797exKxJBik+B3DuB+seLyN1
vWLfE7u+1Ox6FXyAKuG4DSaWfELeo8qNIOMsGC/tE6UC1uv2idJHUy4rjC22bPt36r3wnK7FdyIU
C/J/eFVP0DMwSZFkc2heiYVU3ysQoVjC7WaCX2X3W1h1ysp793b1o1/tIsS8W3kv2IZLRFoZ2GW3
aM2tuC6fLWA2A28oX/YXEnpBW1guPhADrQRpWmuC5s7Vubkh5gSkY+f4HxF+8q6iCF2P++CVXXUE
l2cjJbYe2snbSIHPX3x2RNayKqgr9Nms8s1jew6UffKhPTE678NX4uQcC559aFs74yjhL/ygt4Do
wpoeAgqYK0NBCr9QX4S96JAnB36TCAWb2V/f0TqxgwPDaqhX0bZ2AyzwJ+kyTzazSIwznLGVTsV8
iDXpMGyo5/nH8SY9PZUSbXmbsg9NWzznLIxAgNGyL4e1emTg8JCCs7wLPrG/QunKF+FXdO3eWQSE
i7TOnrPrmG4IyNHP5NlujQtzFC+F8UHXba/sRxc0lPEcg25IltOFf2x4JhKhnbYqTFCFXdoy2LIj
9j5RjnNcR3sbfcIQS9kZqSgnF8EBe5V4zyzvg4VZUIvEA3PNj/krcnRrP9c3Bbo+K+/ev8A/JoLu
MflkDHdPbKFHFz0moQp3TEewRwQsZwvaXfVj/ag9149Mj8G9uMNIcCrX/SNnV/WQ7SG07LbxWVwZ
TxVvGyksVb5m8mSy1J7ZW9+6l96hG/NY3BCoCfaIjtTt2EqvxycO7ACB6n2BTrK067VIy49m34Pl
MpreAIQJlGWWMaKwzO6v5hO4e8vujt57PzxG9VpIN5oIaZ+z5QJVv2Mc4zk6iKLIihmwBCoqLcTn
+QUajmW/K768tUYWoLqG5za0a7F0/A1/MN9ou/FY3DELojm03JGLrTbVveYOG74Bca8ALOSsgsc4
WJAzQ0liALRDXYiFkubWcd4+4yV8I2DsGKyGlfhRmjCuV0zgjwIT+SxcWBSOcShe6yfsFJDnBuks
kHez9CHo8Cq16sZABN1bieeSrOO5v34WDzpBznExw7NE8mYrXmnE+xiaXvzY4+EpJHZRaAgBvuKV
DcR4F/769RgRFsk3JUPFinc1MRarqGIdx/Pk2WGEYUqZEuITlHoNlpj71oG1kted8VPfjF0ch3T8
ItwlIXsvVMooRPv2FJPXBYiM6wmKDqvzyMvQzz9EyG6WLZ0NPN4z/NOo96o0sF0a8v/3w2BWh1Yt
9E2sB4k79OQONyobyqRKStf6tD7z2ur2ltDC10HORREWfcIqLQROKr9+0CdySwR/Q3OBIiYCY6JW
KiL3oCk/IrKsnKBgY47uEQsihWcV7ylKDkq04/QhahFk9JNPxaIvfBPRgIT1uTr2qvwhx2JNqAGH
Od08e9yvG5a0/8q0tfOSM5cncP62cHeX/vipFN7BazyZLSwJ9iQ8RLpc86qI+I95EK0qO+iVYar1
E8vjcDbqlhAerBZUZmicecWDWj+OKurV+eehOUAgCusPIYquVlJcqqG+b4SJ8Ely4fIhee31ghLq
+DgWgrJpVOC8nb6WRuMUjz5pivJR4eBpdd49wK4L9OVpYciwX/WRE0ulOHLinT2aO6u+MR+KGbwc
+6iBvGG69ZMM2RPcYJmrHnWi4sMUZrp719qVOLybMvk2lkfYNnx7T6n2dTbU2xaXFfNMkmwBLjNp
DU4vjsGxEjCdYMYgH7ZsN53oh8tQnbuYtXEwE2vYdRmbTKujGAjOiDYQDCTLkt9HisYrU4ayGiLO
sH3Jwz/6OLXal9ojfBQ83rq4TdbaDNFuxdbFwH6MIDPtBclc/p//+L//9Z//O7kGBNC/gS4m4iVD
0y0VdyYf+g3oAvpTzjrBrJxehQ+RW2AKOtYL2Qu3ddosYBxuKjUCw06oS1GNt79//O98l/nTLUkR
TZ0OkfqN72IM2tBouVE5Ytx/eYNqi7VP6SCiiiHMAiWv0ql2iXil//65Etih325bkhXDMjWaW6o8
X9g/ODZirReDPEgVnZYUjjZOsYqsIKM/jTpe+ElETZ9WB2x4B52wESjNiG2jXNmqVu/+cCnzPf4L
XMQTkGRDVlRy1riib0+ARFoy0hQuxRPBIkSlABZCgAtnooq8A7Ba0J+cgTAM34HuWXfTvHJaWuyE
O3/8YTgYf7gWWUKLqpiqJlvfr0ULPUkWcgJOspJMlyxigZ+xAslYvAZ40Tz49T88CeVPA1DG4mFg
MRF1Vf/2JGI6dlNRCJWjZ5T7jD69GYqGTpKdVjs1iDf5+g2peSHyAGBMtgHKqJYDW3vkALhMEldJ
oLkqFNFErLSE5LDXVzX+khevsd3iuKqqBxMNSDGiTG1SHm/R0gIvIUdwIEIctgrN5vz3h/qnZyor
ioFF1pypV9/G9eirBauSXztmykKog4dZ6GX/w8vza5B+HzmKzLujifC3DEP+9yAecDqPjSVXTldp
V9g05y41dr1B8bvhjSkowRp9dp4KCOG+xU96cztE2gH/x4B9HURbwIhK6uLU7z3V3PPsN4UJCL6Z
mSXwKMvqMI0ANAq93IA6Polt8JVXabX++5cl/0bP4g1QZF0DdGtKlqTOQ+QfL6OlqYPkywrHAYut
qW/k0Ap0NE60WsaUZzpVYeqkhrIdoD2RZ7CpzHVWJQ++1CNwjCGM6MOnb8mfZlzd6pm5AMQeGEbv
n7zUrH54R/44dygqjbuZOSbrv37/H5er1JaeGyGXy8hathJUGwxXy2nGTklpd4tpqc+e/pdB20UK
tUsfARw1Gej9YvPTtfzp7VGYuEUVRT3C0G9DwEdYIgnmWDkx4TUc+QnPmWkjY0BNqJTLja/xPjUd
LXafNkYfpB9/f3Z/fH0VSwM6CudNZyB+e3b4Tf5nDA4IiuxKkikydyEi0fFmtlG0kJV8Uc9vHr6s
GCDI/HA6+RKZ1JVmnMyATQ4b+/DpzUCUCbH/somkz8aIKbj6hyIpYPcknLKtBnv/eCVC/A1OxA4b
JQXTqHNnylIzY6j+fmPSn79ZUzdYjWXCsr/PS2hQGUBi5ZA0q7WU2HUFVyCqtfUAaqaJ0BJPkrVN
KJxHkF/+/ul/WhcZYTPxTAS4p3xbE9TBU8kEZU0YZ06PQGmin+imdn20kXzjFmkZBZK++eGe/zRr
qSLEJBW+DyS7bzi5eCAIZkx60v8GniWCmxfdzF/+fmc/fca3OyNvTsYnyoBF5HeY9GqjmukPk+8f
xyQvg6QQza3S5P4+Jq0IVovc8FKU0lrpaQGMzCLWwACDa38efmGCVJLKy/aAX+aMqYlmPPrhJNkn
XrkLq+4ASh6utyzZ/QhFk3SOkapU8BIW/rqpUQCTyzrCAhtvQcHaPM7AKN+4L0LvbQaOmYRe/fBw
pPlV/vdsr4iiZiomc4+FZP/bmqJqRasQa8bhDXH6omEZX6gJYcqIoJZRymtm1MkNdzctB3A3xBPS
NSnY+hYkfvz9GVp/uhLDtNisarJkfJ90St0QzbFQSqfMvgSfZnsgU782Gok+7ngeqsbbKQArAmX3
98/9fXeCatJEWGeQxkje9fwN/WPitXypmao4KZ1pCmxD5p2Ez44JtOjwozHpAv3+YX6dR/y375z7
MzUD47ymqN93x1YdhuQSmrjDVBN+BMpstrJPRRU9/P3O/vg5qixKPGBmc3W+83/cmc4ZTrEqI3dM
ajcTwXpgUZdh6f2w1zSVP93PPz7n26QmKInuIRzJHZAUjWCpNppvTvn6QhiQBUi5Sl/xnjCLbV5H
BNiOxbMabY0yunL71Bq6tlsL1qy5UlLia/SVpATiOmIntJiClCvORpPfg3zQo2ArVQA3rU/NSLUG
7PeFmG3ghwqrQRNR9EL3aS0TUYXnX/wUH5jsccyPlK1W1v566tZ5GqT7nlyHhdQZQLR9FQF83qyC
fHrHZy5sew6UeCZ75JH08ov2vTNF5AVxQGJPiV8MoMhrb9gcT2m1+UODXs18lgyUEmAfC8xNfWPn
W2RI0hUfo2v6wXOf6iLCVeg62qCe/SL4EmHi2TEpNwtDM6lhThJ5TJr2RExuNJ04NJcbAOecnGiA
dzp2G9JHEMoNwUM4TVc//B987f9+YPvDwsSG0tCYDESUYURR/HusJMkkKBzTcidKAQLIQX/pkuys
9PLFrKw3qhHdQhzjM3aeRyuNTrUF8VzUeqz++zzU3DFTL5jXnzSpXElBcZuE5EXSlYSVuqkWeSJv
pjGgsFPqdij6D1WnZzxcr11iStwMnvhR1firjfiMrY0ulRo85OTlLgSAoIr1lvT9RWus49S0Fzmm
5Np5azXKaIik1rEqg5WKjbAhvRpATrhUhtYOeryc0TmV1T1ekrPcdBcsc371EY3ZVlGkj9GXNp5g
HOHBQLqv5Nc2kzbFQOsx5Gv3PLpYYZhQalqR24K4As/Ccr5OWe1juzbaS6BLH7/+Xqfv67w+o761
a5LLBRk5X5NY7qB4jkZbsK3E1zrqHG9gTpPUJ0XOtvgsXGITD1Mgn3xNvfNj2BBBdROm/IDbBeZO
ENyCPn6ugmLaNwFMHs8X7pusPqit8WFpUM1VkwxA7IinuLPwbmUnrHH5PWdQxpSH4ervc8mfFgrZ
gpZK8UlDlWl8m0y8FGqpXI2oo8GQ5X41ug3k0qVuUYdMiVMNU+sjRMCOJKNCziLy2ON6oAnqKb3z
w7XMy/m3CVSRDRXchAXLw/p+RKHK0nV9keYOOBDk6W4sCOFsVEtXJnq5Vpc6F+G9uBSK/nUwmncp
Fy91hbImCIhKyzvI2Aqhh9ue+OsfLu33U4fCCU3UdVkyoWJ+n9srf+yEoNUzx8cyQL2rMJHK0nhB
XO7vvKF69tIJOqEhEw9vwNkKCBVrW9H7YVGb4cjfvyL4tqxnpqnx3/ezYjPGJAePLXhZ8wYRIN3g
/yNE5xc3BFPHYoiGcZcliBOVfFvNNI1m9pyrnYWsmOAbU9TftXSXYCegLD+c4P1Nh9wTkD9hLJFV
Mv8slLPkR9qTLpyULuFewkaGOAdbi8CxtUcaIJaN5IfF808zFecjBSSDRm1Dlr/NVHXcFEmMpwpC
a3tsZIvWe/UKg2rRJdW17LNr0o5If5QJWEz++vfH+/sOWp1XU8kACW1YmvZtnxl3Be4mKcKOYtJu
wq9EbOd4pVpH8AYxnnJ6PwmIh/7+odLvz5JdO7hrg/BkdgL6tzsuiJBs/a5NnDxG8omWsIjr10lv
gX5Ed5qHTjrDIze8ppFBPqv+8feP/7UF/PfbpooKty1LpBjr2veNmR8mRaYmZUJ8d6PSWwRSb5KW
PWKQorR6FyX6ucMcQHtboyctgLboqU6UnboYRPOxapVrO/+2SdTmWOPlLwaTiklOrs290h7A+LkR
mT8Lo/rpaf0+TXDhHDrYtGsal/9tZ1dq1K31NuXCMd0HCm7gyfyIMOGDoDz//Uv608BQKPrpfE3s
hLRvHxUgFfbMxoqdOIZrYODw8I1NqrUHA503ljFOlI31+PfP/H3DzO1BTFeAnM+Tzfdtl1oA1hTM
GCUQ/7xVvOajdAXJYIuFdPv1lcdeulJl44fx+Pu2UhU5kivivFnng7+9BFpNEaPxjNgRiAkYEzK6
1Pgu1MX9329P+tN3qomUuxQTsqD8vYzLtmsIQ/5tx8+0s95xhs950Si4sVTmz6Wg7GNVXkeitjZh
C6g1s2yl4LRqx22IKBBIlQYHbjIeBe+nkfWHSYjvQBLZv5uyqHMi/Pd2aRDkIYsibL8VPqApDC6K
NjAHeHuY+ru2e5a8CJFPBCNK+mmoafNK+/19nKc+QwMSxkrz7bNZQBoLylHsWBpwCRWjHxUQWAui
kTOv5/22gem2wKAJrgESSab4rNImquLUvwswwS/6zpuWwAcPv4C3poQR0OSlViS8x0MaQ6xhJfAJ
q8tUCmaSXNk44xCFFISXe3V2n6iYyIeZIPMLOtYUKgZ63CT4xJLZ0Xb9xTIQSnOl9cCLfv1xgHgW
7CSgT5jIKbWCg+v7l6bW3KoDyTDl4myK99eBqZRL2McgOcI36noo3wbgfkLeOYC4rKUsla8AntfF
fAz4YcDNL+lvX6xpzaUZybSIuPv3Q50iGK6BykQ39sKLF6GXC7SVPrpphRqtBIjiaa1LIr1KrJHw
gTtnpRT16e8X8ceXi8gB2heWDP//20SSqiWbBz9PHDydSKq4bTGWrqbR/HBo+0O9kRFs6Zx7mdR1
an3/vlncbkpGWFXi9ApNJ7SJZrsaZkxqXXYuW6grzAP04DybRtHOQSvvK6/b9+b004X8aXXT2Via
sknxk2//3xcyRSI2YtCsjlTDvWj5wR4IMvJf43R80mYrZ10nb1WpHWcjfGq+/f9/4XwLKgu6aori
94ocr4HexQGz2Rh7RKp3ToW+LK28HyZr+fdDMkUwZsb/Ju28ditHsm37K416Z196RgCnDnC3N9pb
NiWlXgilpKT3Jkh+/R1UdfepUgmpA1wgIaTsNiSDK9aac0zmDLTvzY9X7dAkuTEVrBhuwohBwvlf
pGWKOsu7TkYDygNrVmy1u6h35UK1nOUAyRc9GhOzhiKeYHhg57CbJCXvPL6LbPmQwcwxfcIGBuSB
jYHA6etl+LPVhnQG22Ds8ElbRri1AOHXJyg7u4Om2oNWls+8leRImhej/uWq/+n7ZFqw7sBeiL9N
blLeJM+l+7Ubh0vN6EAiJ+VzR9sUJKRAWZNGP7r0hw34RWngqhQVqUtybo4A5tcnhjdfAR+XAw4U
Q17bsAgn+XCfk50J4Cmokh0mY1w6gP4F4AcIlBXUygjtFyapom2uQqoJSoJrKZqtLr57wr7L0NYU
xLNhXYmyftdQLsXcIEFNkzg+8aGXpDGqwTk50j+NrXknBpoZJSeDbpXPpN3cS6u9zcriWQ76RQmo
ftGgnLTr77Vw1lVAqhM2ymda1bQg5d1Eao8FramU0QwefosKhu2hyKx1YboXeIxvegsETOnVx7Cz
wFvoGyb8K9/zAJ66D3nENpfTXkdxOuhgLc2LkNNhkTgRrJ2n9/97brZ+f5fLio5KWPyI9a/uqvan
x96jw8r6h7fvY2lf+83cUsi4s1WkdgFbEkl/UAw5V/MFUSuFPigcd45BOOUQ/3B5p2Np3MV1/hwH
9UsXNvtJt++0iCqzVSzYVV3dwuK4muyaiEG6X0kdvsQ/DAlypAsRJbjjFQ6vXQGLLJk5U17qoozW
3Neek0uUTrPsLXSP81pseXxLh4APXqrErdPjJCiCm7ZhnuVpX9wGPiswDN1mG4nBmyC8j8Vd6nVD
HAEQ2Wkt6dVDfhMM/kGP10ZQfSvq8Vkv0er46bUsxi/2OOYntyCDxXAumhnWWh/rfdPgqraxb+8m
0szAtT0C+7/3jHBdyfw2Lp86w9pZu/HNnY1lDsKd8FEvvIvCt55F397mFUA9UTL1K+dO1bYZEFCY
fr6h34OlSra3YZ3uf32tfra6GoZuuNT71GN/23b30FaHOiiKnYpRtHn5vuro72Tqtk7y/VQmB115
GyvEoYVKc8x5cuhIFkrvbtMWdYQXYp0JL1NveokH+zET+usECy4W30jZfU4a/Ys91aeH1zAYSzKL
YU/38e5ra5LELtEUO+x058pVNaKh+6Atj7oeXQcUW3k6rMeYNDfhfJkr9ElhzWPPnWfTcCRr9V/v
uCx5qm3sinOL8JSlydlsDPYFV83WKVYOudk46w/hpL+Wqf5Kn3oDsW2bK//smN0t1vxF0pLt2QGf
tvT89Osj+dlmlyfHdsaiBmPn9mHVzfzaBjjPkZza4hHc2GacnMfYmcNrQwKaXedCz+ktBY5zdgN5
sIfg/otn8Mm+iiOjS0u4bLDExzKw9OyozXK6S9XY387HR7lyFxA83baPtuxvdT25LzL3YkjEOcJP
hs6jiK3HuJleWy+41nL7MQeyr9m4Zj3ji6vzk9uxYaGqkZbNPelv0/kevmU+0YdGCd2xry7eHKe6
SxtOoCiorkWXfzUM/uxksYjZMh3DRFLycSHizPALs5nyHd2BTU0+Yg3PZAF5dVW64W0cjnxx+OJy
no/xhzsv83rdsSwm0LYp5xXqT4OLclJDrfs0r3AsP0zoGAe84V57Irbrq8a399nR/vNjfTjfpBYn
sW3PjTIJH4v8ZQymBqQudjhG9FwNBQA2gazRtrahXp2nsvAw4YijGCUXrbvCsn43E30z29sEzPPq
ctzrhf0AqD5jkk86CbildNqWRheB4dH3jVbeYYkNQehbLc1aKBJH71h29d07+RiJZsb4ETZf+Wbn
xm60qAudHuxKPO2b0NhXubfOi/5yjF4D01uTi4iSzjsIPNi0XMyh2LXFuNUreSzr/iwzoC/auK2n
5qyp6i4B4NNpWE0xgKb9KevHvdXhUqu6n3Hc3vUNzzLIz0MOwSTzp1snZVJCduHA5ntGYXkgbNJh
WpQ/xD5M2J4VNlnPma8/EmXzPWncXQ2yTButcQlIWw6rXickx4JIs6nwo70TLiUvZWOjksSNZx9c
NEFeHFSbbEAprWfPJdIsOosNOVjtcQoIQ23ynPuISyqnKjgDwQtsbWsifVcG0YErGCcoo5ZtHCiE
m62CTQcoSo0xARFdctNlFImWtAGDpHrKn5ip+8gSYSU453Dwwi1kISTjdLAXhDA8+hU661ha25xY
IKGV12D08Ohw1k8ivwZ1vrJK6jFPH/ZNzq3QgRqX4BcmQHeUyZvEHuRFzR2J4UdH1G99VFwHdX6t
NS1aCh/Nk42lvXhphPFgpvgW86S4j4c9LMOF54K7ZXDw4AFH8ktM3kCKZbgLHf5W4p90Qq06wAFk
oG9abT+fEoNbXcvROwp3xETKk5zXASDpW/StWyuBe+iHFyrqHgsvGFZ5N25/vVx+ev0YnmewOFjI
Vj5sWN2qqdrRZUEyG39Vu6zIoboaSxIvUAnZo7vuJnnkJX6xDn5WpND/YPeKmAKt0oeHdcIRhkow
4iJj/GPo8pwnGf38/IuV6NPbkUOFaTGxZYwoPzyOjTgIeL3Md2qUu051eKIgwWe4demmFMjpgG6G
17I259zSZWV8XSl8tuJzU/Vc3mO6sB83jrLMqqxUDhMFPBxpheK0Q/+uNPeCL58RCrDpEws/mG5Y
/NdhhOIVJOKFXgNIFjQfOwJ52ra+SkwitYR79DOTCZYDLNkniEZBzlxkRs4l2Pi7IM1fi6C96cLg
AFf8KMcemAJpU71T41DI6eYHBIUEGIgz1a3Gwr2zOjBwCctlN84zwlRbmjW00nCcnU76+Gzl0y6f
CNwJvaUhvXMW6gj5X80mQZjTY8An14tA6OimKq9rUaBhtzEN6O30PB/NAjIY/q8hWYnYvWcrlWQu
0IYRfFZ8XcNbgtxLJfLkawrhwjyxC1k3LDh6KyOIaNT08UlQpJJVEINToAvVZF67MuM+oMsAxtEA
IZz60ZbID1IIEKi3afmGkQowqQ6be+jB8iOMUIFNpEFr35WDqjYjmn+P2FnwDhKHtgGHgtmj17uH
RsdEmdZEvQ54bPv4fkpK6BvZLBLH8xn5PMCMFfz1NfjZ/dK12KJL9G6cqvM1+qf7ZaQ3TpYnfQ79
kBmT+S1z0+Oo9G1iEFfz//VQH7dofQlvuAD5uAs9SIo5fOGcHjuYxKVqtS9e1qdVssu+Cl0KcjS2
c399XXpllkVl17yuZNeEpOkF+Tocis1ct8fG+N0IiBfDyQ5u+IuX+VnVQ5eGlhSlFvuwDyWyWyMr
yFOWl4GxLwT0LMPy0rZnL5RHo+T48vmv39jPH9Ghkz8Hm/6t2wCcGnULHMNdHdcYwOo7qDLPhj8+
FGn91nIPgeq0/vVDvi8dH+usWR9LrxO1svdR/DM1JVR/EhR28ZCGS5uQwx6NI2ZLSdCoXi+m1r1t
YDORBafSWyHuqgSKYz1SI9RqHvUVeMzba40bVYPZFZ9p1lKRRoQVj0gbHK2AOkHyiJc5xwTRG40u
H1PctHdLz11OhBoHftkuPcH1pnClkTVAb/vYw9Fdca0cowi+FMPbZmn4t3WKMa6FCZdJa1dk5rdB
Vle5lpNSTCcWQfMqbENowlJLVib5CfRmFa7j2X1eNUCTEAASElYs2X3mSzj+32MBdcIBjvfrd/XT
s5Zz1mIUxGgaDepfz1o1+GSlhTLbqap8S8d7CW0k8ac9+Lqzaa/bbhXjd5y+amR+dgLBA6KRSUPX
/tvOoOm1MSxNN9tBqH6LJw6fnJrnMW2fs1mDMdTlNdyfu1+/2M/u/kyeULzr84f36vpPK48u6wRB
MuTDhFtIAa5mKdFpzbf+unAOsTAu06K6m+uTXz/uZyvenx734/45nuy0Lxw9w9g8bEXKORaL5qxM
46Eu+vOvH0t+0qEmhdhFJMa2lFXhQ6u8VYJAD0KZdlYe3wxDr1YRsvWAbqxZpy0xLuVPhzA3pk/T
dtRDvOwCZgZ9Q4MD7fuNt3CanRW8pgX0I9cdLuPAuoZVOWQ+gFMrReSnGa+BixersYHl+c73GI3k
2jSR5Q3E7jUwBsMYcI4zfWs7kCZTcsvaCLsX8tQmzPfUtNiicZs0uLVJbnt4N5e4ItaJfcJ2J89J
gRup0thvGOCvF+y8aBgX1PpafkfMRoMlhL6zb2yD3iHjrm1I0yMYEinVOnfU936yFSFwbHuM1tki
9zr7bgDJWQG/JNOEW3ALYyJZBiYM4cQaru00PMx1c1VbD4KKeGg4N4hUWAfh8GAHEzFY7V1cdGfi
Hsq1l2jHIXHWCvxspIU/take107YHsiYbc9OHZIWhfmVhN4vbjGfXTRyDqBm8MDV+lHUmaZlg+6y
pK9esrsqrIceHEWr2w9O6RwZ+D60RJR9sdKbn528Ek0GbgiPUfHH84n9ZUBuIQuEm3pnE+A9slvf
XBkksEPCjeZ0KGMewTWR3Ll+TKRh5p+HKI53QZzd1h1jzdJk7JuR2mHGP3O/fERvT7hVP81oieQI
ixdeQgdQHWzWOu2xABsONIhfXxefOAVsPBboPEyWG3qVH66LQBtTNJUpzCM/26CfwuGu0/EeauNs
Z7wq8rfKRYSpTxvhrydaSNielAizx4IOeYARUZPttu9Yhdv8llQ99FtYnbakFuDEhd9OpEd631sb
37WAx5cQL1uNAIpUn6OhdXJfoz7c/fpF/T3xG/QjogFjLqYE7Z/5jPnTiibdUWStaaW7wYzXFU11
UGriri2IsqjNYWNIv1wVGejwzDTuQvgK7OFz7L0B2SBtnmyjhG0A1EoRii/Woc+EGIi2GR3NVYL3
t8ZsMDhT6fcstqUIL7oofdbS6josMEY7NkbkloyTGo534wx3wB8vw6E9OYy+Fr3PzrNtvHu1ycL8
rU04UFDqkbllbyNpBZ7iT3S5OBJag9rH1n5+8Z7qn6ygaCOQCiBwY7Dzcaqpx37g0jbK0GfXBCkl
+P26kWXD1w8kP6MR4d0dpiLaq/AgFeiBIk6mk9RhN6jwVR8r85IBGtPtFGKQ5c/5nF2F6s0Yn4OJ
y2VMf5APma9V3l5CR4V7QrKiLOlx5C5XixP12iqGq0puJxfbCHXcEdENixWAyrzwdmkibdJ2c/ZS
wjoUJgk5VkhfeJ58wU0JDwDUgPSlNCj6fuaa+m/4FG8emsoK0RpKba1XJcpTzboRTvSQI0NaWJ1t
LFRJrSQ0cZHIF0+xBLtx9xo4+sp3qGbyfoeQbVW5TxBL3wI/OAwB7KcgdlaBVVzP95Pe+0YM5tNc
FLap9dDU9Z3Rda8msz7m5g99ZBpM//nDlt7ehdT8SvV7WbYMyMMj1Pp+FUTq58nXrbPkbhDYcbKl
W4glva6ITJHeNXHIbB8hArLE9jC/ynY3pTN3dNSf8mJ8+eJc+OxUQJBm6YhW2NR+nKqNDBPSprWy
3RAXKVhIawHe9yYLmmHLfo73J5LXva0R4jmvX/hsksz4QlnySdGCQVCgM3fmO/rHBi9x11WVzQWa
LDh8Ki3vXQ/EcC8r3hvkpDs5VusJH+kigrX81VX8yepPq4SZDm1cKsSP3fecGXunsijfJR0hkmUe
7+wChpkH6H5lVdirCsxIF8K5dbgGNpkfAg9tdn5ZkPsctmJr5vHZ7ypzb41zBGAvgRCSy6U7+74b
/BO0zBWBSXeRIDiU2mJLVUNNWNd/3MX+z180w8276fOlKAleDcL2w6f/fSKWrWiKn+1/zb/2nx/7
6y/9912R8e+XP7J9K87P2Vvz8Yf+8md59H89u9Vz+/yXT9Y5uprxunurx5u3pkvbf5tV55/8337z
H2/vf+VuLN9+/+35lUMAjRjb80v727++tX/9/TdDOpzS/3HDzg/wr+/Or+D33/5vnTznzXPz9995
e27a33/ThPyny3aLAl3OE3UxG2LU2/u3pP1P13AlUz8bcY9A2/XbP/KibsPff7Pcfzow+jGgMJFz
cHTyW03RvX/L+qfOxMSRYjZ6Crasv/375V/9sdv747gFb8W/Pv9H3mVXRZS3ze+/IYv7cInOgzQD
eRd3GUaAtvNRkVFFlWmXqFb3TirE0spsCFIZQJDIuU9tL8K5DLRNufYLDEsPq7dluHtX1t+9odLX
Xd9Eu8Adb4WbfW8kjkt3EkjAyXJdGFrwjS4iXkEV7a2pG9amFYE/I2xBBERIj8M6Ngn3jAEyQ+vz
HkhRh1jC1RGiIyqDRBzaAG6D402nVShg9WoZvMjUGJ0NWlgiT31rWSbGDwFBI9YbRkVRvyTOGIum
Fzv0uawej7b3M+ktdraRAlJrr8wuZvTn+DvWJdJmOurxUkJviQfd2WYmbWbDHuA0oeH3xvDKzqW5
J1m+TrKnfV2G35hzukdRQePoKgU9bbLPmSimqziKjVUCbGDVXIeuAkkmSH3QPfq8RZHIXZEexiiJ
9xF5nldk+SwjJdG4mfFw6RSXjGLAg8ddvEa4ayxNm/LczvxhGXTFW+54b75nzXECBXQSk2IdReyR
BPhxYnAZFrm+1EncWJwN5LrwXg+l9OFo1M2pQT/imjFtqni8V5l5m2kuxOAsfIAEGq+HNrE3Y6bl
HNa23kwYqNPhkvikqzQmQrrSE31r9zN+uS9dZkHs/LrIProK0Gely0tP2s2SxsJCdSiHe9sgGi2J
1m2OtsBP/I0fRJvadauN7/SbrNKKDSM1RtkKKYQhNqIKtlCkQVpYFVjxFCt8GvsLWrABNTFzGB31
xUqM2KQCRzIxwUBS1XW9jVSxCtwy3lEOPBV6clM09d7DL1kL7sBVJqczcn8PrKE+rSgRov0om7MZ
wEuI372eQIkmPX+qNMQHZfCtmZMDJ2gE+UtctcsuHG5gHeaCUIYuxzIQO8NTKNCYp64BodVmWkKa
h+qC/eiWxq51xaNeO2Bf6x4smjRetSr6Jpu1L8u7OhXFAWAsr8vwnu0h/k78GojujqNbOcWz18MI
DVRCcorQ8PNrmrcjAha05IjgfiKPC35FUvrJ2kzcYem11ENDZX/Xy+htMsHKmQUsB6tkXMJst7WB
mqblCt51D24J2rfKgufeDJx94l9pcTCsJUqr2DJ3ZkYWIWQ3VTk4eZpA3ni0XC3tzZno2jaD89JH
qb1N8mAX582rH4ZA4InN4w01rxslbtOwt9b3RSzKTc6zXnTCJQiGbLWhc69qci4UBVdDbLPmVbNZ
Oj72tmoBA1K2+uFLYjQwS2wQVy5tocq0nsgsiNe9D8W7kMAaAJx6RgKs0YF0UkGYV/lN4ap+61Kg
sZOI7sNuTmAChj9wQYdmel/qQIHJsYKZfQyigCgbgm/0tSrUiddUqORkRAJEWnHZCnHhRObZr6Gt
mE6fL3NpRPBIuxX50vXWTEglFmQnpt41A/y1TVzUWHXxDiATI8rGIIqGRkSoZy8mnkpcxtlV5bUC
9GsEXAsCUGCqUyBJVMzYLK2yir0QQajdUuXqp2bh56Wg/+50ergkDtvS6vggNPupScPwzA1873+v
3AENzBC6BxuMI6nO3Q6RCA7h1vlJVYyxPh38Y3Ajyhkv51faLZx7hOWvKa77TQbFex1l9PCdNsPD
QZgIAgDC38D0ZaCFzbwmdU4Gj4mwgLLZJae5LcSiwAm+jCbvuwI8Nwy0Drgo1b4MMK8pH+a90HJe
DUWlxQlq9cMpMBlRjKiRluZU+DsvJFItm0AvuD2ARJNk0EUWDU9qpFenO/TXNe+HHZ1qp35NHCjU
wTwcIFZ8VTTEWdShaWw5aoOc0k3WxZdWgtB0TOCPusGMbfZjbSfwBRmNLvdxXh9CLhVgv2hY60GL
LlocPC6rzw6bH6zK12IgAjVQAH8DcWVGLujOVNdXMjHFsko9wp27fq3R/Dh2Krgx24I0u0TrN+R8
LHVn1ZfaacT9uSLdmv36gPq1NNyDl5W0ftwm3Q4OZ0YxXGR+cwpFQL6ITnTE3KbaDFasbdtxXBs0
ZTmhQ43gcro3qUL82lbZve/kmMDMgbZSE60tH6Pp0EPG16bYXBXQsYiOJ5U5M7XnwUjNHeR9brFI
D9eyzS/7ofxO11RcSNWeh6qo1kMzPGpdqu+H7pH2crPEMD5nPWnLUM8nYqyhnTkG83Xk+XUQ2EcW
Axbl3LKWkUkqgs8QG08ROy4K9SHZxmMt1309tOTtOPeiCO4rV/PWVV+zxXKQ5RkOJrnYh3oWjYJm
UHdOXdPagvJGsueCsDOD5LmM1Le4qKf7CaabLXH0WVGwJOm7xy0EHr/bmdTtmzZH/eL2OzGiXrOH
6jLvCT52iLKxoF7aOXTCAgFgRxPXF4CriVjbJWW0UxG4/8GQ970bfoukYGJlUcxLgi5xFQqsnXUc
8VS7gCM7Qag2LadehCy7ns9dtXd8HtV0eHdSTNLVfSW4vbg+XZVy4gfLCQRqz8aE1vMhT8bbJDcv
3XYOWWMhWSQi0tBx2kQ3tHDy6DKngISux8x9CiqIlfWg9lNk4Fwh93EoZEKMwLj0ay7kQk+3RtmF
J5+YgGhkI9A44E11cK+5H61UVD2PhI/E5jH3PSiVpf1TWuz9jXFThGHzLUQ4V86M0XQAWYUEbtVF
Ul91WnhpTn16Mo5NHnDxOYN18oELGVHn7vEVL0XBGxp1cqdPPqyGhywGQlQ7GJBJQd6F+PD8gdwL
I1EgH73xyrnsmPCtEqN6cnW0rJriBq004GIsZqu4BvvcZgNHP4m2JiccQWY1a4v9o+ZCXKV699hr
0I1nG7RL8sNqevTIGhgLG3iuL64Kqrdjmo0NzHU7YPYtn4y4KjeV6VEBqeQu1jTy7cAf4QX1Afnq
OuQ/3kDPh8FJiry/srLmEVOjvg3t8uQZJPN1AQMM4irJ4zMrQqDj0dkWhDf5Kn22E8yeDXKBRZ7A
29I8FqsmauKdp097mu7XiGMGIgOoBCMbhlBkVSuvmfHVU5Uu9KqBXqkP4HBziN9Ba+7jGqa53830
uVAwkQgN4PoVAw7lROu4DQWYTH/ONkJCMRGPNKFI2lMFQsoR+8HiqCcj7Fq0Y6hFM/p6fdRdlA3m
sdYxIMfOqfKBz0waQ/Uys5gyYpt9TpNQLUlH3xBxfOa+NKy9whpXgefOymJO0DT3H0y4IVN31w8k
l/qN0k+pt/bD2Nv0OdRWOzAfSS8t17ROFkIQEvBecyVatBqV4K2OwXIjRmwIHlhB/DOctNtlwr0o
LS/eK5db4EiUCQhFKosaHKphgCGLHSta6R0+Rx+Moh9eyjnzzGpHnlKl30xpuWv9+iYkA2jpTIZY
IKdaVRyEumn3KA4fmq4d90Zclps492kkWi6lBD5cLIDE3Xay36V0ph2gEiuXgwmlzJXr0QrSPSov
MoweU2qXLRh9pr8DVnxv8p5IvP3R+QGYyDz4EU3d2iQGYE5WzAlzwVEWp8Nx7AK5HNly0PDrfxpN
4KGPaWYeHovyqECK2FU4l2025Salpm8P3/tCWWf1UyHlHUMSpArrlJngq6MUTy8C3MdK5LsuaW1i
JtpDmUYNi5vYUCKKQ0VcdWsuGgJAN40qAdAbiLt6PIIrFU43XjXQo8lA8ltecXAaWn192a2Gkkks
9qx8XQ/CYtdRkZ2lw2TGU3vTFCzvs65v8npnFbd01WRLCZ6Z8XOk65cEsVFuFgssiyh85nk8ohJ9
me+9V+EFa0fv6CFqOddJvcJWqO/dtD8WGdk/YPmcvkSWJ+bJgNTvRrUnVGZRFwSZREXzQq30RKWX
k+zMpodYB7TxK4eI6TVTxAb8e79yTTrBhRkQ5uNCzAs1B7erW617t8fmQRpn1sPcZ9uCqma8CEZ9
HxPvcur8wl0q5b9MroIDzz2n83ILgyMZP02zSVuhgX4EGWhtkrD3NmBOMggmoOSztL20mWM6E3Fp
tYNkJim0Y8IFuK8tE/UzXL8gbh9ECPos6eOnjEGiF2slwFG/XmTVzJFzcvq9nTpCGIS7O4K6D2W3
x2zK6SHUd72Dn2DV064urZ+pld72FUupa5yIA2SLKHsc3YVcp4l+GUDqi7x2a/vNRe4yxgxqS6yV
6e4BWlz4kb/XEj3aisq6D7ySOKZOEaKaQubjHjqxC0NncHTNyz6glgh0k6n8APqr1qP1CG84cLQX
8mf0llKWwCc4xwnqlYITmVAHFDtas00i7UesaL7RCwA6XXCHcyxqEjY7xrpDG7sx9eDA5JLNfEtI
tkgLG5sIcg+KWu7nRgiylUJsmQToNJqKQVMO+NXOBCImK/3J/PAcNt4mNkK5LZJyWJaj/B7Z5oOh
++2t9LQbHUUb6VEkiNKIjYNvXs6RSyJfbQK27PnI3qS6sUt285LYFRZ+Ip2CEqIYgdBGYoZL4sDk
xm2osmJgabHd2cu0SO4kyR1ka9e7okMXLsN33NhmxN3dMbmKrUUzDORgdlAWQyM86qTaQCcDPC1F
dc9IHuzF2JaYoZwfWuN8I5uWw24+SgdqKC4n7nuUURa5TeHcfVbzjK4sRqRujNJT98BwlGychnSN
0MG/kRhq2Rff20bzlyj0CS1STyoKCWdnKYhyIbZxiOGeiPdUt8s7G6WRbkbryHXnpKErvREzGq/l
npesBqcFax804bKIX/IgfGCc7VwgszxNGvNH7peD8VNq9VMAAFG0+sauJ+RsdF4WZqPWZmaZS9/o
LvCSY29HcOiGyuYeAh+yM5E1TYhgaEH4+6C5ypMn1Y7phakakEQqPnu6eu3yn6aSNOHVhF6n63BH
oTZzlHLwEVXLwbXz1eSrfjW13oakRWNNfi5amOLsueSjothZhN5QH0jNIljbgLvTiZMeYR21Y22d
aaDhcDbfpH7t7zpyVrOWXaWodLanY6d2IySVIm0vWtuZWFPpUTVhvvGEfmeqCoyzNT1kHr6NxCfx
isWl8I1TwmRn11LxuDFd0l5p3EcDAalNlMwzqUsCn32TleYnw5lRv4L4jHrQ78tefqstrjS3vXcr
MW2Y0rwgReQLZBiONtZfcmPxLrXhyaWr5ZjBiSC7u548N2aedC36jmszi2+HEJBmHtKWWcZpcJtO
+YG92HhqK1pDbQkEPdR18yafokeYY82NgfKEnAX1PDlbUrjKPWOhR5eYjlOLkD6awrsJtAtHlAUs
Al+IjKk4NB3H+o//vn8eZ6+k0Rd7LQKMXWnTuqxbbjvzB0Q3W0xZxE7Mn6VMRA4VKbRbYftXJmCp
MUOx6oe5PKBh1fB065d9pHtcJB0kP9vY+0bGSxhFNHE28V+Vim1L720bGhErWdLt3jeTorblJg2A
aYdu01+HCuBlpX7mVpPsQ8Ot14EZXjWeed81RKeUBFTtQE2wO0bV2rIivyjtyg2d7gfd+n2VAsnt
Gyc/NvxvqXduTYtDgcOKSGXPOkRbWkUqQosnxPWGvatNNCwcUtCEgXmGBQL1HuRxw0wu58uVuL1k
XGu3uhfaODzUleV7J0251JBj0pE8X+510jKXnRGxpdN3VtOON75WDBQn615P2xvNqV5YivJFYLkn
2EOHRKVPrlJMtzW1KkghIhb9bHpEF9rflCXgWEakOBShv8hKTu1SQJ0mtHSp60+kmsN67wDpxylh
8qMwb1IpIK975XduD0dDbw9VHDeLLJ4muvvOhY9Rc0Eol72tS0OuvFSck9b9LkvzkWg0hHUlPtiy
f+lQzMADPQJKwErkGt02hsO5aPqUiKuUZYXxIhOqVcJJq191sj4ZI/MIr/AM+rP+wswNxoNVc/bI
ft05aX47aWtKsuve0ZJt0bak5Hr9Y0ZqM7RgQkex8hyU6sBZkelaWZs6D0lSdELM4NXkb4M0OdJO
OOPHvBiZ926c3i4PCucTQFncObrXlwfzPx+sPC8P1vwj718jpbxZataQL8XkFwc1ZP3aFNpLmaXm
wZ2Cy4ZTafv+GeFF3xqcg1FP16Rq0mY1pSAp3y8ONyqLA9Y9k0UGEXDauYciSqxDe9CRzBxyqejK
MA6zhurRSnWeH5N7bnrzN/t0GleN7bJSzU9LGya1jSb2fpNnAH+av9bCvgIVr0JCfsj6DPrkqbCn
6zqm5GcyUx7eP2QJls/F/3xucKD02A3370/x/cOY40794ynHgFFpp+8LdkatFcsN+RLMpotDLBPg
0/1AVBE4klPQAJNZMtHMD+w2q30rHt4vRsujo2X29c6eX/v7XzeC4N9/fX5sK4lokAYi644VD5Jq
ebZ9f8WO10HGfn8f3j/PQ1lvPHO8cazuh+zNYxfSPlENR9fp6q0fVhH42G5Qh2GyKafYj+lM9ayc
zVigDrZsCcJNWmIHep7k/EzfV5H3T3F7Y1Oe9031vKq9P/XaIvWYuxW3mK45EFMJ7aO3d8xbWpIY
i7XAN7UOO0XZaHbXbeMDVnNiEJBDlhFRMIwsuJqUOamu8oZJRX7oRxvabdHD6WxZEzIpyx3pzLSl
nOwwZoO2tdymVssoBi9EzPXRqMGb90Oo1oif1EEPWjIVas9dZdNIYEfoJAUxQzzOFJAt6KSTwcKR
tAdP85qDo1nLQmvMnavZrr6kuTiWu7nCeF9/k9BsD5K8WRTV8yEkf8WuJNVoElYHHOXV4f1/7x/e
zzg90n5O+pCtxzzkNDMDGsxCT3d/XCrv18v8wZwzRanTQfg1bXHoCMpLF8TzFgfJL/8/6s4jOXYu
ydJb6Q2gDFpMIUMHg5qcwEg+ElprrL4/MLP7T1FWXTXsCSyoGRD3uh8/Ahcj8g/rJEXcnOAUVXal
bsPqodBLSOip9vWCQ/lca99FNMiHItcuJkiBLy7DePg9KHg3eFq/WW/jd3CAHo9S01CwDExRx7D1
dhF4N6sNCYMJnHkSY+DADnkYZKjcSFSjk5R6up7fh/H3UG/38++rOMHGs496V2hLbMg0K6kPUaNX
fzus263xNegDu6w0VMohqmcF/fKTWOK4/Hsd5Nws/35FQHNMWfgSRo1WUE8+mwmmNK3eeurUHp5A
lLZBJJJOK2uGqyXFdcHJ6ixuhyaJ/UGQ8VDv4mdRo6WbzeXvX5NaIdCgbO2NudIwe5NHexVEz6xp
mAoQiZNugnTliR78fkM5zd0RDwX792tSMZ06PfyZVLzilUYI0Cqi38jIRJGnCElHVLRjoPCgoS0p
i8uoKoTtWN2uAw2VxhZ7ZyHUsCrXwCC0ebC8KdveFYkMoFcPYAsguC1Fkrz90yI+am4tbPwVCo1z
PNOWCiMfkl3+aS0D26MynHpDPY4dI+q1OA8W8eAs/eU5XH6qQYpP2DSDIQG4YeG0ZPukTXdmpGPZ
1dM9QzlS8cHvZOnMkimfx3bAjxxWhK1mOXF6ZOUNDenS8ohXAC2WbZjCWwO3vRtSUM6K7K2wNLF/
bsPGrWftJpKHjECteK8X0B5NzF+HZp08reZmkCbzK2mLuyKDyrZ0YxoMxOI4KG3NevViPTlBLa6P
gwUpT15Is9ClLqU9iSPmmsy8HVFWiuNfB2OWIWqb+E2X4UkeDR0/AusGcCtC+lia/FgQrVUNa08N
Eo3OkLDVoZR0tUWWD+Zm+/37Sk1lT5BkfSeKeXFUVjP/28EwATktjeJsML7nxUig1KGqtaqOcIVI
Jo5BkQ6/r5rtw99Xf30h7mr5MIel7GRMTJ3fL4gx2QVyrRXuX9/3+1t+v1mVkucOfN1vREE/jKqs
H+QqJbDg9yUEDUIg1NjNBW06YOT5+9m/Du1UGX/7obLFDL/SisyRRoUSbTYOZU+GBW5L7CTg5Ico
FM3DLMqkthQiEqDFzakIl46bc2pEUnfa/hNwReUXSFu0bGBNYXxEKmXMVq14bAVcF5bHSCFhno1z
X7OqTgvLZgHDH1B+0slyzybC5tCApxPJOQXFpBROe4jN2NWTAu1rrAJ49kpfWkwimt69EIb9Dbri
VHr/SnQnj5fZ+wOCrSSjx81M62XK8OHPlRqmD5LWoh8uJT7dea2GxGHCiVammtFb68ldof9imAeC
NN+l6ZwuEzgGSNqIQN4V5PxrFpvGUzhledt9WQYzbxNvONxmUutVXQDGE01NcSlbntiyZdJjetlZ
JpCuqn0wTAZfpp6CnPT02QV8nkoNmjh5jMV8dQAzSDwYMNOqipe8S/1QwUC3VAY2WVY8DVvarqs5
CxpwW5nemWQVhznxnU0WP47FOxp0k3XtqizE+5hica0IxnTrInwK++1hrzxRzT3WwS2hZwYdaigW
iECRUnTPrVHWFxNYW2p1nvpwPJhy3h83WHar+hWl/jGEmuGXsdOb9E5ZVM3F2YIBTt5/sjNMvilf
c2E+MMe/myscAdP4tVmYsVn5Y8/glBuLcZYOpbx8bA2c18IkgyBdcQewUmJuPus2rUPjKGF6Xfll
I+hiOZMCV/XIwuoKxDjH+8UTO/VosChGUMll3CvWerkUmcxg/7HrcVQdFfkOXjRc8CH0WhpcR25I
VBNX8dyE4VuPC0OKcXOFXf+M0Kouko+aSYBRxH5VNhfYX+dYuBPk+kAc8VG3ckIm3X7IITKG5UWX
yKNMjH08W39Go7w0YcpIYUw+IG548+ANtTKyo91Ck3DlrCNAoyKlppaUo2C1jrBsmgLEhoMLGuEO
5hhIQH5VSkIm7vzQ908AgRWtqniewjEYJspPRfSYQpyAz1V5vuQ/gjzuko6rqrVf8xYpW+ZuNkXH
TsZyT5ceJP0UGtqfVrlkRQMQJtOQToBrDJD3zWylx0XQZ1dDaoI0R5GOPO1bduj/OaD0kY8LpEz+
0/S9XqF8LwYlW6ausQ8J4UUmy9lO9bwE6Y9h8uGBU2xLADMH0pamQQzMLr0Nzc4yqd5mFJQHseSx
11tr2oozPsbmfnUTFCb2JPfw5udhdlIQxmFSG3o4Vt4pypS3mNrDzvtFphViDrf1mWAVXMwetPTQ
bgc8DIGl6iXl6exaL4mMyyCkboLn/GGIqvaAGonwMWy0ARQo134P+InfumJt/boHOraTrZhbTKVe
nW7+1FcSafKCJsbYOo5xrAk5MpYgrvG1X6zKzonFpfDZvgjJuyvyA4hrfZC2w/xboRXi2DsFUDMx
NIT0yQmRIynPShljcdzgV0U4C89wJrWkHukiF54BHWxNzRlLgoBYgonnibVJBgdDxjjNYslEV58O
0XYoaHkO4ruy1dv9KjyYJe+kFLYt7/eb2oKBQayXTiynnOrYaA40a+Qh/76c0zrcz60nZXnodWb0
Ik89b6dIMIQDLN3e1N+qR4ZB6gArQ8gNZTjOEcWejMzVFbYKVemWhl2jop/56+NS0vbiFPWB1U9M
e//68+n2jzDYY9LN2oKc4FBkeIvoTUjGgSC2h9/P/b76PQhydap49KmPSAymVDF2CDi9MF/fFLXr
6VzLZ20kwYO9QAKCA2SqSoMhXaWgPBmGV7FLgITHbVhI+asPmJoABQ6HyCBNakkQwEOhZzfaDtHK
AxsJc1CCDR9+D1psYMMrpLv+9x2S2Vu6GBktIAGp7PTRZh8tpYmf1MpTLrAsejPR47ZkEHletyLr
9DAK3ADU2vRetBuJHnldx4rKSz6Zd3p/mIgw+6Wg/Y/Iev8NGt5/j8/3/xFZT95opv8VW+/yPf2v
3UdRox5rv/+Rsvf3n/w7Z88QIeZtGhDEUvJffD1D/g9oevrmVK6jDfwVx/+dr6dq/4FTH/YKlqFI
yKs2g8a/8/VU+T90SzNg6ylQYJGTKP8Tvp6mQEj/JxGXYfCb0Gkx40RU8K9SNZUlO2qYI+4Ag4Hy
9bNSxCgNPeGpOeW7TWcl+41xCGU2NiJj+w/1K3rsn8nMKvH7xvJr8WcQdeEF94khDCQdAUlQW47G
IE/cWalbCC5WqzHRw+D6+zq8zwMoRn75AddfUQCAtoC4+En605AnZOytLXr0H67Jf8JJ/HdJ1fYe
LZPTpilIcP5VhYs6YpHkwlyZThvP+MzexwPB9qZyl07q19AOP4LAk15nyZuWSPf/9R+HbfCfnGGV
K2Voqohg418FXRWsuwbJzrozn6zpKP5U9+2V2CjxvfeLHyC8MrSHH+NBva9CVz3GuMw8CL55th5M
Qj+uTFLVmwSWdmoO8kdxWcl3AlXsLklrT7ehdjovuSwfhDkszF0ejDRYU7fazV/Vc3xS7gjbNMn7
wxZZIIor+84mT79T3yBwVzahRSs/c6ZSWg3bJt9xeG+eiqdxA8b2hDEVhmdYLisbgV4Sej7yfPA4
OGGA7It/ZntUdsyrzMYlcBCMxHTbh+ZCfQ5LIDAPiluQqCthJPSVPvJ2/Pml/MFV835lfTuTczOQ
i2GPH5G5m07DNfVE00+/lx3BxC65kjgpwNj/kY9o63vksVvWMta9n0wLBsMW3OITYRThLMK+fR9N
t5C99skkag8PA9nDiid6RF5oPYVdkKe35Q5j1+gcQTk0H6tb9h3hLgmcdK4eiVu/Nyl7X4rpUWS5
T11OR3RaXssP3d8Cv8mx/EkbB64IIzXpkEUMCZ0o2o2mP02cEBeqBL6BxInqy+sIk145rwT5EjFc
ijdV9MnfNW7t+3TUP6u78NpX5BijNqb9HfFviZy4d6z7JBAuxWG6RIdx3UV3OoGBpMXpuYMoo/7I
D42J4ZAd3ypX+Um9yCdXj5gxkSbns0+9bPRjyFa6S6Lmq4zBZ3WXPDJMMI/q4hoEQTEu9HqvPK4B
ued4HTpWihuTTSbYn/BcA5yc11cSzCy3uNLPvMdn+axEnFoGYlA5V9hXmg3zBFLjaZZoEYLlaL5Y
hHSqiLgJ1WtvBNvOF5ku/Sq+yaOn3Ud7g/rVAFSHk+pMEpHoI2eCWGEUm8YJVou8Sz+GPdj7Vb4H
GTafok/9MnRHcODkJXwybytuBJcF9XjvDsS/7/VLcZ3A0r1COVFnqR4mS/Wu/Jz8snYYTezyV8tl
PaFIGZz0bN1Zz6TTV0OAAh1qhVPwdBC0SXw4Z/MopwjInOZa7fVrl/urxhSKXdQ2AJ1f5e2iQRqm
TJTtKXSJGv/QdwTiERLlISNDkC6QH27dtANyuPjMYAttnDbtJY+WRP9qnWV7g7pfesZ+ZD6+ciJt
aQpSYofDeocsvXXaS0Ee5T4+Z6lDlGL8pPTuQh89eiFZ3YwAIw8uifQnf4o9QLm3rLXzgGS43XwH
eAHXMna0ffoE78XdLbv4Sd0si226guiKSD1CF/UYfnQ/QncYWhsoZdwvL1SSnmptQ2daVAhHwdIS
LEawI4khHVzlqzI8oaA4928xSWK28bbciy8iaeHbbONeurb/Lzkb298/7z+YFGqoemCL4ykkaZve
4R8EU8yFTG3SkSp2YHSltQZyYfxK/v7rZfjfFuHtz2h4IlpQO/7dP69thQWbZKnB/Wt63P4EET5A
1PP32gEx07o74tqwxf9f5v5/su/I8r/vrpC7ZfwlVCS1v9raf353StSo+mx13U4SihdlSUIs3JFs
1HNERqSuCO8S+qLcyn0iyNII73vJ/KiUCequjneYIeh7tV4eMRQfd7SuPGo51sgDzWmfKOIpG+Yr
kp/WacyWoGFlgWcpJqpnzrLpt7JU++tK/5Qxc+lnlox8zV2rUo+ikqfXclWakzphjq+kxiHT/bDp
ume5HjRHN5LGxrDPcvKyIk7dXO/7ogh97nJDiJadzFAdY6enHjz/IdI6+WwRJ9yk9UggsyHYrcrM
y+q70wwPKmAQYDihWL9ZY7WPtCvpVoafa18DBNgGvrzf6gIOC9i+VIVfNUxOikwKFIhTTAtWX8/A
NdSyDQQdw/cJPmFtkWg9Tcy5pHK8+/X357L3LAemXVqd37SScEAGsykArRe5hlqIhx0YcZv8DG2f
XWQUTHaCq3emh+o5GRuyVlc0ZJUM6bwibS0zsYlr2pu+pZ2JS+HPCaGV6kZNFCrzR36Mt3y0tCQp
jVsutKN8Q/EiCTBtC1RTt2g1eitfkDOE/6lonPvOOG/qRJfZNxufoV6XlpA2cPzPiSCCi4V5dg4R
PxwMpESjLNBWa90+62gBJmCRSvhCkCQcyPR71OSPiP/XrsziT7tFxmm1zn5Gilw69mAMGJ4iOETT
kOjPQ0I2t8oUGDvvmHxfioSRaAWpxXB11fUHbY0eRHjRaYZrkRnvhEW7k+Y/+Nvcr1vQnUri3azX
zzUJePEVbjFJ1HN3P8d4uYXRo0xiXmrOjb1yA69bmJ7WvWyv1cmTcD7y1kRIfQ0CWjQDi2oigXxh
pu5GtoTSGjxt1RUIvTIIRDF4MIzRIKYRtiTaUyKvZ2EL/FMtrrQJnplWQiDkqrBrq9ZD79Q5SiZ2
djtMz2VdOCIsS2euyRQU5u+FW10U8se5lv/QZNOely0LH56YYhYI2bDA/R0IKhz0O3HLz8OmKO8v
I1dgYQ6Rb3a0K/NLKGqEqwzTQ71NxwkYNXE/qYfcJTIgKMXB3a6ZGAr+nH9beeQbKrxqAkwnXJba
NXd6s9mpdzqj3UKz7NFYnRKSEoaMLsMxiLMhPbhhp+1+AE2GXMEU/F2jxTNaER00aafadxp/rPPD
CvVKmccns5tOlhLD/IOSwezXyFabXCPU2OyTc6IfC6PVjwpM3CApGEDEGnzxKDRkZlvbptEOyikE
CxyItLqg902rjXP1G/9Ya6O7lFKzl/VyIchh2HVZqNa2tqVHlk17j19hGKhVFLlzlrYObpTSAfW+
dKhxFbBrxcQxGGHAbhnHgzR0KhTyOXTquvRMiUjzpUrQ+wBy/x70DfMmqIiaTbb6OGh68y7sN9a8
oHVuKnUkdCwKIZFkloEWTtnB0D/QkFC0/n4qMV/KEcZABSP9+PsZjTn8316N8hdPRIq9IMiHEUki
cAm8TphRgAd9zvI5b+GeGFV+N5EswJceE+8OFvVii9f1vpscykVKAAAatztXN4ZDCVJKh5IxfJOf
1p38ltZe57bn/DyfJWiTdnfstjQD17pbkWB2TvYGrRe/ydMcO/NPG5BITIVwUi7mm13doG+KbwKc
5Gv80Z0YMqJeIqC6+gTuv2PEiRO6/Mo10l/NY0c2LPQeEq8N1vmrUQcGY32N6Au3ICtFcjZKi4p2
3zEu4h1sYCjyEKla/UA5y/ydwaxJgO4NmBn/RHLb3ySIs8ZJYk1QXYMC0WGIo32ad+Yfc998J+Nb
vLoZscY9OA0/OP40iqc9TyfGpdhlQJwtM6oeJ4PDfUEE+lw9UshHd6Y9PxuBEYjXJDBQWrCJlRQa
ENje1zRgzv65vkNTMYKmw1eUShv+I2WzK+luf+x3UkOr4o9HeT5U0SEfWUAtx4QstOk1Al06TqRp
4xs/7eA6MuOXJ0/pjhIys5S346HPsEJHPLcj7ERPgx2xkczgG3ioBWpzq88Fb9LvNAmpsJvdsJde
j4U3EbTno0cyJhYE9hOHjN2Z+FvOIbytl7wPalejOL0QPWwQrLEn8ap9letAIUB4YoriAL/lwOvA
bFeGOMmew5mEd4YyiG+0TZMEJ2J65RxnPF9LwOBjiwPlfOABOMDhcjack9x66A9kSHvJreJsUV1+
a5hmt8f2s4Ig8Mmv6UizZRTNMn61IIc1Nl2IXt6j2J2tN+HCEmZdNO2gvwm1N+64LQphzyk2gIaj
B+Oi/mEmSCQ5LVlf45uNySk0W2pG89G4lDjEpgxmj/ofzRNu63OIPZXdvQGTN+V9/zi3Ln87eqf0
fS1P9X78Q0+GHED9Jrzgop+Lj6FyRNyeX6anBJKz7liYx9mIl8gPmhxAw+qp9tuHbcLQ2+YbT4Dy
WdCsQaRiwt1w0Wg3neapiTzV1S7Zk0apioJKOupo2Egrd9uXEXbktKv5/w/8v+JwlhHqUHZzqlGe
YalmP2Ii0TS20QTNE2joEu15m/zqcbyrpFf02qUJKfkUaaSeeylAOt9LI3nJWkc7ET6DU9vBpAM1
6Wu4Uj6/o8kQxNqlK4bPQ/YcrQEMUT0L8uEofEKYRQcu7QYS5S3UdE5zsa5L4YmYYs3neT+e4IlX
kc+dS9aQYJNbehwyf4Yekp0xmaKyyf8slpO+itYpP4XQemHSMUOn2Ma9CttqO6SbYw6A3sY2MIa0
l9UhS3oc0Orbwk5mzRg+sa/flR2debwrZyaibvaaB73uUAzQgE3e/AypNrv2WJo6EIogV3Yb+dJB
nCiYzmRyi2CD7E0n7MFGaHdn8HNudpbm1cvfW4HGxZnRBd7oyMHrs8cxoMrDs85yhheMupQ5YCC6
x2fnVfLlQH9CWXi03gqRGYqt7fNz4itPJbiCZ5yOmF+tD1PhEQoi2s1dfqOfeet9hIyYtZ9JQjdg
cLnQFow/MQYju+LC2O91fFUD8533cKPThf4cH8YAd7Ko5l3nhbt61h4R2HzF0mlpHRHKYOWLl/C+
Jz6eQatNCzi5tOX9fXdlYHzUHgY+eDVxwLXf4313DAFSKBNuIXq2gWYb2cxDuvhmAG4e7i3f+pS9
4pkttL8r8f06zX51iS7t14qgFLvFM54T1hV6hkq59VR/Dq52ZoVVH5VL8pQdox1Kqkg5qIsXQjtd
4LjjGnCq+30t3uk39Ww8VM8F4cfoTEq3jFzYhPghtX9oDRikHdu99Ar/Y73S0l3YYYBC6BGTT2Yc
8B6siPwpGxaGgZUWer3CrcMD571w1dfmCAu+Vr32VVI81CvZ1bxovdMSFS4EIyI3YTdLPtcpjH3e
S5XdxPkEG13GBcGwRxCFwS/PwCpIWNLqRFcp/emaT6oKq3Gr/qTe4keBobct+eZNDqwHiZBUrOfJ
OBVR5OCq5iReO9jtPpZdBaHbKdklVATWpbm0qPtU/Gsdxpjmz9i6CgRFm9jhr+Lyu8ypXnQo3kFX
Jmb470W0oyyCln9Havshu23ujdIntOXUvEXTOXmfKLzy49oe+thO+6OJjWCun1n8hwXqyzGcHgfo
QJHwY2/WjIZXpXesP9ay0II9ZofxYfHiL+lFsFw6gumcv4FAKK/SFQBkRH58zfer39ykHkqlXdyi
d/YlFgNF+bBGfziP1+oeKr721ftR5xQvouiYFtoqx+IETAS1XXhzfUQrGNm65OVPc/0UmVThTqYF
FntL5bOpSKx2b+l7bzjZldz35Ta/huGDAMucAnSvcMci5NIY8XnrYIfvRMsjdislr/5snqr3Kjyp
z3VyzxC3PlraTtulb1vhKfjJx1xhf26PCYGYdnZgFqpgW+ONL9Ku9tVggKxpM0FsdmLQ72lPh3OS
uXEbNLI/fJuai4KOZTNqYJbZw5v5ICKJfSh3aD/ehu8eZh9VwCPuFrDbFIj+uR1dRK94MkQnvKtu
qhPd16didbIPyADNj+IP7zX4xg/5CB+yciuI56SpWznt43GauKVtLMMaO7khn7hD4otnIHHg3vKu
MuJ8YlWHj1/yW8HGLtmxfWBGxi6i7EwotnBlbesKoPSh+OI3H0jQX6P9DM4MxDoHZPOmDdEUTvhI
1H151O5rwJLYj/Nb8a2sVLFe8a0ZaHluuE9mki94ZukrxgXF1Hg36vuQbRF/CxW4JVc/x1WkORFt
NXpddTjBGRsUOVEdY18QLBrbCfPQhqFbxmg2pwRqkpZG3TNqZpsMwsjPlG31vNCgv5alE55b5adr
v9rYbe94Twt71OjApP6mhimvLUXCTSmxbHRwS0QJ3Htt61mZU7+lAzWurX7jM99Aq81oP+zhaYsw
RVf6OJ7GP8bX9M5sbBuQfzbfdI1W51ZIq3863Z/ZaCZ65gNYsvYCRYc9SywdKTAO63lxi1MRoOMj
fFK3p0tGmdEi8lGDSoBG5NZH5MHNJUGraC+Sr/4R95SISdAWTnRUz8Qy9jbLC3PcS/5W7tMgnp3u
c6g9A1jzsTki5iIrlp3iagbNBT2IGMzf47d54a4U8LR9XM/xufyyHqNrfy7QGnxa++S5PWGwA37e
PM8LIo4fab0jrLfMHVqvJd2XlZ20/vxlmEHNmMKilUFewY0u4C6UFIozoq501HkRj6uscp7nRosO
K11srBnicYpy6Tj/fgHW7HkseiEQu6VFycBuO2xf/T38ft/vq98fM6aIhTzLOhZlPM6tOZHIXNi+
uzJWhv/LXR71u6lI41snSigsZsXF4ttOYtaZvulU1xRb2TNkzletRHNQ1LrkpjPCf8SWhpZeMcHi
wS46WFg1PGmN4LvEio86frGIxXuQW7UQ/RE14W4li8oOy0Z1+wxBrszAH/wISemgV34ip1RUgtH7
4SJ63UY6yVo8bkNLA+cM48jr0/4NdSfm7UM3PUjYFiZFmaOjA2HHjCl0egZbLlwFVEVy+9B1iulW
ofkhxyobl1C70aLAKIaUHbW57OKh1eIF2AKay5g+YZAZPyeJrzWq6gipIflJ1BMioIRwjjTGxk3J
Vlg1VX/fUB2Z2K1YFvnfyPlp1maIYmI3HdWBfb3OVoAUczrGaX4TtjDyUZSwM+mUNx0XHggJ9SEd
snhfLiCZqpDe19V0MGvjaLA5QTQ9QodwJUgn1I9UyFMV3vIkfFeVrDv0MpynaqZ9Tln/UHz6OUyl
jQQgGxVpfEf667u+FnNXVlcgcbnIvAXWjG0tFBVFr+6jyXqKCyN20mTw49E8dEYE8Xp+1dF+7pES
MCfr9bsw/ciHlrG1JX2rNXpSbTRnb1zSNBDRb24ASDqoOYL/TWmTIcBbzVpAG923qOLm+zW6FWWp
vRbDayfgLjCL/Vs5rMDLmM6l4WOj/UhC3dqQE57HOGdfbTKsN1vrB1voo9TNrS0IIcgJIuiwQL7Q
zCpaIlOg9V1fhN4cd/2soJ0X45811ICR6IbMKMfECCutECyvGdanBs/43ZDiCtfgWUHU9MSEIZpe
lu2PyTLdKTQ42YIsPs+5Zrer5elx76uShYlFKmMtF8s7sQaeThQrWDO1crIS2kgLP3h9mRrhZUQD
QSqNN1oKaONYvfQ9zdjvz6I8/RHNfSYha60hXnfgaYkx0/Ln5jXXxc2AUnzEo+21nDO4hB72owJa
E7Fh11lW65lVOcZ5IOI/ML6ksHupoLfFBQ1xXVKiKlX/VDZCzuajUGtP1mc7uxIRu6pOaYxI8mhU
FMx1wQRBJYFTfbNy6bUdQBwzlQFWj21INi2nahz8qKZlwIuJyqpJDC/JUe+2RbS/jzWGStVCRwd1
N6ikhGamE225MTaz5mf8qWmbDOQDhviW1dNnOrPTmGUY4CBN69GjousPrTyUDHrI2VbTJxivcHYV
lpRcpFuGtYHhZbJCFlMWr8G1YWcmDaSJEkOVUWIDMKLHYVbjwFCCkb407VEUSIJ4m9mmus7qHSF5
RPX5QfoJodmSkXlm3+/lXMkCpUNnlhMOAYcd3EKIlHLfNSB6CRNElkhPWQgDbkMo+grztmioryZR
8MnUPknNssFkKJAWDBFiqb+3pg57cXF6KtQeCaSs08kY8JHljrFF2DvpVDFOFo1oVy9AsLrg11J1
Uzi13J14LLYqJa3WqsjmsuEF0yjqEQjpGPWWxclqnlFToNks0zejxw9JTcPlopYFIjLzEReG06p3
bkheoW+W2Ixggg3nOsa7VBAWN80W+VozBxTEavR1K4FoZihOZq1kvWbzQ4odiS3l1keT07lWcfE0
D+xII9eKDJPWXmYou2rWXGpghr4Pv2NddZVxeKmrNHW6BRsKPU9Tr14YrInqfOggz3XyO9lcj0Pd
v4n6MZLqC3ONXW003AB9923NDO4LjNC7hgK/PFeLAjZTRGfnvjK1fdE0DwTeX+a6DcZJZ9LWi9Me
p3nCGg7WIn5EEb4ioPKCDTsPbi9qB/qb/C0T/C5j+ttCFc6rUQYehUkZ0eIsbx/6Yi2O1lDYd3Hj
lARkEi0vn3p04zZuzvSq5nSfmPDCszS5ib+8dg0/zIax71wNkPWsh6hNC5/sRTbWrN513brv9RHW
eiseqxbeYSrm9/PYv411SmhnsVKeyIhpdWqiohxvlYChwTh4S6xco7E8Qp24TphRcDWGzl5TWkmp
w0rNmP28i3VH1fhQL+R2F2JJQ4ATZloR/Hcryw23soonfPE2fy1gtXYaj2SLPYkGtNEKYXWnSUEz
kf9uTBPo7ygHHasZKtYMuGNULtIqP+fjogeJmg3wGA/IPVckWMlRilZhn4rSrTCpQfO+fprmnCZa
7x9mBQQ3nIzbsFl6LCoLvGwFsJLQRA45fROz1kilrRoNLejC2s8axQ2TeqcoQpDUAH1KjpV+IhFQ
m9dHTBsfBN7/cwJ4nlXZa0YEMTtxTLXIRiaVSsa0DTGuOiJMsITNw6AAQk4V1qlWTXxEDbDJOvj3
faiz7QtDtU9T+o4V0pkYQVIKy3G8ZvDsxxRhoQ7ZnEtiufE6EXDOXMdZAIDURKY11BcU8hbWMTP2
IVVNSr0o7YrK3CNgHjxTQL4XE+8GOK7j9zRDlZUX9MpYV65y53Qi118P0c3F9GVkkenYMwl3i9oX
e61WU7c1keMMRYVU2iiDdJJ/pmYExs07Z3ocBVHzTF13miWldeiGMymSCZPd2FtVvKHN/gFxD7hm
j0XKYO5y3PfB37XbVLDl1uuwT2YMUDlFDv7bp1oPBbyk2GwYWuV58tAsHU9Mp73IaBwcMSveslB8
mtp4CbBPZFBnvRh4pvryOPuaMoVOYnXFfoz0VxXlkdOlgquhm2RIUxq2RAwEl3vyK0l+RVqjYfgK
JmBumLUm5/erIBzjen1oMyYQLOya6kk1j3GhTo8Yg6P1MKU/QzG0ZzXtAnD8jZpcNz4ejvdRt8fJ
5lOXEyylSh3O3/KTVlHsm/po2iFnqFJVb5jB1ySBii1RY9nRO/wokR06RvNlNA07G2xLG5f0wu3n
DrGXLxUZKTBjCalWlp5CcYhO40CjoMKOqMKBnIg0eciKdPAZ0Aw2VsBYJDHKzmDR2auf5KHlzkw0
lglcI+qNs6xQGbCwnYlIWOzBuuGBS3oK1lRBUo5XDD0FE4mEjBI+WNtSPXTFpB5+X/3Lh3NeLXvc
rOyoyT4TJkOepDTaYTLjfzz8fs5sF8vDFPQ9SsPi8HtoRp4AFiyUpzVVWyjJ6LKRiHR6+aXhKu1b
mSW7oyiIGDhE/UGLRxC+OKIplWhkU+RI7jwKHqQqMM2czi2q+8MY/W/2zmNHcmTLtl/EglEYxdS1
Dh2ZGRMiUlFrGtXX9yKjujKrbuNeNNCTB7wJ4RGu6HSn0eycvdcOiqNF1UnOXjFINH9u1Fg+aJnp
7CYPsX0DJyVfGRI9uBGa6O7nTZ6jP2m/eDoCeu2vDa60lTURpBTP4r9FAZgZA7tTqXbnSPGY9S5V
MVPm98LvjX2nZHJJQXF/JDn8f5HgfyD6zbm2xm/CgH9B+l2jPP/RFO373wSCH8/6BfWzXPR88PI8
c5EJ/oL6OX8YpktQp0s6lUQfwXv9t0jQ+4N0ElM6ljRI+UIT+EskaP5hEfIjweGhPlh4f/8LqB9v
83eVhvB0rM/I7qEOzmDyRWH3m0rDDBOPZUwuzjljcVipdel0tXkmSdsyt2PjQu2GuWX+8IcQ+Vnp
YiLFc+5j53uuYPIFPx3d7OV3EQLcebF8u3Jf+7Jum5/BaKXF++SYnfad6wiABKyN9Wkyp2ZaDWWH
ob5yXZsVNNQlVklFaafNUy2d0cBjh2AhMnIQaXFThuowVC15e2FQ60hzXAB2WDkUwhYIQkjPS2gD
dwlmrJLoCi2EV1JoaL0soQZ4uJ5XFWeIIZG+og8+lneBqnwTUgLhIXtDdZRt+STBTCFJ8zeklGh1
yWvCqV+nEpgIWZmexcwpsCKxT4ld+2GMA9XsptHGYT2EQcZQXA1U5fGxKLCHkWrsy5gqkDJ3KkeB
T3uK4Pem4d3iUTTHMJBk2xCBjSjx3QmxAB+ZxYMVFU0qHApKCfS/Psxgi/mh9Wj1NsgRc0KZzzxV
B4s2AqLd1YWffMWyr5Au0EkPr23QZRFCOcdn8kOAUkpZZwpZbBGp5/lfENQ30U74DSXhRpoUScZI
H2esrsmagzwg6ly2M3r3agqd/sWE6WI+8UCv/G6HQ/gSoMX/JqZhavYNwhPK2HVdgjmWiFzXozTb
NztMMFCYWHhumdcWrAh98xmJd8jkReYBFrKZaqNyUbhr3tbAIGBYD7mdmuNKF0CpcD0UebJuKt95
UU4J5YEpZzs8ELlITS+EvBpvDGMU+qmu+ajIGs0EyaTewCTbWqQSlPfT0MDRiWhC56u6akp7wzyZ
Wpvf0BDfhSqcmpE5T5ffeymL2J/S6ZkYIaEkTnIF5NCjAMwskQVgVDsUGLsoiLRzFtjQcmC1AJe2
4Dq6JTC5zqEB4TU9xXSDhfE+dvtKAgPGNoXOq8mCW1AqCBVx1GTGDn5zI25l2elPMRTNeN9DNKuu
KTi94KoNweC85lLzjANLKNc9+YwoprVWga0m+JWi5FtBIJk0/c3uZ0DmCJTRpr19SqZA+1xa2fjU
AQF41OsmoGQQyXWTWD0aiDFgNVTAI2ilxNYuKPUMbRp9Ty0jedbqpt/3uRHupdHje+zsYE+IsTxn
wi0PRUOUpedm+d4oh5a8KA7z5NrECYNErLdh2ppnq9araxRUYj3luXmnJZO28SJteE5r29ijFClQ
LlTIC2n37z2/zzaB7tgnv7KyYy2D/smuAlqArRzhMeigzJVpHIUfyFfwzph+QGnLWzOZP6ysH99V
k9Y3S+ssMguARfTdZKxzXc8fyhxRHQbEcN2HXfMAf0x97VK9PCoRmU8hchIK7TBLri4ErK2dVva+
GXr9c5aDJTWrODnaI6dKqkJA0l5UgCegDrfKWHsfmigg1NoDPV9rdnAJCj9ywYXq8WPKCHlXT3H+
lg8WWHDlIfG0a2cPNtnfOpICXJTPYhlSCA9NbTQHS5X5g2cyuuArrq8mP8V9pzXkXk2JvO8sX3s3
IninlSrK1y4q23tXMcOqc23cpbCA76Z4RhexaGJssNu1lJF1L2RL2U6GVnZLZuZeGMfiZybiHCh8
1tz0AbkUnQlE7ETvZMbRaibtkyin5tp2zjyXHkfYNSJMyvvQhGLoddTwxnEINqwdiAI1PermXelt
44I6GL5Qs9mS906rPuY0V3pLgcqu1M72TX0NxGOkTj6W6CEDwHlG2nv7JHPNrdtIpplZNaefKkQP
vZzyb0o3Yn4hguFWqPCpK2r7Vg+yuRVVWGx9vp+DEZWSGKxkOBplq+2sJKYWEJrmqYr0AXYf3SGX
mdFVi42Uq9WY790WkrifeQ5+Tel8q3uL2dpURRdh0vrL6lKjCmuW+95lXWJGHsVxx65vbt0am36E
3eo36XgNlTtuDUPEu2oahn0bA5z1isw8SVDw6zjjHLMt20C7Zxl7FVrOFTKZ++riWN0PbizPbThU
1zahyWFM/fDgZ6K+cQwchmRSwvdJXxR7j2RH2sW6fcBoZGw93zWQblJGKYyp3IkMdExO9OFOC1gA
VkYxIqvwCZyZo7QIYVOnkBQAtCCy37WMm9sBx8qGsoV+QPjmX+mLdbvRdKiGWyA4Bs7oHTEL/h76
A8HVlkiu7Vgb39Ogr28ybgQTAAmKxC2yvSvCCEkTfiQtm7EEbj/AHEKGGE/k76rYxNfoKL7xceyO
odbLQ54RBW6SRHTRUMwfYTKyRnIy+yWp8edpPrZQLpjOvvdIXcra1jr5GuHfnN4Mou3ob2F1heuS
FK9dRfz7z9ASwVmPRLLTJq1+dF3qQ0IqfRv3VNPxjFYQiBE7JZNLK2GEvJVlXnxS01Rv4k71d66W
ghVTWXfTGTn2kx8nW8IJ/PU0EOwUW2a6zSMn32ZiUjuphfAoCorXyLfNjsSFID51TdlcSy+NNplu
KkprQIkHz6eyX0z8HFRXz45GCLsE5mKAAIi6rRzy7TIwVVsytqejAoa5tSd9JrKm8cbxYoh3OmdG
ZuXjLs7gYw65x284qmvIviTZ2Dn69DIWah/22XwBAc5B2RnqWyAkSjggoXQZgg1QT6pS8UR9q5fI
xeNOcA2l0A8iUKlHTYu1tYSveZj0wj62Y9TuNElyIVV0HxIUw0xjetrB8Rq5JXB4QDpuK+qydgdg
YEya96Iuq00sOmufF4NprdJB9c5aq8rwobMhrsCBxufgu039qVQIWM1+Km8WENB0l1iW4ZBo0/cG
Baam8a9DZLX6RkRBSqUcwIykPz300wV7DV2doZps1CjWVIYQDlBzbqy67K9c1NNibeohkzjbGhFy
ZZWhol1MvCCihrzuRuljjw2UNoqLQqv7FXuWZSDIXKb2/9eroP+HTFCopiHg/6V7/pflzfo9jX4W
dR79bX3z8aw/lzcg+v6ANKg7ZJezXpEWpqo/meW6Yf1hCYnPyuPK8rGG+e/ljQGY3KVMzILDcU1D
YF360wNl4pwyWfuwKHFdLD1k7vwvljfGP4j+gt3SDX5KtmMKk8nkvPr5bXXTTmZRVkoNt7wnZo3E
qB3TSevS0YPYBywbXgpryI/KitxNFUmEdJBmgeZG5T7y1VPnQ7DPRPotyIpLh3UVf3V+i2x0ECEi
DiO/yyiwnXxrfIs0t9wDYJ0VW9ah8aj/ue5wl8eklXuta+9++yL+BwG6BPj+u7h+/mCWQIFMvoqw
UL3PqPbfPhgDR5l4oepuAVfoeThdG631jThrCZMzyC+F44QbnfF3n9dAxZRq3EvdD/qtDK0fbTih
IRiQNdjlcDV0gr5MpbX4sTv7WiflVvS1unei0Fp76DMP+kAFsHb99Oq7/vcu6aODIHm6YOx/djK6
zLrRYG1AJX6mFtzubZH/bIuwP9cI9ldU87YayRdHqrfx2VR9fE7ahvg0p3H244jtBgaYfzaJh/Q1
jb6O35kvavBglTlkVYRbmWsB3T1Xe7Kn0jzk1thh04GZ+++Pqf2PQMXlmNqOTf4DLjzAPv+IrbEi
J8RiNra3YBrbXafCaOd1oAkpXQXPHaIXWU7jCRk4Oxtp0T4vUXMU/XfXwmDHHMI4N21JSlMCC6tT
WKgKSqAsEwzWl/t6qOUTFujkUaeTz4E2XjxYciyl5WdE5h3MIBtVZ0mFOxgEqjJ3yhHHIBSORP8M
uZMesY0tG/c+zQgIxvs0xFzvGFlxswYdmS1E3g0nnT4L2dM7ULUsaMlF21Q6vY3R6PVn0+FYetO9
G9rZ64jmo3OyHmxoiVFFL+7GTp2cEl18NE4tjGz5mERY6wiNyF6N9lZJVV1MkIWLZfjXpvOi4URH
K1r/++9D/9eT17EIfOdXbnMOm0vszW+/cQfMaa+VaXPL5deEhLazm5AKYnRAnesQlwvU5ejcwSa8
Dp0V7Ylw39p+vq2M8NxWMLKNXN5UawH9aHOiHzVMxhsIBuL13+/n7GP5zWcpnDnklNgdkjvEvJl/
Vr/tphRDYJUN2bjCwJATJ/Ka24TryhDUsBpt7z+83T/TlZb3I3dZsKQEHeC4/zj1YXqNU1WHxW3T
aHp4p+k/qjahys2qbavXunUb2wT1ojl5TxUnFP2lZmN7qjjjpFgFyhKPziMRIcFra4rsKHp675Xz
NQZVnraR9lqEKZAkGEPEyGMib2hLXospw/luOCjShW//h2TvZaz6+wHkXDOkwXqW1i5Xk78fQIeQ
zzDIs+jGiveNRkZ4dkJ+/IOr1wxXJJEHdoKmxpHdtgGxfTEZic71pIxdbFePUWQE1GrDbavzJHNk
NGxK/X7ZJJb3A2qdczQjTsFRJwK1F1NwHibisJuwxm1XM7LrfDqg/v2uV6Q7+FWPKw95C31+/QQp
WD+JiIjhpnbSm3B8aglTjM0oK8I1MAOiC8H2xcpB4pG6im7/OvCmhiGgbOgDo8GEf8japE/XeuuJ
LYT3Aed/aa61Rv1sGxHetBqiHlVoa6OoUl1c19dX5ZjgF6QkdvaLHAur1eb/IXBG/sM5xQ+JRQ2X
R0AsS1DXfP799sMVtkJFL32Y5e66JR6U5oDsH1xZf+5DjYG3w7ne0+CDUTx+T3Q3/mEiTTfion+v
Ekdf14ll31GUEcekZxXb4pd5JEeA5v78WLymg6mN35VKblZiHgdAt29xQT+Gnkx4l4TjeF+ltBNq
mTISweZ/t3RiUL3y0apQpUFLQRDYzXr9aryPS2hIUzKhvrQ87Rjk+lNvzIkURgWma3K79VSJ/KBJ
Ue1ya7BQImKM1fL+MEygO2jhpzfo9kRe1V+6ZCjvYLvUrxb+TaMZPrEwba9C3/77gQGNy/zT/dtP
mzR2RgQb1rJucVWZPdq/HWIQMJGow9bEietH60pHKgTiQj+LBirMKoj0fTrZ7mG5Y9kMru9rCLd5
TE0nutr9eo7uw7CbSgQ0f73Mbw+RTkwpdXnxX6/WNVmM2Qyzy8frLnf7BGdocEx5i49HTramralS
0KK2USsu/9T6OjtCr9n99sTljo+3XHaQ/BR/B63+9eN/5rIHv94cxQJfBks+os1DKF3/02f69eg/
X1f/ngXuCGuSI7U8Y7n1287Od3zs03LPx5uqMruLdWxgHeSb1qWxPD9seYBv1YhclpvLPctmXA7/
ctPilKVRH3KN37OenLYwyS6aScYowdYH1OQFfcVOZ+jrYPZsof36uxbqMsUL03zt5PQTZVGyG9uX
Uet/dgXoS5WYFxxhPwU1YdKyMOwmALiRBGzCZPhaZiQFxKqjZwoMZz0MUKhE+YI97BY3yGrp8wRz
9+uTgY9tV8jpmiuxjWo92BMwcuaCX67QRRE6kGPgo8K6CiEer8qWtlJA7CPeHONmGDimxuGh17ic
04CHMG2s2p4kyN5H6jK1SNaxqqGZQ81l+CjOXTE89TnDKAvaYBW5DqJ/TNtcd9H6TOY2i05g9dcN
/OFPYCludvS9irtblzjxNTK1I19bu0vs+l7vjDvQ2OM2iamMihYHb2a3mFGUts84DWhOu9HeMIvH
0FRckOxux+n7ZqVvblbPxCwkJhEAZmk2kI7ILF3HVoJIy/PYK9LbMttdlxqxVUlSXoqksolDpLpF
uNxnatOoG8xTMgs6IeCetRYjNa3CLZ0UdajBiRLqaFxkhdgLCvBn+rl0PDuM7enwPZblk2HValPY
xmMc1FcP5xIJJhniK4sD3JT7ymvCPSA7LfefCWzx8b5hghb9NlfdNwcANxGyyb7VU+IyADHemdZb
0tL8L0qTbIcSJjDKIhbL60GzKVIFeF8KAhgMHWLtGBEadNAq+1yHtn3iin1OlEZbPkxZ7bo1VCmd
4+Dw7cXDt6hKHzMn167kFG/HAkhViQAiQMdzHB0iFrWBH1juwif020umCrXKO3mk9oLjEvRjjU5R
jyWX97C6VBK74tj5RwU+lFGdWNqIZAzYarGxoqIabCj3MLvBxWEkDkoeEMwTATh0wNEEDzCKjEZt
nakAGWCKYV13xrF2NIPsIW2EMjH8dDB5pcOrJePvdqF2gFowklvxY47SjkQzB08n6YhFX7m7qldk
PXVfTSe8UEhPUSM9tlznEfnoF2Klnzosg/Ecbm4Bn9D7EYFtevA1/Yz963WANHPXlxYBDTijy6a7
ryu73rSs9CZRPIVmaaxVATMhqMubJg2FUpxInKjR+6sTeDsMo8HJ89Gfxfmz2ZV7AZkNbQjKOiWs
YtNG+MTHgXCh1mJojaf0+2TRY6cuiRmjXU8lDYIydySz7u6msnbulosLjIgVZtV0L0b7Jg1R72wH
KJQbovBP3ODUE9OQx87XTgvuGLBSxEDJ66iAp/YeZdTcME+jP+ZbAOknAn8kAv6Uk9QOHsgKGDi1
CMLy3zNbazcmk41dMBuppMRwO4JGtoPx1j07cXpn9iS7MCDiz8opgU04nBpX9VsyQPHnW8Y6UxZ9
Otk8Vx3rQX2ijufgMx6IKESnUh4m5pcr28MgrE+7OPZeekIJdzC5LzoNj2NrVF/4DaHWhll9MIFJ
rWSGXK/qJwxJlfyiuRy/QdLXK8vE2FkFMIiMEJLVkFzoK9Rb0o90jP3Wk8EMlX5Unh9m1PXa0Cpi
RDz3R99USIZkk2+0yDmzHPoqUzJr5iMdSRuLhqu9apHJ6GcH2IqsPUsxuOJT62HgQGseX4cK21IX
IF8fhxTlJcpxMY4WoYiMkymroim24ocUUkpnjM19Q6ZSXFv4OOOIL8Cs97ZdYhWdwyb91vN2U9fQ
UIE4oNrkLSG3ccWBbGw7WaftpxCO8ZAolK0OhXNyUuqNp9obXtyi0gyE62jg4tJutv006JvQfmgn
w0VGx6KxzbxzPVd5QcmsR0Hla0hJkbegkc16jXN313eucUbbAzJOPkV0BALGw/XcT1xbfgbYsc6e
yERgBtriXmVddPBTnwxZ+UYsAqY/qKRJbuI6di8OAiVivbGfdkiRR9+jKBtNT+gSCz7cgA6k0Idd
Z75zgnVYpLC+MHDiyAEtkBjVPmRWPSUIiMre0nGRBvsMkevgCVAytaI+F/Nn7ZSvVSIeV2UxfcnR
EEHRAj7vxTpYEvtzXQ03WkrbMpv2CkzrznEI9iggqqhMuqioZ20uOSNIj7T9AEYL49Uwkmfn5lsR
ecce4A55MeaTrqUhBZyCEcAgF3Ys2mcSOJFw6FqFda5ydh5p4q1fyj2FiXsnRtEHnaMowqvo/B8q
T37gcsUL1A0HOU1EjevDZwHpcqWH+HMiq8e+UALXiwd1raBJb6we/V+AWayV+SdC4hmk+ZFjsiHG
oGbVFKLiCLNLAxSXAQYIlPUN/vdhHH39M+bvjiw3qz93gafdyJDA/zM/YtksfyZTHtwJurBnn3CC
7fK0+fk6B+abS/Ab4XKT9tgCRTuUXersAxR9zygAfy6v0fTjFXKu+lRxPd1ZmTCAKTsaEFMSz6f5
NXL3oSP+4KsdJ9GmkHp4G9oC/5UyYV17tfalyyClzTvlTBlZLlzDHwxtKIiIocusMurTcZjjCnPS
dwcd8ncjw94XNe1nDRXpFrZqcaHs0l81MTvrhcre6KShY+ShHPqUxmZAeSTsRlZvPehvCvgPNQ2L
1cerdXAVm/Sb4Wj9mkQmcSdytz25IdlLOqWWF4i4n+X8YiSJXDvfCT8DhWi2gwjCS69aeQ0SLhm4
mce3KUi3vW5X3weHhvqoKvXElOc8sGrejn7n4dHX9QehfIxC88OE9cm0Suvr2EDrNqO8vgMuoZ9k
01a7XtTRq2MgeZgfKQn4i7PQ+KQCtN1Ik60zfgQ875tk1iHrXqe95aTJFBVxVm4QYXQkv/jJq6HE
GiONYqe1tQerMvTV8lmskFNG5M1XooDI3Jlc5ARO4Z1scMK7TtQtK3gcnvPH1tPqnstV9SmVAAQ5
D/pzlVQ0dBz0xIUgy7coaD/MDy3RJxAxU2CNSfz0YKP0OOQqqh5TQlc+DrfHbJeYYv9dkxFOXV2D
YmDayVnTUm1buYV89b3waXm1QAWPpBtQNqiEu61LSbeX392tNjNwZray3lE+/HkgXVBM+ZR3j7o/
NZBhw/Kg96149Iuu+3jjHtNHqVwPUwWvIRvYmgqr/qURlQX7eBjXociKb731SZtS473zQ7Gpulpc
irRob/TLwMjPD8i1c21aZP9GrdpoWu1fOk0LbyP7uPZHE7cJwI26179mNvlbltUX19HqzWtX4HFb
XoF0544fnLDJA0jddrr6ttNce4ULqIpH56tLSMGyK7Wiuto63tUlMfRKRFOzQf7INbkxMTZ0h+VR
TPnkuuW9bsWgmZflAQK/w/uoPS77Y/s03nKyq29JarUX+jHmpofQ+94h//zYoRAWb1F4PtwcPb4I
ekybvJXum8OXtTyCOkRNjy6r7hg85Tkcyalui7F9a4bm41NLr8e0E+n6Xcpy+tx6TrkNGfG+EIv2
8bEho5OwbebhfeDK7JzNQ9O8uP9iRwUP5dBOLV8PotjmPglM90Q+mrFF6RN+yZGPL5/FN125Mgqg
OrEWsTaoplMX5d6WHxNpgoO1X16n1bDsVI6NhJtuJ7o8K97ZthZ/7gICZebvKBwoJZClMTw0hhZA
W5wAwZOD8YnpAV4bHpEErVpFnBIPU1VibCTPcxeT/qIwb7wWGALlMA3vkZuAHhNjdCaMx3iUlfjW
a8nwzskjqAfY/p2LsOgqQkoazvwEYaQX6pLyJUWweEC/hYsmJJFDb87LEw0ZAx2irnHiep7SCA+b
ne3mL8udZeEidxlL+9ZLl6g1ELwfr0po72PfC/Uc1419lFWKkSyJxne7Z3JjB+8t9MIdGI7iCBWj
ejEo8C27L+y2R/GTmdc88Ic7PY3katnNrhve4LQkT6qhFR4VLlnB8+7nIRr9pu2/lGPB7ATc9aEf
pPE6OdZh2UWCn0hcC0b9EgObuZcBDozlmTYBZcz1Uvchim3j3I2M1R93oOQ0kEZ8dodWx8JeT3vh
2clnkDSb5SXBno8bd4pYtIvaf2hHlPCezSJNcxvvvsxxVlZNpd+XTWReprbH3jZ/9qEMj5R5ptci
l6zPUD7uYsL8vpQ40nU1Tve0OWAlWCRaoms3TlFsZU8KLvTHXkGPhglb9HcChO7V1egLLHc04XRL
Agdf8mSXxxbl984YVPKOQX/ZW0XW1rZqInkMU9zXheFTIzaKx4+j02CuQNDZMJb7zk2GSEqWV611
HHcURp8cvU9Pg5n2H19gqp0NLvRvboACwjTRi4ihsF/cOmJ5yodEA63Dq+EnBhcHTNj8swMdar2h
ARJG+G3ouHQHegII1zJqkv30z63vYisoEYdDkS2PdWy/QY+EOGzK6lqEAVOT3CTc0iqca5kAhHEd
UgerruOqqh49KOTH2DHbVU/WK/Bofd8LC8G+h3SbmZ97F7fT49jW1rUgeRShj7fPWcFyiflqj4lG
8iFeZ7O3gYs2kCTg7I4b2i9vjlvSntER0qE8LV4KF6ceyGUwf5V5GjqXnD3WgOhanKtjsqoOLAWP
NKLxNhndE4CXN8oYhzR25asywgB9WNcdkMgbO2T65LTIEkY/XPDT1CbV2a+c8mMTAKRdoUxL5i8t
P0HLBtC63BwkjGBFvEA9VOHejVD4/vr/Px+3PHjZmHMiycefCicMzB1gdLzy8gLL/6eu5j2Wm7/+
yTDurQtogCtFFA1rJyD4p6SDB2sBWUbFQ7nAbcYrrwWvhkjDbZfkr7mD3QOHzCxga6d94bavUYiR
a8Ap42QpPA8cbESzlKdq3iRKMNctgZKMOTEC+JR6wJ8RB1egJ3cnstc4RLvUfndaMR41T29PRZ1i
wrQKTL84CrgIDPHW7e4ci0ib5QHdTMxOSOI4ZfNmuZWcBcWpgzkYT0ho1rIJm1MrfuC34AOFcwLE
shmJfZikF+L2oZNPfOQ2VBkUv6r7HDVBcXbQVRmk4zQO6UGWrO4yB4hbUKMSnA8PZ1lDHC027yKp
sVIAgMei270sH47qaHnKkEKKkpGjL6ZTa31NWl4Vr5q/y53oRe9KXrtpn0U8G0sTngAqlmOlCzGt
41a/RDpG1eV/y715wxTdRgoaqhEnBJSW0IG2kIMyZKKAUNtcLzsWQttGdMoqrkjnCIgpxo062Hum
Y88N8YQrs9Huw8zvQJoAlkOGkymWlvAot/rMJnZdUMXlaDZATbjwkqyMlZeo3pOfhMmG6hVM1/kA
fLy6rMlXWP7OiNxYx4MELme1R92PDw0tQxQaKt8GDFW0WAQ2V7rWG1tScoijVIOy62hru4tBh7X1
g7JytRchjdRYpcPeaJyLrY04l6MEZBVdaBoioLR2U92/Rjg+nKJyD0XgeScWi1Yro1Mo4plzLEAi
dwNFyA6sh3QhAJKS1p9QBs2wGWPc6rM6XRv8b30DDsqBMuGqOqG9Zt6sLi/3dWHfpRMxI8bQvy6x
GUs8RqPhUl5u1fQgKPFrfb5rQ0g9bWJPh7w2X6fIs69+SgKCcu41tF4YdfEJ53HpItmT8tr0HQ6D
xrN2Naa8TUzu5DZ2IkDNZFPufQc9ncKaQp6HjUkhwZOhd97W7HR10zA4HVGBvLZSTec2NtNz3ljl
44RPcRONgX1F12vuYhOz36hCvB2O5+z8wjdPndLNkw9yxBuxd0eDz9KYS8PaG0FmoSbI71wld3lF
gRgUTyFK3FlifA6s3r9PCuCLJiA3IDXp9KgBt17xPhBZFDXbJIyjkz7S4YhlBYSq17Hnz5E0oeVd
SfpwdiQ4M5wsMTiqKtJ9YybneAZNLxuw9vfebCseCwPJDANYOBsafm0SDchNX8AMF472LUiiF/xg
7ZoJmH/SCvVqhxoZbwPNBgoijqiak9A45Z3uTbo44cfBQPwHA9tBDFQS0XYIsShjFGXmz3ndITEK
ib/pDL3e92ZxyVog2782hY1GYCJtZqVlxVc/zLxVXowQpW33Y//7mRE9dCl5fGUXfsSKLNkilJyA
HjuvXtENx2Z2UrRtfBflKWZcA7vD8q/8r1sd9HC6CvJ1mpNe0mEA/B/onIbRvDFGU9vi5/qMFTXc
U625z5CPcSYG5SZVPsBrTGKkhy+/cwcKD6Oh5o3dEsDSBpM49m4ynmU2XJK48FbC8JkczeElhEup
j83yp0DDkqJQ4B5B+dwu+uLYz59k2WSmJoEk5XOxK/RP07wpgy7dZtin0DqH5jqfilvRieclLCb0
2YVl4xJu9HHL/+sWL4ZjraKXn8QtBG8bBvVyyxr83/9c7hCls8liuzz8ykJBz8p1hayjwDJipFfQ
tJdNhp8QAR6jwK//uQlwo3j2umgVcn3fJMgvnJWwoeugczftFyTJEy1QNNvu/NRkJnWH5lSsZVYN
OG4J1ppI53L0sjzriPWRVWdBtqHrRmnUZWw3RE8ZmhaoQYx88Wp1E4UaSzz4LYaozCfKqtfh9rfj
TPaae7BaC88/redGKVfEZWMzWycUN8o+Doma+ecYMqlSzr+K5eMkNeeQz3JdaIfcdBWov+RdKBmf
ZRdsqlHvD2oep5ZhS3F2EpWBN88V/j3lNaCFE+LAIOyHk7SwaCJ08ekG9PmqmKnfcYydF1nbmiUS
g3bmcKoZucj+/NtT2KOxTR+NPsaCTFVtbaG4J9obmkWdb1PT51o8x/q0ygBeljpBvgt99bxErY3z
ubIMB8utf/wPSfip8tqKjiu/C9WSF4likuiJKYu3aViTpVUkoJym0sMAS2SKFrrQSATAAScTLd1d
FmNGYT0neVLtxBC7d4MNC4Rl7js9GGKEPUtSmG4xHPsEafSVdqnoSV/VQK74VAf83wRQ5UzJxUTF
g5a72WH4r968zAC66NfPmayHs9uZxAw8hdIbHvNm8m45GoPC1DryqGgImiG9JYuWOBZyvdmPUTDe
9VVJIneLhNl3bYMCoUfgZ2P0tGnSLqQWawBzkgW4Cju8z3pUxczes3YTZgElZVgFzuDIG4qX/gEP
qdgSLyqgvff9Aw4dllHkSsK5H3fGpOX3GUQwJKPmve8SRWp4tG7qCGskxZfPpHCDrUJPC91lMNYy
6ZKLjk5spY/QXGwDxI9Twn5VIQlsXRZ4z2kXf6+FX0KT4C9q8UwBC83EJAfBo/Gk9Qmj53rUHP1N
webempaO+sLIok+DVcEI4/9O2dFFMEL9aJtJ/VpnNcbkWOKULr7UBL9svMSkplS19sEYEcAYk3wu
haw/WfT5j2Wkz6HHOb52fZLAi3OaQvO9biLWlYTja5YEXOFLGBFy6iHY5YJrs0Oa6CcUsSem897X
ygKRYJvTltjjZC9EG1LK2UVZPzy2t8SOm7tlgxE8QjwxeMe4IlOXyaL+3mo14oFMPhMsibUyZuLR
IFC+V7TbWXu8Vq3mvpojcnvUrVcaKWqL48i4/y/qzmO5cWXN1q9yo+fYAW8ibk/oSYnyKkk1QUhV
tRPeJuzT94fU3sU6dU/fPmfYEwiGpGiBzP9f61tiWZvimaS7eCyxdRf8dAixPOFfmO6jrNHWpkMW
5TRjp0f7JXmrW3Iks2Ra9YmOzK2aw5MHEHWNy7g56pFjHtoi+5E3nb7qiqr6EvQpvY24pdhmY08w
LURnvm/3O8YNkNO4Vn704jFI+4OoLP3L6MendkxhOriifvLMMTsWYw/W13mknqzf4PxxeBIelxHD
HdHI4WkegxEoV5YRU0lMwipLUi6FkFLvm5qwtNEowx9WKmFstkiJtkbbHYemrr40NDgInchubcTE
wh6tGzcoiA00zac4suSTG3NqAEoUTzI5NmPX3ha8Cmw6+UFasrhWv/TY9a2rmJDLiVbXxH341LjU
FQ9ZkXVny2xIDWfLAJbwoOk1nRuPgFJLEGMTztHtQRsz+8Ubs30zlzmwDepsYQ+ss8/Gt3qspmva
otS+Hcs7er5j3jvLgrjVayehjp7rdsqMBTOMWfMlQ9kt79A+rTukFTj1GwAVoTvdW84MXC6i2xbi
UA5LxCLFREPbDBl7hn1hvZoUK1fRqK+9yog+/JahBK4x+trdG7ordzO2rQNAQ5RPGOTuHKxmX8VS
SqBUWV3TIOrWXh64uyp1ACo00/TNz9ytP0fzWxD0KKKyCO+Jj4a70kH4aPYkHyVmhBWxUfE3wCMb
oCHuDy2pR+TmPbnlDM/8U1lJwucpcCGAFLvcj6B5d3qwZPsyLxpfjEBYz7WjxzQQuRCYkW4+O2H9
16Y6SoeTJik2etiBYf3ojpycx8l+ta0WWj050zvCdQB6NeNr3xgo7szhz9YBw9RHYiX6ILuFE4D8
LQkY4NpUgB03T2+pWuZrtxH0SmNk5Et5V3e/BTnteyQe0ZMd0gigSzIdhO57D7OhL20YkIO2NQ9P
xd5xhP2nLvuPkmbyS1FMQAy1MYfiu8SCBAXe4yamjzOlyesAbQdtYvJsx+ObnkJ45PcBDKb1wS2a
9Y8B5syQhth15vJA8Qe2ept6K6dyOC2XGSVSJwX7Pon2NHmu+xTOg9gmjAj2mjeTV+5pxtYa++E2
zoy3LBbz0Z5bebZnD7dDskBqN16e2M+96w6POb/5wrLlbayJgoAc3zjyJSKaxvHLbYNPe9O1nTzh
tHeuql4+lnX2ZNSW3OKh+5qZZYTt2mReA7HjodVaY9N0vXYQc9W/cJ9XTPIjtB5+GA2t4nVNbAvM
b+pbUwDwVNi2/zKXIzHtsEBby3216PDnxXGsdePWqqHSi0jHvRB2FEyjg0Up6UCZKV477gDMry9g
bgd2udVk6mwjk7qMFWbtLV1hJoy9Oa7tNJTbsjC9x2YC6N2WhXvKUuLP7cU0LNNOHKkezXsrc85J
qkdvkSBses60j8jQ6NElI3NXMWmbiTPyt3b8bo8DPdjBIqdag7iCZN64aZPuCz6vcIXPw7lOuvZr
0xjNYyYqOEZLfdP1G+fdfyMtTuxb6RhPg4G5JpC5QQgtlA3Ophkj38J6nmfvHf/KRotKiandBUEU
muJIzFmBBx6bCxTbfu3Dfz72Dji5pAmYnUk/29MW4SKmi+kaqQx1hbj09nS/yrPdBfPKsTVIilW0
pV9cPVSN1ex8CXH+r09QmtmG3KEnN2/HjR9gVmjjZIcamci9IcqOfrm8K7r1WKexddRT0AlVSB/X
MFpQHM74EM2jdmNIIvSWLQezDA3WpD23hUQCMsMCpLkFgim2vqdz+b1xDHuX8+lvRQt4NGu9d+x+
3bxKGYrBRI3qGylpZNT1/AxuZwB9F4OI6Z+LKJmu3cGfEFS22tnS7fxqAh+ElEi/IlPo70VT7j2t
+0En425IQoSFmsXQIp7HK62crrPISJ5jbfKQRcF7jooEHmXaBWBKEpg70gBLimbrx+jAQUkiez7Q
pkoeM0x2Teufmsn1TkLXHltLLEjJlgqpa8432C3PhUPATEsO0XoOZbRLu2zemRHmCjWZbvNOXoWZ
eRyGNnjMDA0BTBzfdTmyh9ENWtBpwiv9m2xgWlUtrxD9k0ZwFgOsesCo85yTBXmmeOHftNKDU1n3
zpcmivZ5MOEEDvHo0TSuNnPdlhhQuK906uDEwz2n+vASM6n6Yo7CWoUD+VFhXb0tncf3OKqLDYlv
Li7liRFaTgOBV5Od7YqUT0l94aQNk9w7VfGNCu8tlkfzfkiBSKeUxzZVSxZx5zsCtj8EV+m2p8Ku
2y94tU+xyKN1vvxMyDqEnxHX4306OR96lbvLFH64R2KfX9kM7ddhtOQZl+1e9hR4Uyt8FtaIuggd
67dwGVFq48HFDLEtY3td+veWVZMQ0Pf9h8+FhWC6aEu9CKjnZMR3c7/078FQ6ObcPWthsiUmK+ZS
BzTSmUuxtjj/7aIiTa6d1nq0PbosbqzNt6aGKwkXH/bJYAx3Gb0PWvjtez7QBOqa/E9qNHTVDI+E
D9gUJ9ONH2q/IvbATsqD4/dESVicsGfXya7svITOYAnvqOlZeWh9w+C975CLzdowQ+oZrYMd2ZvK
K7MXp9ApsVCvLySgTIq5wYfOxULHFv1Yeclt47X6xu7d4DY2LZi7XtRfwYsWJCYKd4/dt7k1O3pZ
bv+Wl7WgeQv1efSMPSQirmGxeHWEN/CEQ1Tf2qY0cGPFibXNdMfDhGlh5DWJcF7zFBaSA1MhXjZP
ynoWcpboG8R9BQJ9y1PPthSwjAcCtvQHfsDNuEolnVHbZuJnN9dKKk6IF8CtGHezO/ekGwdRSIyX
3u+5fiCL6szmyqplc1XFXOXLZjoKBPh7RhzhygjMbKsXGXH3HLlq/LGBIufeENd1nEI5PI9Ndq7T
zjoyNgEFapuU+ZLIumKYxdWtfYtkndyNnVNf6al2ziIzvfFTsGXaZEdnKl9AdzM9uk6BSdm5hJAc
h0dDz7W7UMCXG3t+ykSMui8gROqk6L5IAYMjzm+kb2U3Wj0bR8x1d2oXHH7ktLm5NqtsuqnM9EmQ
3v3U69JAXhq89HHj3sf1Sz/uyfOrHpIYYobm1kAmxpIYEhsoVEmdxDMOMir5wVQzKXpNsYc5R+6H
szdpV3y1XDq+Sel8ddyufkiW8MQ2z90PnZw+C9r4YzrhS7QkNhoRf026nsRixy0OhLqOLxJdUlKM
AdBTOztqmt0+pg5fWNofB59IIyj5DrEvZm7VqF2KR94NilKNjK5QwqzE9CGJB8l16+soDIFSIwwP
JDSPpzhOr6eecU7ZkF7AWKZ5l8iKez0tkNh5JknF44zxg3cimTqibWg8rhL0FDSYvPGFMQtCyrB5
6GxrY1YivWcOUYCFb2CdlW5zwI3GjHu2MHUvi3gEFuIUgBQDAZzVlt6TWsA+AydH0k+cjy8DaYQ7
ooSSfUxwqBBugAVH009h1GXnNuRybBcoYAz86YdMRvophfexyfO2+kql6k5a4avmgHv12p6hFacC
WHKwmDs/uym+QitAwdQJGFiuX+7aJTaRGpiGbKvP9hN+ST7ZKX2S0NqMgJlADwyGq5RxE1Yasd+a
zVw9zp+0IC2vdKq1iUC6LZnQBKk2naAdDGu/aqorU0uZqAgdDflgW1CeqLpLwzhPLdNMADXAanDQ
7hHZOnwnmbeNQ3bfubY8J31wLdwxYkpZIjLLaThDJaLuhjZbVnV+0il8By0/tLQHtUsI9Rmj37yl
iBk8+C05O5n42lpe8KUrveqUMRxBI1qGX+bRKXZfmOQXuFsAtSAw2faeOVxHe0MvBbzFOn12gAb1
hj6ccdfSDcxbwlCE7R1rv3g1msi4RcdyVci4PlqdWzx7hXEqCH6iIQPSOp5GqBN+En+M00ni6vdN
aHzDNDyZM1TGJv1OH0ueNUe098yAc/p7QbgZQ43yQl6WmH2S+uwNNF71drDQZnW0IHQgsUXrxYe0
JNaBk0d2kDJoGGCwcFvw89Iawf/q+bWTkrLLGAhVNJHpq7x0aA8PuvMUSXkrCjt/D0zfQvyFIKUR
j5WF1bLv0vKtqAQNHM/5YdFmd4tgQXs5jOIX3HXhJ6fcKY0zZSr9nNNqOSPHk6eh0a5lUW8LylJv
Xo+wtpZRfEV6wIukJnygg0e5j+k7Nee7uMHGVFv5UyjN7t7S/JWTF3TpGYfmeqO/dwtCMNPoGXeG
jriNrunRgS+CHDu3vui+RZrUpFH+T2lemy5yAZJxMwDTBqV6v/0ez9kzjAiSVrt4ZvraVjua2vaO
ul5jmOF1a/T+Y+5VZwzSW4pWzmksKZJNzXSIHc50K4oejN50Ye1Mqjq3Y68L5gTti9uW9q3aFUWt
vy1K8hydqqRmyFUzi/Vwy2UVBGsFy6BHZnk9mc43m5LWuuy0lxyv+Cns6uEutsV4ZzjETARYAOnc
dIiI6CYnjo/uf9SzL8z4brAq1Zsm7tID/RhvJRFeHui+W1Q+hHudmPWthwRC+qY4D9i1HiT1DByN
2rMHBWhuHXuHNS3ZWZpFkFUXXyFwrh5chx9ToZUbU7MdSlsZTZGJ4mRBUfXgG1EAILo0N1pWPptz
xo9vzu9qnClb2w44x/rGsxvH9UEIUkQHo0TLMIFuSzvEiA1RN2U4C8jRwV+LmDDvE2HZec55qnrP
c829UgutlYgh8AVScgmyDXJsyghl/YjY37j3ujI96KARV5XIyFhqmIcigIALM4++fT8l9A4aeZ8s
ixpYvWajQPJqMgXoqm4M4yoa9PTNKJA2TpPRb92JwArJaIVSN0QT+nmk6rod+LQ8KQ70oiEz+7Wz
bkgOuY0bK4PTH8hDr1E2nAZt2LfTSNoAlVQMPIV/KobI3xlx/di5nk/a6eRfBSJKSBCY663mljDU
07a8jrVifmyTJ3s57woj9vd9PjRPSEOYyLdk+Wqy/Z67yExIFpk31TBWJydDrOH6bX5ApX4KqkUF
U7yD3hLniXxixKBTdzsA0YAF/gw3UJ7DFOlVWpvaUTPEwzRr3g18PfdpkvzeY4xin/PqPoIiT0ea
GjUaONl8Dep+fhtd5qBOaCU7tYlA5Notya0aKRGs9LKITuZo2LcV9EbkpbO9Lpzq1WqldTcM34fB
6O7mVmBlKFEDdZRgz8wldynZldipJjBXGcBwH3WJY0fhS2KP/S4ddP1oxt0dPzQ6+abeb8IOvajb
hN7eWL6qERARejrzaehJjQj7pYEdh/bVqBbjDVWf+iRprcLIR85zQG97clNTvyFLRW6IBP6SmzCN
ERrDgSU7PJ8t976Gd4ZICmC85X63hUBX3CXjw+DV14wOgsMQkyqTlGnyTDswuIkXOblvNSenYWzt
24H9UIQBSm1qeqkVnaARRw0YZy9M0EJaVbcvppEev1l8j2vBlCdub/C6w1oWUX80KKicPHLFLNsM
HtBNA2dNI/ugNhF79RsPa+7d7IOYrwo0a32Ded/nt2Jp+hk1c7mlUgpFaMr0c6n3+jkbTM7oCZdE
wxLt49i95ZoZP5he2z4CAtprwnwrXF1/jl3eCqEVf62pfVoP9HfOrb0nNeSTmK4e4QieKaP0b+BI
0l019QibjGaJTA6AupecMoCU7jCjdrQQxfSVwuijNTTjY1y3A2X0FAOAi2C5G/Lm1mlhVybZbK3n
tneebR+x5lS68pWXRGMsTsr3TvrPjRD3MT/1feTM1Bd1CV4I+wltFqbtAAjJV4hG/2NxycIsRqEd
gTfJdDRPeoF4h2pc+GS3aKfNyD15UTbeWDpmsyhuF+dAmR0x2ULrBQl8SneZZQ/XSUbSgS+78F06
0Ba6yn3tE8fbldL9PnhUfo0uQ/liIsCqM117oIRcrfW5SN8QLr4ImpNXxcxDDMzGjy7xWLBeNXHP
+RO5fYqNL0NuRI2SVkEGQO9RLbRpgdHNgXcyh7zezF4wb4bKi6/VIu5ocNSR9a4quBE6S1DxhCF0
3Q+TU+SxFndQ8IxDqo3dIaH+Sj+997ehS5vZ0rRtSacNebWBCzKuIfnMRr5HiQUuM8xp6vayp5+V
akzwbArb0pN7PdGoP9ka+Sr0vg4OZd912tDGq6OAKRCdyYP/gQctuJcUuNZt5hOdW3rtllOatS4d
CsqGdeUs5eHahvKrnHH/FkvhX8uUfcJhX+b/d3nkb2U1UXCMpAICXLb+FxEXPNfCPfz/IS6gU23e
v5e/8uQ+7/M3b0EHnWBDjQscC6usuXhl/+Yt6MEfOj92D3klfT+4checnAFvgdIA99SDxdj+C2/B
/QNrokmEKg0wYmf14N/hLfA0fjM8+p7ve7gdPSqoDifMxXP6i+ERuFRFaNasXdGuRfgIau00tFl9
cn6ufe6rxoVaPMWIewa1rm71/xwbQ1xzTJfr1S/Hl8dTm2pRGmgWTF8MOzEEd5RHmRcACL2PwHMx
xfFhN7cRToe2bcc1LrV4rXbicS9OalEhp8cIoW7UFMg0F/97cVK3ypb7X276y8NdbnM5rNZG9A+r
phveAAig+/r5b377r4NSkF0Oq7XfbvP5zFrN01c5sHmkK38/r8JoX3RmTSTjyWPlNT3gWMjeeJjJ
+baxS6+pxpN6rvaqhee2/7Cdlg5J38udINZwOnJALCz3VrsyLNEn40mtX26oNtXicsvPmy93/OUf
/LPDv+0TRemDhXHPi6Gic/XqeHkktWYFiAj12t0pEdpopYDfL6K05Kc8Te0zKQvSS6aR9qlZ6yxI
V3PQep8f5eVT/O1DVZuF+vzJC5g3FEkrSoEVV6XG9qsTnoP6lNh+tDAK4y2yCL616kta5lW0bqCp
fd5Q7VN3+byf+kpj7LB2hjRu1Pd0UvvU4ZzBaw15ca+2sgFHYxdLd/XLfdWqOZAw13nDTm19/jiW
Z6Q2Px902bQAuhnajRKeQOV1+UlRM/0UosSD0R+77L2IqfFOolnyxBeaaLoslKhGbdqLfIGCMyTc
RUVDYS9qDmpV0iAtRU09P8qLjfSJIUrhnxKkyKJrEUnpfPobI+zigwcuS+2Pf95CT8O9WTT6HmVQ
eQorFzVTkJIef9m2mpJynlu8mSO6PrUg7+CvNStD8GcsC3Ugm6eXeap8DJ3cwhdcC4PCPozOIsdE
ycLSj6MeEZ93UPozJe4QnsTp9suqFd+PDrohRvz1Ji0zjiodVa5WlbhqqMf+6OR3rggcqlL6Wb0w
st75F2rVd0h+WGV5Dgw3CDFbmp6Z32oELnlJ4h4Se8Lsf3n6npF4G7OmNOUu391qeTvAACPzWDbV
wv65hnHu7LdMP5xFuSM9mII0+23ai/ryHlERY+o3tbTbeRfQANYntab+m95p5C7Z3joxGrgcC5wj
wT5Ex2CqSZz0IETa3TicRFyzikkQL1uKoTFLTe+Ext5bVzHJAxNzlxmWJU+OKQGJDVHCN7TEA79W
T0p9JjYJpV3Ymge1S31Cl88qJHuoL05ZOHOST7P8S9UWAjzKspktz3lKSm3dhEucm45ZNA7FUQm5
FnFXMNZiN9gz+oKy3yuplzqm1mwmqqadLbZPBEiajp5JrQUj5qeV0i3VkdZu4XV991GGEu0UefxO
Uo38omZZVdvFnDwaflrtnB7dLVC7IiOWgdUQk9tJrTFFi/kyiWslwTGKAh2VFMSiK3EOlfTyJFB2
rtyBr7QTiFclqZsWXZ1au2z6M1Fn9hz9qXZ1nXjz+9FdgkT4SngaKho/I4jVEjPINsS6alckpLmP
XUK/U/+lsjPO9z9frM/Elxf7c3vU6UrBGq02l1f4+TKtqOVb1071qZIGbMX8WhA+8MurVJvq9VZ2
VZ/snog+vwn3NGOntW738Vq9cvVyPSV3+hQ9qR1lTUKyN0ApE2Z56kZgM50JZe2X76v6dpRpS+I4
hUaEtcvF//MXvHyBg8UZHlnG/rLLhmTISJWk00bjDLzIEi8LMWfEYzrxvFafSunXw67W+zslkxwW
6RTGseJTdZjo8ExwCLNN/26ZF/dA29S1vlvEX2qh++gztbrud8zoYnS2VrCpTFltvOU77y4iu9xL
sZ3m9EmaqhhPal9YTF+9UiZULRGVqQV8n3klS1Sa4FvhKcyOZFDO1XHE6XxSa56PDpAUmWY8Nt4j
BmY8boUPorue0RPnOQx3Jc4MFoVmP1JuDvQxJy/a4PqtxHbqC/65bdeSTLkAmUAkjI1LFfavL3iz
fJBqMU8+O+sJEIlZB3DEZ8+Y16aH6Nxavs9S0wl2oqMPsZUoz39Unl02ZUMqB1b3busbhK4ttRa1
EMJ4QRwKf6Pkx64vulS18BYt/mWf2iznghRLtapuow5fNtU+KxERbjj3Sm3ZXKGpBy0P/bmq9v7y
OJ+rPjF2qMamAzZ2wLhtfW0uEu1x4sxgtqNz1Nv70nT7TUcXa2MbqbXBai2Y56A+G4o8pZLP9yxb
hpJyGRO1RsFZw152fq6q45xUbvHVwumFbUpGIo6BYTEgNELjWapVtVMtsLowiFwWGvILLhrL1+1y
H7XZ31sdauzLPdVetTm5yzUrNUm4qVq3YmiybMfLg1weKQrxWpuxAyCGAQrO1OUw6SKMZ9Uq1SCG
r8vOZFlTm2k+8CFctv/pYYQv/B91S3UnRLP/8Jjq7pd/8Xn4t/+WXO7jBAmhi131+QzU/X55lp83
/HwMr8YkIGBgwiHgol+Oy0WvXQT/apvAjn4jQkkk4rJPLbqfa2pz9rlkqhurtct91WY319GJaBq1
YQuPC6ta1fGOMw1eHgrILXvV6ufey+Nc/hVXRJ2Isoye+c//d/n3au1y418e8fJYvz3F3+5yud0Y
c6bw44O5/FiN5WerFvPPtd82sYqROzEOZPgsNzGXC1q9jDYuC9vBzRs603e1Swc6RMFmGZpdbvLb
pjrw3+7DOI2uviMdTd3OUuOF3x7r87/80+MdrLJ17S4JEOoZ/3yh6rmrfXhvOUmp1ctt1OHGSv4+
crm5uo1jCOfY14egGiwqf1jYlwdWC/XmDbhx5jVmrnynpe5jVRH91Wddv0HfyyAv7/szTWxv1y6j
NGcZCHlqyKe2L4vPnU1B4jNwMZML0zIuvBy3lnt+PqR6ELWtDn/uVNv6hHDQKAjJ88nfjHDKYqTX
Ke2Q4HSSGdHIuubIbd3EkFrI0UaQ3yDSrCsoujbycAa3y2UPeubwaIwt4b91e+ht0AWd0ZBisAyg
qeyjPVZjyVmNtCNc1mu/aWJy3XRQu11gn4JZx1y5rEV1jtpuWbPj3tsz1QcJh9S7XcZPgRpVJVTo
1gH6wvWU0T9ea1eGyfk/V0M8tML1KSoyhlzxcv0Wy0LtxAOkrXuzJUTJMx7MCFN8hjgZ13vkn1AC
TfseYcZpXBYdpqZjTL1QRSwky6xFreV9S2gJYwYM0jq2JRaDF86ntrGMrSidD7vTu1O/zIMuC7XP
ZYSwsQzk64MPE1qbEamUraVxoZgjgvdwvRl18jo3vr/N1eXYX67EatHi6qe4/EJ/npel3glnGVep
N0atqYU6kKH3X8s+LOCI4an5XJhZdGhnfxeqc6NUZ+Z5OV0Py/k5Uatqr17EN8QEBaQiR/0JymXA
oDnm9UJtXUDB/3BjYzlbq7upI2rNiYiY48MoGxwOlwUN8l831QG1L64N2tbB6GyoDfbILDEkuIlN
zhRgxrXadzmg1sblrQpGuDwohv76fNXaZdEv3wH1mat9alMaS9Hnsv25Nnf3EU2PXfo5W1geUB1Q
d1b3i4k1l65Noqny/C0XVsaGBd6KxQKorrPqEhmpyR6o+wKP2HLhVcfUTaOY+N1QJ5b3lxtlVryP
Y9RnPVPVYEajdSAJizymxdoBm9BncGRUzHrBGWyYYAAY90iu7mkHXKsFrb61J8mX8fQRF7dY7BVq
AXp7YBBh+5te76rPE3hNdf+vE5k6E9FbHbcVHUyEyv50yqx6QyN1OFnLFA2jDt6/n5vdbEdEe//c
VmvqNurWarMK9ezw7xdr/4Uy7L9Wz/1fVKw1bdMCAfrfV2tvEST+Wqn96w5/J3/ofzCjgN4NqdEx
qNdeSrW+/YdveCZHKWRQjV1SRv5G4xp/BJ5jwlkDgs8f55dSrf8HRS/d8G0L3qtn+P6/U6q1F/Tc
L2g6myotsjPH8Rbiomn7C2H2l0otQRmij+D/HYuIvCvfnm7DYOQK6AC9z4XzYXUT8bsffm88VAFI
kiyw003f+q/EExQ7LDGc3QYRbhu7p38x0TXjeGAlM/q6/i5DVro2hhFbAYCCQ+HXGydo7ivDLUla
9WkDD6iPEIqmGysnOxSE13FObkpJY33KSPByyL9D3LplbuSv2qei3GfTHB1ywyThtDVPKOjN/4nX
90/eElPnPeddQf/rLh/Lr29J0DHpNYbAPtJeDQ7CjC2GeNpNVsVoNzWNVgq52lFbhdtxtm5gixzQ
eODMdgG6VcTDTrxSWWH36IKCV0PuAsoxNLAAE9LS3fk9jTERuK9IoKvjL9+8u8/P7f8UXQ7NppDt
f/6Hwcf32wfqWxbCAUTNru750Jh/K72DKMgqBAD1MRThK9YVa80F4D4fXarHMij3TNlui+EF3Dml
vgrAfO0B5YUG9VImdL+NBonlSCd+PQwZgtbS3LrDdOjAorhjgjMUqJUJE2iV1x99hcnMMsnJKuGu
06QdSRTJriyS9+hXzqTezvexUROWqjU/coccviqUV3UWZ6jBx6upFy+2OZ/Twe4R/PuvZi+QckgE
krFx1CGAr4jiNUhounL9O1rAKKPple3iIH2er0l/mQ8ajLFcA0sQ+8QsU+thmEunH+56Gkd08+yP
JprrVeT23yZm+bVPeDb3IxwCJLwBB05ogJ5dOOeu/G5GmNGXiaZPSOBRZKTFRWZ+yGz3pR5IzjTa
xbiUEtqnfalw3zB40b7JjoYb1xHnNsq6g2d6lEpIUSFUjZO06PRrcoFNPJM9DCzdO6IsfypMSmrN
iAlX8iAaZdV13Nn35IN9EyQursyB+PWEkNtgMt7T6WnsycBLR/vdj46GT5k3rOVd7PhXtl4hxgQ9
skrz9goX1E5kyds8u8QH4JwrG5uamk36dZy359qeCUuOLIp9s7n3iuJ9TiF+uk5OZMdcb6DfvFYO
FulyiKt13Y2ET5QmjBh/I5voKg8YJeayQMUGvngdk/9za6JvWQOhh1VwLaa6u0+1R5+8xUNGvO2S
45rPBkGC/UjdRH6EBBs7jDUR5dqU84t3zc1pxcjB24R6X+zmcr4XPjQ3IiPe8v4ZpHu9zuriSzXZ
X4kS+vCyepvY3avnI7vvZfG9TeJ7M2owEcbxbZNKho5d/+IiDZ4dHIgk+khvQl2pzVsB39GB2FyR
WILGyH714hg4n3mu9RnXdkJ9bQoLkvHI7q5gLOI9yfn+kBRcLqzS2p4wFNW7mRJLKvuFkbzHtXcd
lc1eIjDxx+HYps03z7wnJOPUkS/YGiG+QX0E/ABlouvAESbbmUT00id/tJwXjlfGLw0nhj95XyNE
TWjnO4rNRUXAD0ZB3caz5T1lKcxFbb5OKjIFojHJyfUQ+qGwIZzk020flw+JC6PfRDqa9XtbZDuH
X9KqiLqvEvxaAcKq9KBKF/6hNYwOpTpgWZ2sJS8gnKRwnxjtUI/JPlrf/zPkuTTZhAraetdaWuKm
5ITuteRVjsFd3DuvCZ+nkYBuDeOrFJ6ubOrnkdFv3Ys7z3G+hQ4voADjOhFc5BmYfIrwAVbfOVki
9kgWZIDpPGQ2UcY20gq6khFTfZcpdN7vc2H8KPjlAR4aCQq1s+cunXYuLJZV4uJqx2CDnG6G6WWN
IcA+vYQ4UD6QqLAzUqxaM9EKnDUmNOiZdYtnYoMYC/1Dfz95/l08pgiJJjBG2qFCbWxUDOsmZmoA
53pO18G2HNqbKSYs0hWljTrVpCHVHZMmaldZ+GE6+bVWRI/QwZs1QTHPFclTG4JyG5TR+t3n/8Uw
uQkxwlDWx01C4G/qMStGydRSXWv4KTV5fIRrsLUSfWsg7Jtt8dbXiK3nfvwBhGDp55OzrlnVVhp3
YWVgshp/JIH3mqK7dsfgw5ThA1DgDfNCaxWH7dry/a/+aF0L/ypMj14biF1Y96/zcdInwgsN4A1V
uC+zGSBVoK8j0p5hoBD0rlfuHll8iwpuQR1HDtorN3oKB8c4EGV8NE1OmZF0g3VriB1AqVsqzUf0
nC+Ws7WTBpme5924XvkiguYqjZ1XmXEK82e73rjvulfEEPXHazIlEwhvDYRMsY6SyN94RUukfEcU
Odikp7bpK8K7GVRPePbJeXaxpnvQPyEDcv36Ahr6kGUGtsjCHHbQdm+zqvkSRuOd64HIEIX3xSA/
N0nb71GMqy3orO9Wi0dXUswvWGlCuhx93jfqEDCLByhg1/DLuAb6aDAj6yvmghVNiQLMn9hEAQJJ
zWYCPuZlT25wShIpWFHk4H+OVnfvQsQaRf7h6qN+GptkOMSuex0MlFBEPDa7EgzXzpycWyFtrAl5
TjRj9zRqUBSFPnF+4dozGbzm1PiW1w1qobDceEQmrjzLeUvH1trANX+vtPAFyPnZYga+KuAO7Eah
7y0bP+CiyPSoA5j0F1d9M2nrbiqABE72GSH3noLyY+KM8Ha9V0Q/qP7zINp8Tar4fcrnbec61rvD
QCTB6tFoplyF9kjq28JITxvvxvax3c4EZtWVdBEr8QJ1C511sASRkgUQxbK5s2N3FelErFG8HVZ+
hYQ7MkmU9/OgOrvoUq9Itfo++/oTXTTM4l0wrpYvvNbCPsW43Xd6uYHHj2fBLX8AAWkwpJZgccgV
yqdkz/TpKEXNx4O0mV7fkxSxuIZQikmRJILcuwOXx4dtD9/nGM5NbU7UjM3nqGmLva2JjpNLve48
72lwuYIK/2TK/mYk4CyqTm6JazrUeLact8JZvmeui+6Ir8R552TJeQi7lxl3P+fi3F2RdjtI+zFj
YuzJVL4tb50MiYlZPg8qta9Qf77POHT4KumvgzesHKjTMIu8FzJ00Z8SsdpJY9uWxquHNHPnYSKW
dva9L3p9UzHalrHzX+ydx3LjSpq272X26IAHcjEbAnSiLCWxqrRBqFQSvHcJXP3/JE//06erT3TH
7GdRDKooES7NZ16DxqJoT6LQHudxerPZEIPVtjZzVL3i9CmDqUBioG3riw/leAbNn7jtEW35s2bO
D1mDwmCavxB+3mijxLsZhSjHRv80WsXRgEHGX23W2Hm9Xh3bY2BTUCqLpYC12p4s196ZuXj2M/ez
zyRjXnoXoEtP4Er3rg0aMQczGt27S/uACRYnbs9hUgRehLLbgML1jhpA8ThOP9eJPkqcj/0e9RcA
KtbWbbCLcfr5OJSLdxykawXTXD5ZNcVGlnpjMbdthVfGsPyg8zjejLNxkJotA6tA2NV0Fuhqc+oF
aKuB3sVkGunH7IDIEcW2rt41rg0pbE23dlMOp1rMj4VnmtCKM5zMKxPFP5RTgXCn2w6hHWecmtvc
hgyI3fkuo5Qc5Lb14Q+ZcZpLuVnadd6vaflqaiOxgqLUJLb/kuUJxf4V2NswItOe68/GSEEkrSih
ZvuxBqUrjPlIXDIeRCU+07iLthV0+8DPuPH5PKcghGE55n0HHaJBJLOMunuKDPq5qiQbYZwCcM21
PVa02gZ9f8RuS4wEGwN8dH+UMbpCGi5dfdRZYQPWM5QmQtV6k/EQMfptPeA2tjOEND/wi4jt0C2i
EqRf+5wgrBR2KFSHE7L6Y2Fq+x4oDs0uPOzdFXfDIkoAl6cm/UtrQU6h7h2iJ1UHn9QL+rd/F9y5
/nj9wKA707lzqsRxmxtEs+aNRkUovH74xx9Yj0W3ouahavj/+Irru0Vfp503aY/tSGW6nnURosvH
3m7tk3h1j9qo+lMT9K6bBLtsxIXjhViZAXN9MdUxr190/bFBtQQrrWn3h+zTVbXp+jbXI/KLqME3
FxajqhFViUWvzJmbrZeBo21MA3tsfKwtz2v3KeT8o9dh9EgCF9+wfTx7tAvxawR+6DTcFupJ16+5
vrseIr6Wl67/WahKlG8b+EhHLEyxBob9sLjUF42SZqBs51vEkrzj5M3btsQApMlw8xKdrp8iAUS5
SPz1PhMqY7KcZm9p/QH24HpiyEBDVTYPWLgZO+h/2EO2PfoRDRwaZBOy+yRC0FLOZhc2sRDMyvV5
lmwKQKfMsxfHCExlI8wKhy4XgTSSGvPihDYmfiHCjs6TYxrpjQkhCBNqytcLJXh41Ia1TbGUgwmm
3dXoIxC3z9A580xHuV/bulP9RjyC320s0ts06S5DqUmiROw3CnO3GAAY9MFaH7WS4MEvqy3VPbHT
jMYBOMzxe0fGt/Pk0AU3PtZuzY9lSZTadxEt2V3Ro3qWlg5i1Vpjn6E+YmEO+Nxx1vTW7Vkfqoat
Yiih2vSJU7ytbEh+Brm0aNDybNU6ayM/sW3j7gnOZndCtcbb0oh9Bjsg7+aVZEovl343jBVCpZQ6
wJrHD4ZMydUr50iObx/7KcqeBkELOGbKEGpUP6cBEwJN3NQ2G1ivldWpMojEsjbuX+MlHTaJJogu
PY2FAlPS754XPyEr5FEAyOSuTqf4ZV6rL4tuxxGHisCQ3XDEL9O6Wab5B1IKSHTM3nrHEPFD3xwQ
9JljpDbMiRgTFDrG7t4JjqlwMgTckCEm5f5OFYZ0rxHLg+1Oj3iHYrc3xj+deliOTW3/LKSXnPII
0WXp9m3YDGl2P0RDeq9ZYJejWCIybro3uIosL5qrGWFeTayWhXnGQMp/ibW+OuL1jsqyiet927uP
cgG6DHKC5uSUEbFWmW/eNupl0u3HZXamAJhpvnXWwXxNPfcxb+bykI7yrl+05lGgYjlnRnHwLWhs
sZxfoUvSXhFhBJn40acEPWbnzrDEbVq4ByVajqjVcoY2hz8HRNybubG/py5NWL3MJzgrln9MZIzg
nRubW7zUeoybv+P/14RsYtaxdzJxLPBjs7H+u28Qw9jYZWwf3UIGqWM9xnOuH7DjwBVaFMOh6E13
M78YPYWH1XbvXDhnDyaw600M+XiPc9wN6uPotZTRL8gIzdmQephVdEmWBK361XC4Ycb6Y4IEcEiH
vSb1+oiq8Mma9PrkMHKRgNxpcBTLFLGfxLGO3iz7nZdU36LVyM9ehalp1PWnuSEF1Uvcyj0GxLQi
YjyW8SmmKoNTBpqBm6GKZoQiqZf4rnxKF0Moz4A+aO3cOegreTwMFCcceqDkiFdoJzD2wwRQa+zw
Oo9BIKPXgLCs9H9E0G4mQSQj127fzAsKvIzcpI3BAsY1IvCrBQqs31EDHzHbWwmO7MikDpG+WWk9
ndsY41F0O7oS0mW2NPeRVU4weoeKBKQMkhXCNsqsjb9wdZAygMNcVr0QO4E6xT7NihuqpZReBg+6
LY7haJfCsc3H04aiWPfkpOVjSkhjBJFvSxTrEQHxR0wcE4l9caItD8TTcIC7yj9GGi52kKN1vZnY
q+FOxN5yH2E6f9MVdsmwMcU+HQRq7O7MKtNVC2In0Q2CedWro804tBv6Xfet7bT0ZZRYRFDleIwQ
yjQlASMWDmd4Qz1RFSjyykYlC7WP3CM6HzpUzBEmy8PS6k246/ip99L/FZflsl/nsUWzfA09B4o1
hqwhtdId9uWU1lz7dcGK+TA5dPzpfyiBE3FodKXLiNBHl792ZnbnTVGMIdUcgewK/KE5lTVAjxWb
GLPu9SdqlvgLMDjxj5ktsoIW0TdPvVzfpelt07IlI6buKXtc3srulhQ4YndMtJt4ymguTSUY9GbB
w5ZaktZJQCOFVsGyoc0QlFqj3RRJ+1VpxrLtdc28yagXo2klxm2aL1G5McYaDvX1bdpIS/Gqi5uy
PfrVrEcPZlFYyCQCK8T1b6C+mO1muDK0J0nghzIrt4XjLTcJ/o6Jh4oSGYYfXP/r+rL04iLpsO5y
rLeAsqUm8rKeOf39bV636VFHe1IvHf1mUS/XdyZaquSBw/z3n4cFQ0c9K9CPUs0zW8nzXd9VVzFA
Sh+A8iCdk+9UwfWDMY3hlsgMmKYKXKCa0EzOXIHXJg6Q1//Dw4PQ5R8fu+z9qAXkbyzz6OvlyFP9
48PrF1xffvu/f/yo66q3PXf48MBfQ79cHfOPFyUcGUO9/v0LDV81yq+/88dbo6FkC6kC3eL/+es/
/dL1P33NRcq9b4vg9yu4fvyPE7r+KHyjIQVG8/D6QdJG7mYwpUcL//+f3m9/8Vff8o9fMSQzF+oF
wi2MRxZCdP9tWWyjGg+rgCZjggZGkm2vH7cKlmvOgovMujM9Qf0I63YgqePFi9LxhuIponHXnzF3
HW5kHylPFFT5gFOTvLlliSj7BE+nXbTnovJfXKycAlONAObVh6Dks3XqpcaqSTNqQFQMBTTeSfCj
TtaY5BXPAt5SGcl2r1llspwKpQsqaSxQAqDZn9n6m6zWYzfNv5KynhFTCNwYK1azualKT4EDIjbI
xUE6H+8reC8u/izE6c70audlusGC7zlNvS84Ug/CweLUEo/IGb+7dV5vjCnHp9X9wqikn9LHVo6K
5ZR6IcLeR9Lu71PalFA5/cAorZ9uD4mMgg8qR532jm8Msw6IarY2WI3Ij7wsLWofOJck2miD14eH
2g3LnVVrX5FLACyM52q2X7N8fknapdmOpv947SBUUUqFt5g/rNlB/4DMyDWbb5396UsquSgKQOqe
DmZ5nHQqQHqHDnmSDJ92dTVBweErRxw9hicev5nqmlHKanorMA3/5DlZRICYcDTc6Yj/slHu5FiD
XYurZ0jGpxlauCLm5GgpVA5kTWe8pBTDEorpRXvBEvTs1D2kY9ve42n2q/dtPRR9+mC28tk31tcc
rcGDYaPx0Yn6duj6Q6N18NhEmOdRDk4yig/IU5wb7Gnup+jLqxfCIpREggRxiUW5NvSuddfGKJyl
tJ25E5YNT6wDw70mm9kgGxDFq7T8q/nFzj91BFt46foCOV2ddRnelMeaFNgws8kX2vPQvi75Mn+Z
pKY00sAYv+EotGslJP8xwn1vPohJ3EG/ZZm0VHh+r/vZiw1rdIME9rMnwwzpWQf23jDdtb6DMsQS
iuFtmnukpmftYxbtbT4Z+b6O7UuTXRoz+yYRDVdCddbeb7IT2nnlVsxzRvSann3820PfbX7WVskp
Y8c1sZDsrcxCm3aEnju3SA8zeubNbLYGXyMWhJ3wnKXlFYwNTYjSQjfAbhx5sCDh575v4PlBIB+r
RMatUdRry1+dNktsYqY66A8WrFKC6IqWQ95HiLJyA5u5ov60kAuSqd/4kwiWs9DAmzSr/8sb0c7y
bMSnZJRjbIvEUx09mfjXbcoKIwxKii8+sFPMuKNXJTBT6f2FpOxILoFb8MSzw2gT8wbbeQSnEoUN
YHJm+noCOPpZpzvUOZ7rQnz5s95upxq4al6kG2sFlxYJ863XLRcpIBmuOeZENhVVDK9xVfBgv2e6
jbID9Xs0ywsUtOrSoxBUpHQkehfgvGxRZJKwYPMG7RT6T9Ie/U2ztqfZ476JOP8OiPw4YjJEoQjT
dW5BU6EsKau3gk1uZ6q51rglSctN42Duyb8IVg26qcyWpbG2OVqaeP52Lwx4VhoXoJbohgn8hR92
NSW7tqDK0GFysanR7LY79HKljggBCuBBjasHJYY6TGdkuIcVrbPOjO9LWgXsZp5HhBDfWvMGk0M0
DhfN3BYxO3cxVxSKf/SUe059nSf4O4G2AbkuQwUCpn07bzs//w6OCZnpEml8q2ufUatCd9suHvJ+
pdykfS8lFi3rzLxyPQp27psJzp7zVVJk2aTknsp7shW6WtHzhAVr74iPjnoIT8N48wHKSBMLcMQs
V/mJEtJnl+fnVNRbb65wAXDjV9WQptvVbqDgDXvfRf9sbtOtW+IL4eVoFuFHJIMoIqQ38lVuPAfL
n2XOjpaPYkAFCh/MrLr8wUM7rCVS7yyHSp63L9qIjNkmH5SWywEdNIcd/XHQtHk7ue2H2Sb9Hn3d
eNtijkYjrSsgDcWmTc/P/pp8suHWQaZSe5CqYD+oGVmNR3x2UNod0UurUNpKhPZhJhl6IPVHp+rp
OGNmdD+6+nSHQEbgTCICA4RRqeceUKdrjpG5fLTMoI6ys2YYlymldIMr9I9IfkltaQLcYDA76u5n
g/auRuk7Z9DplE519yunZLBrGloHVGSCAc9YGJ3VgcwJwQ+SGRCGfo3dU1LmO5sa7GZMnR+pQdc4
yz+sAm0UB7LoFjUvLxDx/ATA6iNnDW0059XLjVOJhv/GNHAJLye5HQ2cI3pgMczvLhh6zgkNrbDS
rDSIKvchy8sRm+xebJCkD5nt3H0XbhcRRNZeH4X9QmMN7y0BpXVuFwZEhO9SKbSzz7TclGDhgWdN
DPtI7KWF4c2gHQrtswOxRt2Azs7oaJJNNGYOyPaSFw9FDatzWaFDdkjx4CV1N46t3MjG2+bjva6j
jNCMy7ayxjuhI9JkZwRJ7UpwYBbx/6FyPtHQGJaXpfn87/96/1WmVZj2FHY/hn8C2ei4gP4JG/Ev
rtV3733//pGM/ecw9H/xl3+H57jib8J0fVA0iGM6rgmR8e9ESs/6m6O7ruVh1wikR+Fs/gedY/7N
h98IvMJ3gYhcMRY9sU3y3/9lG38zFS+T5pTlYvYI/fJ/YVz9mxWxzUbo4ZxtOYZj+6ROvyNRrMXV
8kZrDgRO9xSbQpTLNl7SWDvNr2l/+vr8ByUX3mz8Wf8FgOSvjmjqiiEK4RRP0N+OWFR2Za/SaA7z
tkf0F1R082q6tyA02N3RoQn+9Ez+4nC/meZeL5ADCXRkPBMInOKR/gl9FA9atHZNDrO92NlFjYyf
t1yaNX+Hy/8fDHP/4lBgD0wbQSiXq/vdRnjyCkPUHQHv0udfeZF/RVr6lVpbP49//vuL+o38qi6K
IznUeT3GwL88NQxeVqqRsoGXNIst7s5sLQmYiRwU43+4fwZj/p/gW+pYoD5t2LYIXRmGuuo/38BG
L2325waXtc4MJku/+C0lYN89STyQNi6EGAAHR6PDGK3GR5Ru6b0Vt1vEC/6Df++/4I7UmZimQMLD
Mtx/AZJ5U+lrg5ibg0ByHr4fKiSU6mJ5MbTlIht57m3vM0rj/3QH/uq5wqd2qXsClBPOb3cAdEUN
oVmJI2j5MdOHI5wWxB3mczvIczdqOIvFt1m1XjK/jTa1lr53dIuoizB/bIq20ndfMjd/+fdj4Hrj
/4yruz4Y23LA6nm2i7XuPz8Yt6tHUL545Q12TyegIA73OBqBQr7R/eHXqN+NHaqjQxYVge4OwVAX
T0uOVV4zTs8+3ZdlHXcUMt///Yn95WNyPMR+XE/XWV7++bywcByXFNrqQRvb7tBMZh12gN2XZWaC
28wIYGGeOfxoTIAp//7Qxm82uNeJ4f7p2OrzPw1W3xf2pI1FA1HTeph1wpQxBmoRSw2FJHmRuuBW
ZPIwu+7PNH2tumj4D6PlLwfLn87gt6cy52UCiYgzWJFV25ievABqe19rHAAyloR/f72oS/zr3RY+
l8249HBtMb3fBmcd4VhHaa48YBGw81rvRO7+hfc0ICd9IglqS1SWkNRIX8chcjZLQseg8OczsP7D
gFwxdpPLCYm1r6VYTiJi7Fi0HeQsdk2vXxpcmlArvo/18Wxb47nOdtKpv0kWOIQ33l2jtygyyMta
7ERV3yLhOVL2gKLF96jfHxUNbyLbnut9vVjPywLYojYhwPi3VzMUlwGa5/ySM1BesMb7agUgBs6V
seIEdYTloZpQKLaebds9TngwJAZIDQOwRWJNpBCiuvOSFLVH26gRp3ife9pDLaryMf4KtTziPIOm
ve4Ga149UvGdN3pCbaAsRyA4iQqA48MSWbs+Wy9Dqx/s/lc+gqnx9BNaqLSRxS6184HkcNqaIvsq
neKrNrMvNZ5MwRA2MGnYpNWT5fQfvlqK1Z3R89kMEpMaNlVfT5ofGgXVjT4lX26S7k3Pu0MmINrM
XJch3cMsp5diGLeO04cYZQBIY/EYXHlKugEF5Q5HV7mU7xBtL3bHDTJZ8WYBgwkpxjNSQDzs8X3W
uDgfiTkzgww4DcD4UE7fzHSWgtqQME2wR4W/VYEWgUAZsYCp209z+WvO4VHW2oszxNzJuvzqyn5H
gepr8OI7E4vUjb3gs5YltBGn5gMJqo0tuVQNl0zyIp0If6Kt+CmBaFCTmS9IJl18cyXqx3Qpa8RN
i7xZU4+zQoHAoPbXJ2oWDNj1IvzpLATCOiVeYsiubRxVAXhCH4TdpYnfhcMtqKI2rHACniSYxOJd
HQKi/zmZ1UBLx506Xrq0bz2ACaEV7xZqp466UwQ/eGO5916uX1BmDEHcfKFl/W5k5fvk0Z+x5IU4
ft5MyLDWMYgBk0SrM87KCdfWB8YUGuFBFI9PKJXz5VZfBgt9eLK/iBIyru4VEDHhJyfbLdowIrxY
OaOgSoZd26TUKNrsndY+TlTgGjCv+PRTDmdaPKzOFcu+ze/rz9LYGo+OB8lyQIWXeXV7PXsv5/qk
MZ3VvpuhW7pJ380Gjf22fZ9L5shi34rBKwJpUAsAZ06DV7+ooTyrzRl1gnsNYs5mjSi1GzyblD12
b7dYIkXTxeqyZtd3dX/Ms+XVoPdxa0vObSySkRe41PmXG3V4Y+qRZHxYJoJr2cN1OLZO/JWpibuW
jINOK75bZvzkDZUZRB6Hvi4lflp8za68CDx5zRo7Fih3/XyxEvYpQ2MtJn0FcrAuO2opoF5F8j5M
xBFUQpmcIt8vyzNkGToCatma1Faf4PQ0S4ZQg3OElIULvmi5GOpBgQ/WP1Bam1LvSV+ht47eeA7G
PKGq1qCUqvMdQwcSr8lfvS5/13B0b9PhDWLktDAHJoaLEefvvtZQxdTp/IxsWWImBJZQ9TfYE6Cb
p35BjPu4nZlk3nTx1Zo5aJyWdDl1sjW+haNE7EMhxbj73m+RDl+U8SNWCQAlqaV7tr1bcS7A1lEL
QUve6SP3RkA6x0ELkvu0lZ1nIj6dyt1csG5rIk53eB3coQaAnqM0L26hZhfddb4I+5eB1rLTMNOl
0kPpDJhMJJ5iC6UprFv0haO71YmdW5R/0EHzfRxyJga8PaMQ0FcBJj83KMYePfR9Q1q8bJM18EcN
vUywkdoLcyvdZ662WzTNB7EJ2nfRFIaywuivsZ+TiZaUJhsBYCB7lTFtEgdNwK0ouHEFekIZCCIG
J/cKsPdFL2Y/vA7Ia/DijtmX2g5oKXyhtXkgyT/pLHEDRUiqHvqvNtKf8f0MJt14miNxWsZsV8xT
DQwSPYk/HtEyfAMVu8cD5OY6+EfMQkMfgguCgFrKgKqy6t0w8mVrFNDC+wUz9RasgcOwTiQ923oZ
P0eMOSnKu89tJZbjHGXgmqwKX4JV3xRL41IBj3rI891rO3JHUGje+W15OwgN16fW+OmOPX4sKwxF
A1+LEFm2NnCz1gx1BaS0Ym3fupQX8PyZAsfUtr5HXTxtVjNoJACuzkLZa2b6OBrz0I6A08TKyCZb
67ABSGEuaL2thmR49ksI7QgxswpztApDk2RoZVh6ScBEpo/j1ndVA+bVnwjb/eWzxSTQHFm3FvbM
TTR9ujpoCZSToRjlowKzYn/ry2aHfj7/xWLeZhbI4XTCjBiE3PXZ1YWah+vwVdmXvhsfJH4D4VB2
VHGE+Z4nix/megpaELi32flFkBQ8ds8z3vnDe9Pu033lzQfbjoHMqpjINuWHyBySJIFL1qK52IFY
Q9AUkJ9risB0lMgvktkKUaIFgKhi2Qi9m2D8lDrgblp2dcVFZXZ9rgb3go7rEGBv8rxW85Op1nLH
vV91B1V0eBxBPFvfvWoYNtclyBnpB2QGfhBNxFw2g5S9remdi/T8z0IybbHQewUnoYe4GzrUYpFh
qVOBXdTMO55KEQ6+vG1JD3Ygw25INKH82bEZ5MgEDeMIXNakJx5XL4PbpMgCYxPqZpBibfbFcF1Q
XFjj2x4KDzOcwGBkLodVK53bsUL2q3o2QZA9V63Ljar7O3P1P5ZyfjI8f/6Z0SZMcvcmjhf3LUYv
DwbpoM0vWW3fTpMFD8yw0jCb0+9+P+nA67P5VvMdILRFtLdqhAQwWG6jJr2LW2AFAgmOYDABdWGy
udDiqD9SgR7S2mb5vsLrKDUuImaRXgCm4lSBRriNfjSmX3Jtj0sLcFDgDI3rQ7tlQNOgllW670ts
YWhu66GbtgtCtAtehu6xS6w7vTdp+UAa8d6uObnNsJ+rfDuM3t7vI2MXl7ILCuu2SvEB6hzz0ZEd
eox1jTUIPj2O5h8aXFUhEIL6wXMBiVT/YqRLfRzyJmxBSQdxOT7qxsQvA9ktzT5Gc7o9tfaoQMiq
RzUsEzAOav9ZO/zSZvd+rLIxkOawS62Ucl1Tnhxht0yK/CxQg3DKiz/HYL9VyIDAI9GrDsm0iWj4
JbW7xcbNDw3CPMf7GCTbhw7SENO4fAyK+gHO6G3kwXVMta4OcHzVfeKtSeLQoIGoQzaHkCrOCbSg
ngcoQTP1Xeb/IuzDVGJ+Ietk71kcULSOoJ+GHnWaswVM5kj3DX/qIPMYl8uWknPP+BL+3lvSZqPT
CoghgoeY+MzkfA4qmJnuHBKAxDMc3tvE6OHzxyM7ktyNSz/tfdE95DMNbge5NBxg7dAAC7LtvcUh
jp1+9CkzbV3pUhUTEgaWX4SVn+Z7YVYHz2/00POQ9plRwej1PEDXDwYvzc39PDqHWouioGOHCQe8
qEK30e0NSp1o+hL5GVr0c+ppQApuagAtl18Yhj1a7enWcZMvq/NumIPF/rrTAVkmybTTAGF1ABsS
sI1Cee1j6gQsZ2KPOdbZbG1zv5bJTerTaR+FhWef5u+lFocxNjh3giaJFcWvBW2d3TL1P4tWi3YL
6uxhaeZvdTHgh1F8b128KnT6ZrmBBmw7YFqh6s/+4L7A/0x3ZG/uLkqnOyAjr8LHqX0pYeUkaQLy
OpKIrRMbrBA4fRkrZCdhujFi0GUwCICbELwb5gQnWZwc0oeNL4xLZWJn4S+E6RphspOqLkBTvKsN
84/qEt5JcR3kKfFPVjN8mOv2Bl7H5Jg3GLjhUKiCgtwDQWWgllZrLfu7SZzlAoVU/Dh9zlkEocXt
r2FrnljbuAE0YfTfigEjnIhsJpuGZteV86MUbh/onthrhuRMla/drIE8pWFzvScrPtF1VT+yJn2D
sXV/DXWHjDQTjBncrTS7mD7BG4a6ZwMhVvMTOXomkt6+i2avIuU6Mi9VQW/FBDXk4nW4TzF/2KTa
D4e1g0UQ84Qorrar5RzUP2Fy0UgTf11ZSlOS4ZxRRA8Ys/sbUQHfbebaD0scU00iN2TXvmJ4YqHR
onSghRYtitvE30JhinZN2gWZTV9qske+n+jCH8nvykjbQrVi4oLy14x2W2g8xkwlW6OqtYzqLiQ+
sCma469Rn/1ca/3iZNgJxVb+btrc/xmgVFmSp2muyG5antigfOoLMhJUq7i5dfHoTfJ+9Zzn0nfv
6Tp+IZHDsoQnjN/e15GaYs56QfeY/nXahnXW9DRH22dHpSEAW14a2gL02gt4Kn6/hogLAwOrbjXP
LncxDaZtlFY/FvveMckvPVQbclwW1cob+6SmlrqzmmqF/hFSDdWThxB8U5F8AZuFdtlHgVjZUFVa
ivr+mzkcNCDmgICMP0ZoPNIJ78R6AkwS+k0kAdDzrNVpj3R3N8ooeTLIFiaow1BiH1yYxKEL/zmg
g4yVjus9p4WgSclObZTT2SrFDNrdOMTWfLbm5ZR2BMcj0HcV2ZOg7co0/QIIKbdoup9zkNhBWcQ3
cVkDpYNa4PQTbo/m5foMxrSEEVOth2RU56DW1apWuYXKj/Vk+Wa7y/tYIgfedOmy9SNhQJWATHDN
kq1iRfZcu9cdQi1Xp1gNk+PdmAoGlzoJs69DoVLbyi3vVDDFfSIQV8lqk62nkd5TJiAm1BCfTPPW
bZkTIKCfWq269TygHfkA280C0breaAt/CTaSjJ2vVvUPJ55+zvWr7XYBjR9k1xkjlZU8Ckp6kHgP
9ei/NZOTbhpD3horwe7ipe/4Q6BnGBOSRd+u5bfryRtqz2lsxqtZUqjI2KSM1PwaXJRI0bNlEECY
nQSSpALJPGHVm7VnwOepex+V1FIMDNdK40kaipthyTsrY8fUnAdtoiVe1q9qwRir5ju6JbnOauNJ
A9iJ1TFIuT2a0l3xi/6WQIMgmFwP9YWN1T5fq8ltzErXOW+a71I8M0kvseY6qX3ZHGIaw9VnNzGn
VVI/1YTsdO+ILmtxa6M+PbiIQA8RuEI0c7eEGGI7kAkzgvmL2Eq3ZbyHBR9cZ+2qqmOopP1qhsGh
S0sa4Vutcm5RE23ny5sKr5pckoCohbaBzjr96trprJYS9VSTdcTT3nmXRfKeGR9ZhQ1x7+ZBUVQs
M9rDYpl39PuXcIUTRuvOxeOD2RNLLGC8l3xM6JBimk1VpXNN6DrWMRpZMlZ1T6boSa7yu7pMV1M1
ZRZFWDL3jk8x09N49qpwOfYm2aSpNpJXk9kBSIKVxsYyQZbsXNfegIXq6iYa6D1HEf4FgEUvrdZ/
yaY4t6LerbMMRaIMaQjUN3Gi3IXQSlMNjMxY4k0HATrTKXpN1ffFzUCRFOQdquCDmfcXdhGYxaLV
HiS9dqTVs8ey+eKpoX19STtVnIIbWo+AS1OwsktycAv3XkJsoi5Cg4mGBexf+ei5xbK9FhaSlwIN
cNxWfbClMwMPwQ9VRirhKTDAjWWHoi4aaEQC42gYRGaUynKqHmUBPE5VPCxRvlfdiKuYuZuonbiO
yq0ZlaYs973m7tOe4py8ls8wQhAWonx+dDdjr7T0rOqCm0PPPFSXKLv5J8XDbdvNW2w9y81oEPiV
RqmAm3fX+TBENo8QakydklAtmh+6pfsLRDK5UAs3jjxwF8swdvxvlmseMD9kiF+nX++9WNFEbqhS
7SjFw9MqMMvNvqaanG2BvRmYDGiV3rPfT2385cYs3LS3ASyRFrn077t5PBez3C+NaQGKVfEB8mNB
MslNoyJqhyrsNdOKVamsQLl/qZDFGIYS3LfaH2m4oDvMvC41dt2Uolvl3M4a2WqWsBq4MdFbJexg
amKKUwkPxAF1sGlXk4WUyh24NGXifCA91QJY7TWVwWTfjhM5qMDKpF3S595txR7WnZVUqOwXWmiQ
IOtW/ZS4RJPAiLRN1N+baEw5Lcsr9l9YMyMR0LPEFE7x6+okdc09K6jHaYanA1A47o1XvoIiu50z
uBBLNGpBMZQGeCfv3TNKIob72LLvbVl+Xas0msZFd+Ax2wbtSlf3/b0DugfndfgalCavmx2hIvbf
WKilDqmxcEyxzTLC08X75SV+z+PkPpYKq5Fk/icernxliX1FkyCyrQpiTUM1urO4d2C8KTsRI0NM
fKwzJH7UUrKovLcR9JASo/pmS/drlAA8fLBBNVUEjDm+suaxXNhCspWK0lp/79fhodFIvSO8UMKl
cFhQ2d6U+daGJO90zZkri1F93dtylzB6wGKu7fFFUcXqVZWmTIeJeXXfiesHqgwbmtXYbvRj2MVQ
JnoCEtPJ2LPG8r1Di89fdonmj3fXudxrJjlqsz5co7nrhRJ6LWHj2KzNJHlUZkuhHroFXc+1tf0E
RvgpNtpz7zc/BQ1G0Cp3xqL/iBzC7YYmAISSNy/F6t2CMUPJwfijJgAVDIeF9lhXMRYSjHqZn9sc
yw/NL5iVbbXvq+WHFhGrwB67X8XT7MUGDwDqv6UIbINrQsWHAmBQDIw685BWJSp9WYlw0VH3G5KC
bvkFW+Kbho3AjvR8D1eJxQ3uR9CK8jvc+5u4QaG847J8hpZTFbuyAkvZfjQo9+wS5wECLbZFEMFj
3F0WaKh71MJulf/vsco9dC3dbPp/5J3JctvKtm1/5cXr4waQSFRdkmAlUpUlWVIHIVk26ipR4+vv
AO33jrf2Odtx27fDkGSZAkkAuXKtOcfcwP68GkQszqPed18IRnjERkBwMTq1NKNfp3lQZka4F1hd
HNp361jXqlU3Vda6KzX11MxbkkWOsGJcaFFmfTLMLLmBZImKhQzOUXRbva+vCYbFGpVhCE1F727t
zjX9KuysdV1nDSFNlA1JN940sakDrCtWUR/NW/jNNJWCgCzKZHhQnWkfyFpbD5TbbI/eCgRR5I08
WjLdWjn23abSXomAXXqkYbKfK9fzKz39mtep3A3E7p0MsmJ20ipui8ENjbVr6fd2TXbEv+ivFxis
NVv1IekJ70DLe7w8BAZfdS9lQQYv54L968FaYuiSifJf9zQaHYXpbPupukM4QxbA8mBnnX20uHIw
r5Q/M50t0ley2A59TGoXSOwmMjA1q4h+sR1xpzHqJWBE524XpJ7Y2KXebJss+3aRmHe5/lJUDBSy
JDb8PEK4WQ4wii8PcRq8eGryfGHWYKPc6PeHy88SJPY+US/vMZT2KSunA++mPLb5IJcMu18P//rW
jBBEIgE6xmVdXEnZkYfnVXRSi0Q//uuhGiB9GV6V+H0d0MKpxxgqVaEoDCofRGa3N7WUxLqoHgiw
cLgLmPEpDc0v+RItMXhEEpvj6OtR/FuadheRsq2a5bqi4e//K2E7CfhDWUpHgwAF43h5oN0PCmX5
tktTCA/z8qUzLL1JXUiu1ri+9TSUkmWl3zcA5O9LYoa2aUFrMArsQ1QUzikV8aNpq/okW9ztgxbn
ew0g14L4vS/bcJ2PevVFt9WJfx6vbaMjNzTNkoOX9R2NyAJiputhpyXW/c4yNHEXR3qF0AvbpefB
jWgNq9lKKgJuOpPXMPx1W06o5Vsa7fXtwN+4fDcOluHT4dc2AwEcu67jcMJhIrjdzKv7SeLJdUv6
FJefEb9L+dHZtxKVXKqXd3N9TVNs2jpz/II9K7uJSQwtVjbpyrDAccDKVLIQkVredBAoVpcvrSL6
MEZMQ7bT4FSgN3e8fNUvn8JvP9PthpwV+ewOQMLwFXabQTgvmg5jfPTS+koWDpFmi/oP3m6/PFy+
GvvoC42zGXsWKzhRaOMR+/6PhEG7nzI2PF5+dHnQU8KpLl9Vqk2gMlTI0NC5k21pAT6YuKCiVw7w
Lu05y0XZ4iHP5PV057VBz7SJB5fMU5ajRTCJJnISuxLDm6Vh8VbltIcr5IvlKnaWq7NFWbrrZHIi
Azzk9MNmrRXtlo77yZoMfiJCAgABH/vteO10KsW3RDvcVOTLx9xqNlG91KfKn1oj/Mlka2KFTx7B
9pqcDeMg47t8oU73qe3q6xzjzDFb+G1lUO5izDm42esEE2MakAZPugOmnGjJxRHXEekojBLFPmi3
lZOCSzObK37XpqCD2JIuT2XrlrUl1eKmw8h+lWYYL4hKLOmCE1q3sotvdc3fnnb/4sCVy8GEIqXG
uHxJgnu/eKMTn1YEjkIiRI/ODP7u8tXlIZDq17exRVp57rmsnN1hcqpply2YtMiW/BEgLz+/uvzM
Ch9x5M0HuseALIKR9ngUzwWnQIxpP3BbX2gWhj2jeZ0M3tbYYYme+tsqip8x1iBjx5AXVXDejLB9
FLiKjta4iqZJ99FLZjQehvAUxHjaO3MEexpUp8ojBCa0w4Nky1OQPbyJK/0dm9Quca6aRN9H5fjq
1dUTPNolwSxYGxNMROpSdr4iORJgFKPJNh+tBGJZFyuibbXoRi/oYTSaRt9DvuoC0WPfNx9EgZ9b
lXUEnYrK/2ECi44Ni2t2cK1DNAnbNxxkZPA/CB3AOZuiivec5jmx8vfGdt/ZmEB8wEwHfuN9rIO3
Sar16DT3RYjVoyQcjK7pNtSiw/ICdDHsqMswabMZMnF1UeslE8Vth2CdKtl5aKNhQ5NlDaBgG3ND
VuT5REFNHrzpXGcRdztlv8aZ+aJmnkSBYHZHlrmhi8Fe0Go0rJzUj7BkpuE+CC98N5323SxIIKzv
4tQmKTCkgsNBDK8qV8/4nU+zeZxr4vt0wbzXztUWJSyb2akVp7yMn7kLnWFXKUyAjKecutqJrrsV
dZXDi+mmPb6nFdZj6Zs9AA5yfgSk3HjNLA64wd2IR9mnmlWn2aYDzijqRyJ6ImmWLo/Uuk1R6lfL
y4iWjUCWPPSOwv3EDgvXzGVeF3jEDpHriM38ztDhvztsny4dvcQLfyytoPGyodLpsODNXbciAH9N
jndiDU/KA5RjkRWcILfQW9wHprm22OjgiqctQN434BV1m4JNNO30DarIFxCWLr1D9sxu3q5jrGVu
T19gCfNaL3q+jrYQ7Kc3Ubvaai8J9/xnvY1cWGV/0VyBWUOXqevw0oRpyE/6omaeQ9k1tK/M0tqT
Km3ScIEdZsxqNTIjcar8nUoPiEydsZzl9CeWVhOwv00H7cKLEstvqLppUMQG7CJ2Bpe3ckH0QEHK
zIGYR7azlDxLW7i5xgXGlNlic9kF7LcrC8XI9MM2OQm6hJpQd/ZxiXsZ2vpbmdjGtqlfbFe8LZz6
tTYsrYMMVTyAprBMNnmnkQ/b/4FmZiyCrr+9KWhIDUfifxWXN+030ZUTYpzH95LtVW48dciJVMqW
dTmkeHTPhnM1D6SFqs0IaHPzzx+I+Dd/29ARBUrsJ5DK9E8sskb2Vk6rP9tXy8QbwwAdyM1oRE8W
bQZNWNelmO5t1CLTaDy5jsADPcBwj38wFr0n4ntiK66vqCMYKbdnlXmHUdLy+eejtP8mCvN0Q3cs
z3V1zzQZGv5VllYo7BOEZXDauBxl1LJBdJtmWHEbZjM5Le21wkjXUNU8uG3oqpCM1UP6YxFzEI/G
C8MhhiLDxdmNGbYTb+ayl3Mz1J9OWbwlKn/LaBVyTmxJ+0TwlkSv8AMobgmHYysf6su+fWkHtrW8
rp+TxRaDj/mXToNtwg8GwTa+/Qh1Pxt5QYzxLmHBDYkFTpejBAsm1k3PKG6JFx0TiYHTyojg7O+n
PPoeF8PNi2dn98uGjT7Pm62G+0wRxSXHr2JpMsZY0a2C+jZ6A7DR75Q5QTuJfsrV/6O82DD/Jo7l
zbYMYVq24+j23wSr1RiXmkvrA15OCjdUlz4aVXa/i95ELXcy2SyqqLw60KPBoFJM+SaBsnRt9HJr
Lw7qwKWj7DoxlXFWNUsi47BvevKIl5V7GujnzHnm5McopH+ivP5eBgyAK6M8zY2Xb3t9/pHPWs/N
rS23dj1tL81mjIyUNSGBv9Fb2GgI4Qz61TEf3TJQLGKaZMnCKlTsUXQ0Kiszp+oSNETNROyJuMWj
iHlG0W6zWUL9pL0dIgZTqTHE8BNgAMzsiJlpv+UCXEE8A9uZuPOQhPaatQ5V4fLvUcbDZd7aad/J
FKu29Bw0o63IQG2/YfBZ2vV5LqgUCMuAvRHpxVsnaDfmpr5z8a9IEMl+EfakP5vOMhqJCVAgEYxC
j34VHR9Jay4V6qTR5ELDwKu2vPb+0msnK/NaOukhqrTvpeD0KQpw8mVgvRg95V4gZwYjKRssHV1Z
EzYIWUpc/82w03Jhr+qkrraMS7CGJIQ5vwkzmYCaIyhNM+vJ4h+ZEBzDcniXA3Yzu9gGsjublXOo
FpGAHbNOEEG2N5X2GuZc58uh1oewjL5jDbsnrRLwmk2+mNFBeuu78ckMLMQaGEbSocW3VzaP/3xr
MP7NimJYYDZ1nACWZy0egN8Vq2GHxkRqTbo3l5e8rAbErwzUcN6HRhiok7BphfOHIgcgU7kM75aB
Wbko6eQio6rb7A/63b8rvj3TY5EASc9VxL310yG1kz3YVWzE+8wKX6o8uaV8Piyt72yY0CJOh2BR
nJVD/7RIr3I3ewv0+qvpWn94b/7Nzd0k4Yl3x3QkksjP0vMO1l5gF2VM9O9YobzhqsLMloCzQNmC
Ec8T3xRbtX62vtmK+UuI5LxZ+hv2oh9DT7FuABhv8sB9gAr+IGQ0+XTCgjVu8T8ocb2/yeQ9qXPP
QSHvGYYpP+twKbAlY/Ah2o8pplLM7FuUFRu9B2vnBmIZZrOtnzPb8S0+tqsFJCCIe3B0KHWC/0iD
+jSl8eB3sZv76CeIwFu6UTEGZNeU8YY+q0l0K8K8svOeCFxC8KAPOZvHotRAnXrNYUjHR6hWEK9m
VLEiVyEtDrnxNMt7gssZC/1eKHytmfIvPfFQi1l91LwX5BTQ6cN3OdBYy75WhLXsASN22IxigtpL
EKwoKx/tXGwxAV7bEPjPHsCteGJugeEUpEtlHxPFZWPWVYG71pihaGpfVdVgXEW+yxmsP08ZYl3N
3C89x4tUtKCn5nraQ8QAV2eNiER0Ydyhtym+eBHaqNDMJwgH2sHTrVvYbj+sUu92trkPkkzty8al
oY1ZflvbCvPzXJ9qr6ruswXgYafcrfKpHfcqjr+3Q1z+rD7+R+ly/xuBxQSMu5z//xlYfCo78kve
Cu48P71Whw9Isj//1/+jFrugiW1B39f8ZYz6/74oTxI9Rx3pCs9gKb9Ypn5Ri03zv3QByZj7ky0c
jxCg//t/fvmiBE9IE5mZGBMLXTc943/iizL0Raj/W1VrLFcxzivDcqArO9ZnN088qaGDEguK0Oqb
TRw13s5V00M9p1t6/rSihK35RZR6u4kYT2vMsd9nLlzTfgPHcyYMGDyRExkrz05PrmFNu6I+j21n
3akgfzSSbOMVA2ufdDVUkm2zaVvmEUHFel+M0SE38P3KlkFKSR6pUC8ZUn7EuqLn7qUBU1X4EtVX
96ah3bhzKLRWTY5KvXzO7HjeFgni+KIzaLRqIAMslgstcE6zN9ALnCU52nnDeIqC3O1Y1ovSg3PG
QdT5W51JJptSPai6aTEg8lpLvfVQRbgATAyxC3sLQCzzY6PQuu+t0+McDqt9RiHgO6jqs0qb6Jg4
QIoKpt85T6Cq6TjWE+Iapo5MturxyiA1FNZW5bnDjZqavQ6Xj6GcqflxPxBMPGKmf4kMhcDL0ULs
6za7vlKY3I2YZtLwgR9MWukmRLjtMRjf5gacxiLGdUFKyrzvbDpNIbv/xJWvU2qZfyo0/36C4DgQ
0uIs4Zyj3Pzryp1MrmIGXVGHmN6D3hr9+vKQuchpLbsBUDd1eJCz7kbvOCiJqIW7+q8387er6/bn
Wfk7lPmTCYRzVUocbqZk8+2SrfhpxRZs/8cwTavDZW4XV8WLaawlt0etuw1F/qh5xfdY/uK1/+dS
+1PtsvxZnIuIDQ3XIttxiZz8vXaZkdDhQ7OzQ6PFJ71OQRM+GiQ2w98EvdoKtZu0ZJEg4u6uFDgB
rRmKXTC0R16GfajL+emf3wex7L//etFiwV/Y5TYXrKvry97gt61oootmyIsmO1xqo6TQ5LqhR7Ga
hnY3XsQNHS0nW2Y2beP0aiiyeatl6TFKqJZHiiHawN73Hh3zGlajsUNfsbs8lR0wVTcFO6Ag+fLP
B/15w3J5Gy1p2Nj5XInJ7NOnF3IFMKBKOGhPsWo2075N4CYxFXXoMUHhY2sZb8yBrT1NljXihgpY
jQ4NwCNNQ4mP2p6Knem1MJu08s7Gih7FNWI2sGSjmFYlWgCReuusTt7bkuI5E0167IOamAFteve6
BujD8kaI+GPURrJ6LSCiViTuhVu3fpd5D394xcuJ8eljAj7PK3XICZXG5/DOMQ2RayIUxr0/HJBP
yZWi0EGz9wieTpxMz/W9QkLzEDI5GnIm8UMzAkapiMwrhn3bykRc1Pf5FvoBgDVlbePOpM6gcSVG
76GvbbpcwXUXpD1oSG4CXtVVmyILkJnBJ7a6Oj0CRtW3hdW91eU475WG8ANOgV8HhDmG0pd98Kc7
xifrKx+0RfsItx4KOR4/14jQ5p0J21FyaJX3UHrdwFs+36gge9e6oNuBOkJvR+dd88dmauBLWMpX
vtOE89ZrQMaCOYC7Yq9zzLzXf/hI/t2xcXxU++xBpLzU4r9dOar2MrNVdnKoJ7zAqQPqqXwuXVSk
dWM/VBpkhFmziLfnbi563UJXKPE92s3KJMpmTVeJlBsu8w5ShRO9y3lCyRvawKpZVbq+RqfdWgRV
z+qHJXV3VYiH2ZuOVnHlutZtHRpqj0NA90t6GRs3y28b0AsbDf9ZZaCsjpP4NZaB/QdL6eft1+Uj
cWgSeAYOSsfWl1vcby87ZfRJP7tKDrMNHhdu6S3dAW+NXRIy/Rzf4e3ayKLdDa2JO45vZqKDGSFG
90ku830RA47650/C+LSuSAymuiQzgSYjpYf+uZ0GeHRAQOzFhyjwuFb1+Uan+78DdgaXwZGHiHyu
PdvvK8J20ZY76jp2BmxGufGnI1luPL9dppcjoZPC6UDLU1qf919J3toa0m1oPzCSLfnRRKN2QGAH
IJ+GzlpwH0qnKDzOcIdCFL8wxXGj5hVpkAN4f7N1HjNXBH7UzfaWMAS/tH8FPP/HNcj83ABc3i3L
ZO5ns/JxN1nezd8+QOTRDVaHkVtJY117OF6OSks30iufNBREr8SczKGeXzl00VCLvzv9zDhrIN4d
yts1BeVHmgDPdKuPlOywL0jV1jjhUaC4+a3QshD5KxCK0pOF78L4vkqE9th1UY2ZSzRnPAL9xlXJ
RoPm/qd3/3Mfi1dmeGztWBkcYZPu8ddX1rOljGurhTImkXnUbbtMwtBAum64aRuo0yaKWkj/iHmM
mrIi6xI/MKf8aDVsCIVDogtK7DTR/nDNWJ+qjeW0EKyykAswoQumV58ODFRROQdOfBgSj9D3KVk1
SZmw1k8Plg5AZATihCx9vncD01jeQBAiPG4xRSNYyClCQxY2pwDOOQbagdDGTVmZzkGKyWBk0aCK
M5akx+xG7/PFUG6Hmx7j2gp82D6GavNgjjrt0DnR3vAZHyyzb9bZ1H6MqVyiL6Hm0vaBKEAqQmnl
d11dRtupjBlNlGjra4G9wWNiifC3/Qj6HPpph/FUpMRW9HyO7H1rq2rf3Dk5jwxxi8wvW+C1HrKz
zgsRP6dzsmlLWqHBEj4YcCB3/3wTcP7NTcDiZF5cvR7LuP3pw6dcDYbZ0bS9pPxARQ9pp86j1Tzz
wrPOsm8hHt4Fnh3QXSDZoK5d+vw5DTDb0Bahrdg1ij6wl5JJ6EhzY0X0cSZXB91LzpUqi+8lU9Et
5K2v0JWbPdezu6ZJDx+QMnM1wBk/uC1CsiANPHSS1Q28U/lSBQ8OyCx2TqfSQmmsZu+ZHEUbojlA
QMYSwWHqzfI4N2RuRYKhlDatqZ2W+8N4BcIF+erwY2icdmMNRFaGlHMbmyxxzHXAobmW36Jmupnp
NK2Vy37BdMDVAJvftylmpFiL2nUYqGhv1u3ecMt5Vdlavxky79UKEQQUJekyBFJjOUHcCJ75CGvi
6FaW9webt/FpveQicHXOf52dG7Wq/fkDwnbclg390YMWtx2mzYa0gkLfVyMt/MmYdgkparCw0hW+
KwqZsXggspMerIvozQJ6Cz/6nGplhsJBNnQ4m9b/51Pob3yA5QhZx6k3hMvj500Bwz5OIq2Jf9bC
9dB/yQPAmaXO2s6gYgUfFsdFPG2HoJyROlH/hHX5incfjSmA9FVZhXs5OxONYzZgfzg6+gWf1hZX
h28C9cRiLuJ9HolMbmM1ckw4y5SQ5GLpHozQ4TVLnHQbLNp/aF8of2U7XRU5+ThWsicQU6x+Lnqw
Qjf/fEDmzx39X5c7km10cCgWWykO7VMdnuGyFn0tgj0yTLGxzCa9x4HE3NY9FH2hPfNP2zaKi1MY
x9Eur757majezPLFSIBBlaapvnUIEDQtyvfDvBiCy++UM91VAAlqEwd2BtzYvCXYc/SHqCZ0mdvi
Ouu5KnoDTFufPTFQKI99hOif4fmtcmK2VFzVBz7KczI2HyWg6rOdwKIgNPmWviLXeQhU0+Gd3EYh
jrDZ682dreJ3lUTRabRq2H+l6glLWQbhHtKqxLnFk4SQgP7avlebqZHuNwT+oi9WEhK3NEdvXxch
FG+eKvHKhhAm7FOJHt579uweSlzXBNxLoqKDPD5WSTCQYzGPu6hvfvBxo9tNepNsAvfDVBUIaTR5
xx6kVevqsDKiud/rpr4WOUqmkkHoxolk8iCgZ6swOpvFcB/oMtg6QzRvGFGla5sNNIuca5zsqrX8
gDn5U+Bk265p5MEr1CbegePduKJSVyyo2MmG+c4crZV0aElY88SYaoisY7Z0LsIpiXdGmb04hjZe
xRks3iFGUMO2iYy3Xr7khbSo9WJ8ubAOU80+z6OLcsLFEV2z+u7RArFiddlIizmIdqUK7GcCb1I8
RirqJxD04gdxDuK+y5I3Z54G+kCThqdNQrxFFNLR3drhfZCbZ26C1zlO6LORwIIe2uA6m13sxEU/
r5Nx4JME2wp1QOzNIF8Cl4PWrxyPlAok3WuJduK2EnmN57DYE1lq7NjdiF0ruKrnotMOs0wqAFuB
volK5ylklLqZquK6GUZtG9tmsq71EUOPZb8gS4ZQERblEX8fJsXB/RbJjGkLzABcjOAWDIhohC6N
6oFtc47IMHX4nyRCGFqJcqbnXI6Ksj0w+PsYnB6LtGYvKsAKH30xhfC+qhuaF2dpNeEmdporc0zz
vTcNjxI7+4qiKtzY0Av62mgRrRiG3wugXmRNXUmvoS00NPZGNc5OSHWGqBqdUyziQC1TvHwFmmL8
aevQstkXV/kIlFDeCbNvt07B8CDtRtJPyk7bJGNMBnmAS3jM69u5W/6E7cCmLfU7vTauop5tYysQ
yy1FtyqCbeJ1M17bHEcWI0cGhig2nEiQt0EWV6Agr2oznTfFcNN1CAtTjjnunAA5ET2Xr4FR4Jpr
YAamyLVus6yF9dywfJnuU9nX8Z3C8LbqEBZtg1Lvz54xGYyduCAj8Sg0PO+iEbQCm3xeCQomInwi
sQINLbal3exSQrhOC4PGBsmzJdaPfe34pS8m+0wNVCV5sKf/P+/sUd4gogzPev6t1wd7NUtGW2Pq
hWdnOei48W6MzMFSWuKLbByDEoxd8jY10aH1UVjjE5AVd+VdbUbhNYA3OzcA6tfGOUUKhV6jRPUs
0U1rCQJyvSgZWnXkHMVz/yBzxOJlkpz60ZS+rrGUe3q0bxuAu4Wtn3pjPAf2gGCpiPQ7DQyysbzw
EsvZzuhd7LLIV5/cioiwIAGqaYgT9aO2j/JC3biCg0vDOPgatfOTNuNudjTPOM9u3a2jRZUiYmuX
g2J/YogagbeI+qveZJfLahhH6HC5rLZVYxUn20R65MSp/FqI0N6YZlJcTQIISKk1+ksdyJYAGPu2
8Wa5Y+vO++TSnzBks0e/Qwy8IQZI6+63cjD7DfkIGm8GmVE0fe4VUSNfbA1UpZoScWVYyWuVteGO
Sq2llLzGr+NTaLD1r+dnqbj1IKHfkEhDayL4nvd0Ddg1fsDMabY1ov4DLtD+JgZut85y765HWsvZ
N6JratGDWEW4JwvF2BSTrLks95YTPeREjN3oZdluZGwW7MdBWqfD2Qlu+CizgzGod4dcTrq9RnXI
Ou5DPVn117RJniEfrXKrbY4DZsZzXmRXWYyjMqvvrIhrsFQmXjrPGrnXM/FXSdMcMSVgTu12phre
ilI+QUQuzimIyg3ZCfW2kjXoZjCCdMavL886Ngw79dgN/HQclK8jONhK41WOinvVYBV4yfWdmBS+
gEKvzmTzHUxG5JsW/74m7ByQgXeE6skp3o9L5sdQbKvoak4SdQeWjzxbhJezERi7Fv6Rym0QAiGe
mNxTNrYrxFxzad9XsD9uItrhTud2a6YU2XGYMVliYNJhAZT6PgyB0mj64GPeo/y2YUVmdnaFzXbd
WTRdUWcDJS3q6TyUCuA8aMDU7J+z7q3Nad6wY8H/4abXY1Qw8Vd8wDEBaUNukdSmMrXlfoEjEv0x
VWVyUyrrVNh2ciLnXVGuDQKRIsFc4C5Z1VgE67w0v+CKTaVxpXmTT5y7OiRa6RM37p6afl8gT0ML
hdmGM/aQReJ59hzjFDk6vtHoiLK09o2cEhDfDNhPr2zZRnYtESMpCPUHL2L3QBzVMdcaA4MIyy2z
bGuVJC6m2XZ0/L7qETbknbrS7QIrn1pEAbgFiqky90aDQ3ZI0Ud4s/uYjh4g1ag4ezI6zuQibLqk
6tC6g6ZNgwmlUKN2Gp5hPQVB0ieWzT6mW5d2ON5ksvB23oCRsv/RtHpyS1rSPSFfkY/JXPOnNKo3
WTqtK6cHDd8APc7HOVmjmzjIjPGnwwxnGZ5GW4BJkDb1oTp4iXpy4+F10L6OORhuRCrIa6Y10kPr
S7oMPLiPk0lA4EPsURniJHqsBlQJG61wnH1j8rtY5o2TyH3Xjb/EHW1GLrmGRTcGhwYNm7HOvDOH
amen7Zsel8TLOE/AfG5w4s4rdn60nUhz0rJ6O7nwZ0eTAUljP4XDXPp1E5BuOQd3oNWPaY5skfR5
bDYgaOE4hNuura5Np2NMQ+20VYbEwGp9oaTeiNgegAhAt49J7Zv6uaMNk70DWy+69ypUzrqnGTM1
5kvowJMdA0ISZPqgaI2Q3NY9dwN83J5l4DBkiAP7FoqUZRIZ2JA2stYCyjaRXimdIXc+O7s0nivS
7HDwqKnwVmPaBQg6Y2tvCj1eQ6PVR3DFvd5vqq9DT55ETXdjU2UszXEoyKp4Fl2b+2nYxRtpkofF
PN1ErJm3/lBPH9VgjrRv7Q9DVk/JwKjXArcNYwXmrEs5EWAzmNLSz1z9JY7MbZ2CfkV9tEtiRCZ0
WJHIRSVApvGkewhl50F7li0iGSyf7O1BCtfuDhPbXmZkoBfII6M0xWBRCMKNzOYxYgNHWeH4/N62
7zW0BlH1btjmlWPnzWpikaMBE537gpZdYu8SE1BwUzOiV4l3LDxybJihx3M4r5JRu0kL35vBk2pD
uHKcPMafXfO2d+iVxjy4hXCygoOTrJM2GzbpbOAEovO/YvW6McPdiKNvwus2snHqIueULc0grxJv
cVctWJZs3ablSWnZN1FMV154mmw4/cWEBMgg7nlF5XYNZ7xluVYktQXvqZvd207+pbLV3u6rx5Z+
A8ggmhzkf0B6Kq4BhZNylut7L+TG59GWWQUZl8tQJ9/SVmzyoaA30T1GbRmv6CUaJDambE0072Cn
KHxemzIv7nLX20fcCjboM7j1Ld1AvcfxrqroCzLkCAuXpc6MALkkasT506xeKY5Ysnss23bkPdqx
ztJpFLtuycFplgdMYjCwi2Ai/rqgVFm+vfzD5Vcu3/58WLKsYc8ty9rlyyGAgeNab5ffs/OBdezy
ix7jw1+/c/l+wrq43IWuLt/9/EVY2N7WG/XTz29/+1PLUw8pQVjrOgoCkIE995wh2VV1zkfx12cW
LS4o//ennRqxoRFf/DySy3H+dkw//9hvzxJ6IDTmJMMS2cfz+nIYsE5QZoUJGurlWC7//dPx/faU
n37n0xv3+a35+TzL04Zd8eg1NKOm8BxabNdlq+cHq2n6G6bC+z5BHTA445tHZCm1arewFiTq6gh3
s3K6Hcms8XrW4fha3NG2SSMzUob64dZ0KfCTfHjOI6heafzWp8U5U7RBm8pC3d9u4eSbG9VGT0M7
2pzqnevrBKatYnw9PliCr9hYvfOSW1DrQ3CAuVywtEkscznmmCKtGjxz/S2IPEVppeUHFURHPGrF
qWT2jpL8ZLt5fmsiBcVgCWSXLRgbkMh3I1ItbaH/aCIvvE/0dzXADxNp7EK2kiWUbjlu3cNcUJ9r
4/wGyf8uHSNykPq1oZPsbcfluqbbB3aAu2mSjecMHfyBRDpkqIN+leBrUdMyhwjKBgX3qY0IV48z
fV/2M7EHU8ZWym2RvzhqF0n7IeBcOevktkGyL33EsNHO1W470ZGRFRXgo3pSHSrobZ65Dy1Nuw99
xY5tHZZksxHN4TDt4k1rAo3pZjdRqWa3mf6FqFtChmfnm9vjxG9Nb202EN/s4WBz6qwc8ZFRs6GP
ZjWKhq1hVcSmOiiek6A9I5yAOC+gQY9FpxCKxtQ9PRCqXLsGb+zdaO6hzoczfY030Cw75DybMHUB
JaOJhPQDl9JpHxMzcE8RYspY8e6Z3vRSGd6txTRppxIEcKRAbfsBmg6lovKDLonp0aZ3FSGHKyf0
nP0YTLcy44YqsxCpVYkGE7RzYWUHcmyYY5lfxZKSbPcUIrWTErZT0E43k+ak2FHfuGBSwvra0YP4
JCdo2wZnPfgVt94FucRc06SbcZ5gOTjeQXAD3aIpC9bmpD+mIp/W7qzF+zkvt1FBTghbSdJZswme
ODZBY3B3harWsz2pg9vR8oiYZE6gzZ2ChIa8Yw2cNHIjXCJUV5d60SY4Awuq0WzIBQowYIcxiuf4
A396sc118yOYkmgHu83YG63tXkdmujZ6jhidybwRpCeupq665aU155xpQsFc+VpLdBoazvcmQ+Ci
BRgyRNwZaPOtbg9iCfWnX1Q45CCZ8c7U9cGIx6vC48Ry6zAhB+BD6o1+4D8BOxhJ/YKd4E+l/dr3
9XClnPdk/gLwPdvXM5FCsdmcSQOu+lj5c9iynIr5zZJUkkU83GRF8JCG8oMpklTOvI6c6ZBa2pEk
HA4yz4J977j4zCXpGHjsGOgGsM6L2SPBNC2fx67g1Ddjd8HnBXSN6htEs4C79W7FpDk9BUbpR4qJ
gG45LMQKtgPIoishS8NP5ndXp3VWGL6ZI2JQIi22euZ8FQ2sv5FERtZN+dA06d0yHpi6AUQ7ETxb
M24eUkxNlvUOyT6ga6rdqhldS5Qj83VMUmovQjScZq0fh/2Nwj2/zkSOb0GvjH1d/zd7Z7LdttJl
6XfJOXIh0GOQE5JgT4oSZUnWBMuyZfR9BLqnrw+8f2XWylw1qHkNLte1JUtsgIgT5+z9bfuzxDOx
9SzY38JGBuwmaEaMoVCBWcsPkcUn6Ypxp8z5D9xSYHvT3aiHHVLvEIvlODpHcDEdpjLxlwtwWA9j
Tg2RWm/CHbYhdT6uVAsfAorfrW8S0iTnaR/i1MeYR78Gh3lp0uDnmBzj1MasXxo5VMMvaoyRLMxT
lVvH2cm1dSJ9XG6cXyKjffFLInZZMN5y2yy2WfLm6zghjLI+dnqIpT4Vl8oddz0pSKA36KIS3W5P
yasG92jNTDHauE2oMc+xil37x0b16FQeRahNo6VMjQqhs+kGquhfU9oWZgOAQPOePalzoYWEss2z
FSQvHeTBbd7g86um/LnIistkG3rAsAAe1x+iK4ygk/JM3O27D/FylUaoAdRQvBLRHO7SIvU22kAP
3A+lQ9A6nmNXy7duNVPP4OVrLZoJQgYOHg4kX111Q7EWXTT9muhkWtQd0wlz+BUim1gZOfL9SaEk
9+boLc2sbwPr/7ZbWk+kZR/TkpKiyw33xSQN1TXX+jg0gd245rnjDohb7atLWR8G90NrSXSxWqO6
9BL2im2/uUId9eZz0vVmTXBEz+JHeHin3XRclzuo3sd5sT5RhjewF5mdxWGrdlrpvcXRmJyI9frp
UOg1Uje2hkK624W0y4aRWGacGSIkV6LjDs1mrEwOUdNVUpHIC2h5jRv2alfwcnW8zE4uSeVW4a/Y
ivUVlLZ+r/Lqkij7U9HA3foyY/Th7miKfvRCEt3sG9/OyPcq0HJzxSExCUn5rdOG+pu+MMGDoNd8
G9aKgRYbQV69XwSm5WJGAgizHVRXbns8wGFD0EUIRYkyv/Fq2nmkPp2HEP8MwAFYi418QUVMyASh
m53aEi6Hap7Vk6NqAnmrbw95aohTGy9HvA6ohazkK2CkeeWpDCJIbfeYjHp9l1hU/GxVR70jSjZN
Js6DqEdXaYlKXu/zPYTUv2BVDwhV3B2lCMvywGR77loOEdJSa51u4mrpUA1WWGz9io0TuMyJVO19
FfUI0XtU3sWKhXMxL29KgtU3dpb8CGlkrrFKQ1dMxptBQgPiWJrCZjJsK51uHsv3QHyS1sDkciPz
SHZ2jj292reOLwO7sOxV1sebfrlJdeLZA37jFKbFjnlrQr8N65YX7bM0JqZApeVaCY2aZjKSQBeR
HRQ2HRCaFe0iPy8Z052b6LtMcmszt64XpAb8OnpCZOQsjlkBlcsd75Bmyj/0xfMm1tfILOrjzID2
Pcqid2WRZ5imHcWRaE7ayBi9JBlitqmB2nxnh/78RCAcdB2SBrmJ/thV5DEXwQ47lfq4akzjqg1F
HIRRw9LQGx+RALaIIaWw9px2aNR19WfR4Ws2qvqakFR4bVzQcmnUr6jmh23n6uUBwu3WS/ey7tPj
hoObs/EK3T35RnqBsuPvJ316GcMd6jkt6Np256Rtz3EmZpP4NBK8WGDl6om3RygIRhojIen3m9ZU
9TqvrbfGH16mqntrYsbZTey8K4JCt9r8pKwQubYhL3pMSQK88IKE7wSG5qYRTQxOxAXMGz853P5r
Bu7X1F6QmXZDEM7S7+y691BhCawmd2ONllizkuibhvMY14gY13KcA7tDtOaKsj9io61G+cqcALW5
5hcb+v4vs7jJlpxcS6B4aqQfraxpoSzwdFTt7metPaMPtIJ+7Cm5/HkpxZtrqNfxxS6GFyV6ep8V
/Ugm7wLrs/TvxWKrLRd7K61bmtKQ+aIgXRzH//yl6hmvt4iDDLdisJTjBiw0rWaLrc0fkcGMSkWa
tuq6FFDTgJtAzlW5UVYFjxPaW7p3YjeoZl8/Ph7cSBuR31E6pXL458EJcbTErknUmNLV0V0eOoNI
x1k3912pkX2j1AdKP9gQpWscBxBbwE5qsZFDlxBr+UMmMXMCLZ9/os4NMlO5e7E4ouuxRYFmVudQ
01ssYjxouv+v/2O7IpqXhtD68XekmWCmSo+ZkbZHGbu0Mpf/C+XAEFUMkdxVwj5YHZn1EW2p4/B4
hf/1Z1MV7maKiIaPCtdUJ1yP4aqvpUnnh3QwZ2YKWCZLEpg5AApbSS96x5EVBrSEprQOD4/fCQCq
42v/+esTum9dEfr7tHCGIy1r+F0+PO2tmrU7aIHh2P1k0Nwe4+Xrj28aRxRvo0E47byQaFD5Q3dF
vgHBo7TXTs35I3Lx2OeLhdwrY7L8LLoRbY+jUIttPEqk1hEUZQFn5mIE1ybXU0lZwRVARpu+PGRd
kR/nq7e8qMJCtr+aATYkdZgcfGjJO9pB+3++uJzf+SAZFI5fRPnUzMBsMtEaaeK2lQWvhGH387ic
Px8PKVsFPgJQLEarNQyuVHMs0nSD2vea4pYNZC3TDVWcWPVR1R7H5SHTOiQzjMvlvk3nzQN7kExU
24PmGT8zPGEHMIZ7tNz20c2iX9C/tMAsuX6lLEAjZvL4eKCfvREYTvdqaACA5KFHR0P+64uP/8uX
P7ZezSRF+jFqbIaesTaxiS+9NXBvb11eM8oBcSSWDo4R1xSXPyrHnGilyZ/scT9ZAX+T8o0AChFN
n9sUngZygcxdab3+N6r467kfnnOP3FX9zcotpplhT5dXf5s5166QrN6M0XwXhnize/Ae2PfXfuG8
gCncTvNI7qKhDtTE31VE3fwZ2eqjgcSNqo8fbZflk6sNzygw3zo8HMh1fowOFYjb/9J7n98tGrnR
mi94xr8QXz6PLRBbvwayhWbpUHjlCYsJa9JAy9wwzOJkSgTslGYzAy1GfQUlI6tSdazc6ZzFM4e6
5a/+66GjH8XQQcWHEibh4+/xOZOHl3JmX7723741yZeL7/EjH1/WlXSDdoSH+J8/959/Bvqe3XP5
y8ef5872tnpjXaqsYCpUFuUejx34mVL/SyLaxcpRuzR+8gEfOMFSN62LetLASHPxuYUvj32rbzzt
VKQhEWxKQ3aa65cxLEAJ2OWz1nlPYUuiYwtmq2tIkh8iPpAC517Shy+WuUzCbG0bZT5nWNIWbZMv
YW4xoFmTMkSoknvnlhP6X9VX8qkmTrYcB0jF7UWweJwd92gN5Ih7WbyZ/D59MYsqpaKnuCmrLD3i
KMWLXYxXO+a2apfeXZSXzDFq+dUg89xVSD4bo9jTSDD2WtW8cux3qemanW1bLHfEJhpolIHdlXPg
KHEXaTPuLRVRdIfsxR41xsR2vTMBcLX+fgQwcBvnfNd0ujzGoXFo7djd2GBFd6k37mOOLJSKKK5j
ROY7OpGc9aX467oj96g1bbqMSVJqph/1WNGisebAZc+fhnddeP3RXRDuSS63huP87nLv4jrds2zy
myOjPzBo9JMea5soOtds5T+GzNjpWWcfUs9cg37ZDFO3k7bXHzjO/ihaj3DZikGdKKY/WIreGsOM
ts0yCOgq98rd8SPxY/QGcBJWBdh6T8ZfaTd8sNrzEgmnNg3OEnH8avmgzOyF0UcubE7qXpFxn0lc
ln1FNHfszmqH5Otb+8M5aziD8XsVTjQEiFDdDd6JVxwn8mhbE15PmWNoity/dTWEu26+hGWHbK01
j8wxSZdCF9yGWzub7xaHlYJ07Z0o3k3H+u1iquTWZfbBXG0KFi20ZBo7Aupdm+SjoKWqk7ViiIS/
rt7hQL3R6qXK5XBuxsGgGXvVqXM5ztXW1iDgaATYW3pyg/ny6ZrxbYj6G+4rsCAcKAcrJk45JGqc
2D9a19nG1vRAI9985ndnzglq9hNclRYdSrc1bCyzrjG+RoIhcNnGfzRoH3QXtFPZdAiT1GUsxp9W
Rrkam8Mtq9zn1qFXIQnCHfr3OO8/SJC9EGm4T+nZ22ntg2koPrHrwmfu65VJ9BlXbHWuyvIXnz4W
Zyt6dvL4N7XWvIbDcoAreGahh+Xs/AGTeSZF93sU1rdiJM8CDdIPQVtnA+tL1A1EX7sWspNr7AFn
t5i+is77WyM0rxES+G1LKqYUN7P7gwbmqxfEx71Khe0PRTHpRk31e9KBwIwx4QiQVt3QHtbRSJx6
Yf7M5qUVYDCz6Pq3yTdwHSfwcmGFcItKOhQm4YVN/JPrMglSHd4BBfd1ivQ36TnxJkUnTB9e3zbL
z0Ev0lLUg2ieRhKgvfYOHnzHVBUAt6cVazvs9BVanUUGSKyeo+ONLiEItvgFcmM+my4htBVPPOv0
eqNbkKQbWe/KuWTU35xiJX/KXC8Z/b8nHnkRim0VEB7Nvh4iOyF466ytVxISZDyazQ5zM21Q0oVH
NOSiHPzNIMar2Tt0wchUnVS260EBOfASGENVTzGAIQJa68U2ZDU/Wpq8Drx6OdG7cpc1y7A7kh/j
gx5j7WMmRWvN+j3oyHAAx20mT8QbI1LUvrp69br0ZcBg39B5HWvGJwoeU6nR+sXJw2rFBZgKClhe
2F5rvT136aITPqRD96xM7Vfoey+8wxOVCHt7f5silp6iDrTJ2agYiIWSTyoLj1UEzNig8zUYQVUM
bzSYTFf/i/i5VD4TAjd7qarp3sv5vR5qyjGRH/ukOLc5AxCNj6e30T8KGliCeDIOcLn5TM4SVB7p
f+Em6BYXcryOB/JJEh1Fjd0TzJh0O7DHqFw7pCS/IrR0K78PP2eYgIHgeeTclbF2s0OonfqMoIZ5
pTK/aE2cZhufkhXWv6Uc3y36OmBkHU4Z37VChtY6IbMr195psnuLE+cHUwuaaIoOcpIP37Jq2DOF
96xDPlbNz5BYiDWnrKteaJdUzL+9xH8D7Rh4TAoRxAWhtMEFhOWbBvUPymD9O4pTWoHg1jUMQdve
A/Pd0dgnUYPjqdV9MEyC6pN69R6rAjavvkfXhhscW8d0MIz+TwjgEzXPfGsdsmYxwRJZhnGMMNi/
Om1RNtf+OWpDbkrUBFPawLWLX+fut5ZgO1JZy9Ui5Un0JNkzuad/VNyLVmAcaxC1kcSpsDJQAhf9
rylyk0vit+8RJA4webr/FNFNXTFL/hIMBfa4n5IAuGVxiFlLAKZ4AcKEYqPhdNvMGu9nGkKgg0KX
72fDPFczfVYd2vamj/Wrv8jo9To8Esp99UbHujfT3ewzlHoV8gqBGs8OZcqcwgl4leh+lvaScp3f
IUXNqZlBTkEl0wKCXHazipq9yUEsgEMdr3ITHl5YI1+vcJ2vdV0XjJ+7v6AC9rmP7Ckhjxd9kVFv
XLSMq7lFWlWqQh4T6VlbrLnN2hb+a+jl9R1DPi0UCyQ45SakLaVoQMssOZX29Nwwzzv7lnTP8N2N
Ld6SGKGYXZ1F4debSBgX38i/IrBY5xAfxWFkJjb4bnNWy4NXJTIYBR8v3j3naCy+E7CXp2qkRa7X
c3lKTA6IWbZ0llBLHqEB+dvFhjnlhdjTP3tyUtRzjwdPzRSzBaxn299lNtHeSWeiCaKtHzkD0UeK
TVQAN0SO0NEfYyu5Ph7EhHJP81GaW/PNY3BPCMGwuBIRfa6E9M9hHqIVcUachWkR73tUv0YDZX9k
MwT9rtqVVY3TelSdfqdW7e/uoY71+e7ZwNVy3TZOjqoMMKxMv/piaF+lGIstrgiqxDQ1dl7KJRdJ
WyN95kekKvf2+IMTATsVywy/0uArWvZA9Ca318YyUHRnXTdf4zlmXwU3vqt1MKa+5O0Bfmid4778
7iwo+abROmeiQn7Eok32DhM6SDndDPAY8Y8bmlffHZHNKSDXToYtgrjXeG25gxUQPyl3hsFxD4qu
syIexaK01BiuF5Kf1jMYnium/JNOz0X619HbDWY93fkpSwLRfmJTf8rSRmysXlTI8EALQRbgZ+7C
JBHnaGKL64wMMaOh1XzIhHQxJ+HIEM+HeVL6Puwxl/tYjGLKiTwV6UmNhM21DrHx5BjPEDKzRGzj
xWeJiY4hxqxdxtZWGy+mdncUyjvkMXLDbQYnWIZ7bUxnLtJmQjAayIadKen4x6YebWEDlrvaoREP
5RIAQwe/dehRXyAewERpHcn81mjHAd2dwRbm1q3qSQeh8UcFpXW4l948nbPHw9CrFiK9Dr9imDn5
DabCn8cGGlgAx8CzTgfsB5dobNxLnI75bpbtUz1b4EOKcju67c+s1/741mChJQU5Gy3ylgoARFfw
RqDX4egaZqe8xHxMEUii78gKM6svMObXuS/vgBQzZp5QZasu8jYLxZB8ZPxamFoSmB12GyWBVwD4
zXvrbxYO7V7SzUPiBIItDU/Lf/OSFpO6A1HHfvMeIxJjrBm3Q36CZ/BaT8n05A2kePSs/yZYpnGK
QQdUL1WnrUYB+Ws0MxReEzFCCWWKxexskyQs1VZlkUPr0YOZSF+2pLI2vRd95WmHoNacaA1M1XxJ
k995afsHDvs0UJ2uY5Ga6p1VIsNMQkxo5LVfsrLhRAzufxv5NMHa7EjjtUOrlUKHWvjddqgzI3Pe
ccmkNxkNH01I+RErtS8jDmzzkJ79lCjqvrBOj0wWtm2IyJRMjpDVnuy4iGpGxntz5GSdFjp2yCLa
Gs0QHk0n567Uc/liCmOfWn/AScbU4CiuR0arpzCNb8rutUPITFoCQl0jTcCnFAtIaSM8T28B9+d9
ERT0CJdrXA8ArcFWXDh/kwRPXbJhTKN3iFXdHsAVHlLbYtjTz8+5yG9xUzj70u8iag6RnEsbQFo2
uuBB9R/6WP/kFtIPMfBsQsFa/+ASjI24U3syjOrNYApFvpH8KtN0OCo7eUFVvLhNxvOUWhdHJR6n
YOqLroTUlZEg5RDdNTHzGB2as05U87NkT7YNE5J5/mz6FjJFbZ87HfuAVXOiMhT3N1PkECtleuT6
Sujl1TdgVuuxUZh/XMivXmkd1IyUJnou697CP26fPPhDNqJlphL2e44iAtgRaUFtj6G7tL7ELLRt
mXn00JlIBMlYb+CQfT2s8Y93rAAoHGTJU4wxKeywhc4/anuvE8m2qj331PHWbsq26jaVRYmYC/iO
GZUVCnPcnyhE6APTpPBAFna+/dwrApofHuCH2U8fpH1yuMDXoT2qlUu6995G0X+trZfHd7WEvNMp
wNMKpgCxd0kN0scdCqi48fnQw4TDNEIEw9u5g+PvsGFQFaTeVZgLQr6xVo1VphcYZCvVOAhHMk+Q
wRdOlwel2WY1i2WzfVgz9Uj7iqbilbM+M7M53jN7OWUio9jETVNlX/EQ6Xvh0AzuZhFkdvJVWohY
kbSQvr147QXMo2FggFsWSJhCRXmZPEAastzFAasDuKIFJYABHJMmMj3NIksn/zRBkq5jZKOkJhE3
GTLg9ErMc5H7M6cZt+aE+Zpa/MjcrPt11ISH3OQdRxd1JFFDrDocsMpBM5vkr1Yz8qvJGFp6Jnur
7m/KpOLKO/55HKKWJIIs6PxQrR7f6WYcaB9LamY3pE9Z4c+0D18jCYk5ZoaEfI3T7kLJH3ztr9kT
4140xFT1MxOaDAN1izUEndV6RmKkNcYf1tPFwpbdRE0vzhiguhFEiiirSTdxjBRiAJSbpP05sU24
0qxHRFFfq5iKWq+x6Rqs8zHzY+SM3AuA8AeLD8mwX4hZCyeelddpr2OOp7xOp59ScRZzaqY+WsKH
bdV6EE8phZGGyqzrNss7wzAyJcSe4q4btYToP/LQtWbnIi40CxIHlIi/HvvJ3LiHPCoPU3rrDfs3
MEcUtYRHrB/tu9ZEE8S3jtSSY9l/xDOfnag0DadmiR0aEUrCxwd4+8kSZrlz6rE4pX4qAKZM207J
cVvEHHI9g3Ie2Jj2w4nleBwEuWm6fp07p7u0EH4vFTP3gpnpwc1KCMvUwE4+NLfcZNFMJuunigbr
RsoUY0+jxfCXB5pp9LdMLhOeecOsjeyBYUz3pXJ+dlGbnx4PgG0/Y8iJx0mrbaL2krMWKT1c05nr
N4JDyKmc3fd4gDuLbMS4TKOe7MMZJzjr6AvD9n43w7yBZuNsWUvsk6nCE2IU6qGx29Qc8feN13yS
UWYQUCOeY8UlKictGBw2yeWi0hesQ6ysD81lmJjK5f2jvXa0J5xpVnicLZqgvMrz6B8Y9vi75cw/
jdJdIXDSD9Lbu03u72jyOyu0CAzuGn1DdHx7mDIcTw/ZrVAEZAoDOoLi06Mw6FdkxwTDclIzWiMK
OgYwsmL0x40YHSo9+Uh7lKCZi5uB+vHZzuqrO0ZYyuZNi7unK1zUpm3CtTRo14pKBokDRVPuZHdL
2iUynG8cdnDqTQTYgtP6ykU7xHOrpzUZMkEzOG+y9oBGF5RLEeqesmveWirjdTNCin8sRLRXKuAK
pk8yCNtxmGs2N/vXXC6nUeVy9k+SJ9lw97vMJZjdU9w2K8jFHG7N8lC4TP3prPWBWzwVOsiSIZya
vQ4lgkoRvQi0ph1TYOo9n9VYdf270DBch5RlFlwYSn1GxiD7Zd4ecb2gtu3ZVB/vk+N8aAPaNEvg
mTdwDD2ecD2PZOVQbelD9GOmENxQurLXw0ARQJYShujbmEsAYYr4nqZ43HBPbrTKwo2lEEt4Q0jR
OtLIxFVHR4F7NdFt7IllSs+ABcsQLDUZch8p4RXT6+kRiTIzdQ9Q2wG71/GxdeOvxfwvu/yrKLma
ENIi9hbakuyG7dzr75GQbxOXFR4lSCr/ugT1lqF3iucb/OSrILCNFSubWB/h6ZfNNfMn9kfvkIj4
Axd9t4HAzTx2KilL+KZKursJ5jh+LSLi6a196xjY6ZYBkGxZ8sNrMU+syc5woXU9rV1wMOsE5acd
ITJBH9CRF+fzDmB1EcUL5/gr6ar0UgSCuWW96mEWI4pAs89K3k0c+DK+3Wop+TCI0Ko00i+/my6P
ljo2EsIGOMUjk6howaUToZzO2V36lCztM+CshXKRFbfaVZeERQZg+pcUAO/jkFdTg5+bS4tZ/wx4
tIs3Nu1zkHZ8jv+siWo4aiIbtv6QfuUMrdaNiVkmF5vE6M1TniKgsAd/nY/c7d5ECo0TXxumUKuC
vu1738cNbpEq2uYuKUYFnkN9ICepMtV3QkNn34y2fvMq/Xsc75FfGZ80KlA8l/N8Tiwn3YMvhiaN
WX2j0aCqdD0/wm07JLahLubYH4qewx/B7salp8Yp8hmddTWFO99Z2NYhhJQS+Sbafi7nGuTBqnHz
BU8NR6vtGua75ZcNLfLY59yPyxXSCvVb+tMPA/wZTIHrUIEDCVvQs5jeAZBbB3rfHHKUYKxHnxmA
Ybqy9YZFiirxEcU4kiBAECxrWa6Z3FLccVbkfc5qAuKMz9mxsvdlPeQ+QXXgBiCEv2I3fK2y5rmc
rQ85xX/y3NnHQ8mqltpqRVdjjWim5yN17w3ltTnQITSTpbOfU+5ay03UjPyirqKxN9uLFbKon6Ia
7DWKn1VWU3bguyXhcKL5prMi+3mbbHJ3/9iwQ862unHCNAdJPrLJxGHgodJTfzJa76vWvUNm+bgD
jUMsEuxZsv4NRZ9rlotLV/br6DEnt4o1fubSL6YVIXsrZ0IEPJdsvl7PpW0xSGHzS78czNSraPb3
y71rpFD5C57OqHmvo2S5a/WUYBsCDoGfslQt5cRohlurwa3sVU9hzc2gkyDQdrS67ci6VujwVo9n
3va4tFNneoJYe1e9pTGOx/5GFVHP/tVYvMHTzEZgutg3JUkdfYzXanSvTcbl/wBRPW6XKPVXGCQu
Gtppeot8vhEmBKXSdG3XLEsh4ngMG2/O8tfcD+Oqb80NxhJWB/y1mwLwRyX89URAFBlSvAuWS/hB
pId/E2suCWK1rvqE1IrSFVBtj1QIyVAbwialoDx408VaWOWP37V8b8cCBx5pVUU1zJzluFO7urE2
TO4klVxwRC1dejaduCQ0yjMlGiraIaXGtMRhsa0VF4WHpyl3Wj68gj1MFfmXAe+uzTzsYwsnK03K
fe7SUQyjRWDn8LJnn/C7idC+JY8rXs72hTZfssr+bdecVELy+VaEjqzcmBSIXCPZhcrnrfdDwmc4
3HH1r3ISR9YPa+4Ca+UCWjqFhCaHWbRqOo7iRU6J4Hr+xgV+xHAHQ4Y2mPdmYVsjb3PYxdulXUGg
sMZRYNk2uTiWGMR5h0VDC+YG91mGa6NsPis+uQDk5Y8OY41ItOekA6CUkNbICURxZIS8FcKo3Ykm
4YV23d0a1JtcTll5655kb044KNimPZ1xeTzcUrzdm3xOvgaDm761nJ3yZ05sGWVtg4sDA1K7j5D4
o7GckZQQPBc8rsd/wp+qnuhs7e9j7cZLR6NBoGAfq30vy4m6kY9sNM2719Tp1Z2s77z4AmM2fjAG
1Sf3jIsOIX6Ophcn88HMkunYiBZMeGj5G9tN6zWyhuwppfewzklLCPi0QRfBHY1E5d0Z56zLITY2
/IgtRmHkQbjvBHcQxPE8GPzxR6ameOO3GSKcqWPEr8tkTfNw2CDpCfRBhBdtZsUy3OnVM9FEcfPj
1ugZrTSETPdddxM8x1PqImSb7BZ6/NBs2+mpo+M1o1vy0vDNL0V7qLHloMNxCDLBNTjX8DRgRogk
IT1O+O1Wmoo9NqIAwtxQrYnCnbdjI29gjzC1TFn+IkyUNxXLN0aaHlGfodJLxwkeCmyxKTW9vI2c
Fl9mBJwKPck/SJ//Tyd8nerv//i3X38YNdOeky2Tkf+TM+h5Jliw/zuccPOd/xp+td//89/8C03o
2vAH4TSDBLJ1E/gGcI7hu5P/8W8aX3I917Fx9QlYawbMlv9NJvT/3WMAaLs+F5Wr0/L5TzKh6f07
EBemNfw8wIkANP5fyISW+z/QE7qNlA6itoCbwNP772yQlJRDMfvNvs8WORsiCHaIZus5HixcmuS4
2bsgsiYGomxhSQ1y3WHC3JR7DBYj/XFGbFHHFmuLAs0++zAtHxtqyJIsjRPpZKdI+ra6G2M272R0
6suY0q7qV3VGWtVQGfLUMRTNs/isYM1stejTczgJSw5a685xFJAaBmamJpHINPGvBeeIZdq5ckor
Dgk7QuLgsc+YOcQkf9qzh+Riqr6zqph3VmenW4+XuPilg77sPqwRjHfNyxIYJ1X+aTGx20B42Y3c
bptpcry1H7tvE13cIIvDqwfeN6h6omRbQ3cDcCFo7UMQ0KWNeN+271Wao8QD86MpEtP6MJ5PzhQx
6bR2BAo1l1bYYTB5/sorcIMpfd67Oi0Xq8tuRhR9OmEu7l7CSSHzzggs2+NSPq/16VVVhB5qC0Rb
xi35TN6MST91XRpebAoMGH/OzDoW2uJ6Nuz7MJBrMFpZdg/pmyREbOYXs3XA+EnsJiitvme8oOvU
ra8iN+gCTaAcGWMQ3EdcYtslnwjuE7gnbCD4waoCYeCUSPooQ4Ampd4WRaHj0dhyDf3NWN/XZs0p
gG79vY4owmHFdHzOhnwjhCPfcCj2FmvBKXacNS3ZP7aW0RgK4c6I2Hhue4OjpkKE4CMyoWfUo12p
VtsnSJcYxIZho0cZmXApJRogBd1E0l4VF8WBr1i8KiFdaLdzaIO208muKfT9tPkjKptEs4bzUeY4
9ZqQplvML3JA/KzoxV2YOZIxY4B2wUc6me457NVFhD4hRmN57xNWf1h43rqVRJ8PC9yO4ERcSWTa
e9Gz4RXnairONmadmgMF2LcR0xhzZHh+GIOXU1T0CUbngErhSt9xrjI6VeYzQV6fjU3551bVXWUF
+32Zv2U9bW1E+HJc12YMVo9G0IZScP8o/BK0cHX4FKnmifIvCF3MHFnIK+85upDNRyGkCL4qCK0r
epDAWjOT9aQTBTtBho+0OigokVtV1WtSDSoE3YQt1f24rwbaeU7j7mkDM+nQhvHQ69kStkjY90jj
Bl9mzfGdoKRanw5JGr06AkcNQdecmXRiHbwXn/CSbvAazsLiKbS0o4xQ4KvWdXBl3FXbDU9OW5wL
3dm5c313tEm+aGG+9QmwZTeM30xiYsYh+SswhBSwyPLB3ofe7K082plPnYPscLpPk9kFORVsYGXe
K9YWTg8tWULhuhrJ/pU5ugndr2kcFOkZLhCGSpMoOBrrJc+f/qgDOIjsX7DsJJAd6q82t8ObfTXz
WB7pV15dFh2846xtWgJ1oAojiiLxPg1jtY30/qVgvLExEFb2S3qpmgxvJSE4UUO4bUtaPBnqljZ0
dHgaTOH5eDbnkdKTCFCKoykKYrNsgzKprV1RRdhnJlanPn+hdrD2BcY6nTPNFj83mgol5y1K+Cc4
yD5WC7yQqlqHSXyv4mYO8ri8Yz0DmyKLvzmD4B14vHI7xeK3mxy1YhbH4R526b5fsM7QiuE2Rb64
uY2ADDsN134CX5GeZCnKlWnGzrou0AaH+u806anXDfttNsp7gmF2Ra8EQYcKnRNGT/eUjr04lM4U
9B6zCsBLity/Sp0wGyL95gmYjWxPiTLakzGkYPq0+Q+8GbJM6GpN41sqbI+1gTNNb3s7E93jflLJ
s0uWx84XVQ+vHYFK6rbOyTDs6FAr/BzFGzIddTLEqE46mougWuRlha7LPZEjJ3w7Yp2Fqb/masnO
sKPWIpriQ+7hAMsGe6e8YWTRYR2d/GTe+FXZkpSDEbcwu7+G20GTCMkvRlKrAW3p7F3UGzetpKlX
oidYZ1qJOwhG1okRPsGjKb9Oc1w6isN8lakokXlUHL8n/eSJAsrV0taNkD/SlM/Obmm+A/lId6bl
+qepb+o9iPRLlSJlTsspDbAOOZtEYiJ8PIt2eSqP/2vmv/+LvfPajhvJtu2vnB9AjQAQAfOa3pLJ
JEWjFwyJlOC9x9ffiZSqVaV7Ttfo936orGQqvQns2HutuQI7sg+3P9KmH3Z80X48S9jARCe0zGCZ
0KRTYRy6sVTpz7NlaAHYeia7bCKpCeGXMA1G/MFuhJq8wan0MJhpBkVh8Ssh6nYO+bd5kNrIdjBS
MPem7nuqSn+Tw+JACfOKSBRJhJVsk5JIO+BKNMRHefEzckFHdzrf0qh8M8v2Oo69tsWn07NFIgLe
/EGw+28B+g8FqKublGT/pgD9WbT+T/79f2YsX/o1/Bso+8ft/yxGrT/wEluuIx0LFaE+l5x/FqP2
HzrwXXC3pvmjHv1VjTp/zNw4ykNTB+dpWxBYf3KyqUYdUkhAyzmWsg30kf9JNTo//N85XkB2hTQh
h0plWvCz/g4DHPUs1gMa7zvNNRY0KVMI7cQd+/5G8JvVU9Z7KgI2pSzT31QdLOruscXHJaYPA7U+
fjEmeIhR02jX95e+2Im5a/yqS6JKwstf3ubLD5TXXzHJsEz/l2drWhZJQrw94MV/Q3zlihoDfiLP
dhAHPaB3U6fFRdgGKD/5OrrFqUaBg8VkoeydloqrjW+rmO5G5D6l1tB/gD4iDZydAltvvJaJdw6h
H/WEJxIbt+hRzod5wNQPGfS9bX6ri5GZLFobj4bOXcmSGHsMMLLiMt/daKVLZJ23a8RVT8cof5+v
08Uctgqk6zxcrlwUMx6KcOKveKjGp4YwT1hzbxfNV5nvsiz07fwMnKInh6rf9Apls9OuRfE+243+
fFLMFlfzc5qf4O0Jl7O7SK2x/y/n64TcnY/g2OutlVdw3ZxoVnKrybCkUQeGkvN17y1xFS6MNN7U
frwOHXE/XwdbAfbiLS6Y1fzPjOoXPiPpcr4qNB0P08fIyMlp7mU87CFBwkrnv6pdz7eWobsTqffZ
qkvy6LgPIhRx1BRYMei7cNuSPYo/bokXWPWpe57vzkAR0tU7aXab+RrEJzyUXDtvxhi7Gx9HI74b
TsXYr12a8l7VINk2NbeIcYh7PMbtefHgpW5v/nyp8+PVGhZPl2M25tOs283/JM3g9v9hRzFZR+3S
KNv17QVwP7Jo55jo7fz2zK99fvD5NUgtWpdZvJnPz2+hN5/n3+gYLNx8FcVP9IGWo5k9S6bqRhUw
RUikzfsltikFdCv5aRh0bzjf5ZfIePKsdCXAsSKqDl1vLivX85/zlWsdvxB+q1FUzECBlSVkuUbd
piXTtUVXM1/uTXT1cGNH0+eQx5jvt467DXqwZczdzXdhcN5lgpW1tPDnWT87jz9v6hjNErfHIu6j
dRjKBdkli/nfyvlu14Wci7duE0sargiZH0XSbVJuPj+D+WZ9srHcN525c2zh6J2TcVxKn6jLv6TR
TMo3l3QGGdfCvyhO7LWW+GpXX2iYUxbH10HznqAfNOjbis/YSrClINUaZ6Re8twXVrRiQrvIHIqD
ep7z22eUj8uJAhsN2xJk17klb3qVOe3s/t32DUYQw3Ge4uzVmNNvtdArKR2ckdfUv2fSJ3QjAxfu
84PR9OCSwG2sO5/vGfbcvnlIBEAsZtgt8JwwNu9ZxH5yEv97DP2HY6huWjNQ//8+iO7o4YThX3s4
P2/y87ipK8lxzuK4ZErT/nXQ1C3xhyEtoON0UG6Nmn8dNA3jD8PUbcNVAr+KZTiAb38eNHWOp3Ah
HSJehK3zL/9ZuIQ5I3J/oSYlWF9H3Ti6FnFy4JXn49RfqMXCcpMpIlL1URSRtktGKBlop0aKTXBq
Yay9JMiuQZ1nRx191Cdn4ohpED0LA4i+NbTI57rW9FXiZf1ahgJE/CSHAwiOVRNTIAtBcwL5YLUl
FoYta6MTKdM0+741IWCQ5XrtGSOdzLh+IlFvQwt1Z8tGO8BQ8g7CAzozo/saly2pTfTTGlW5hhpP
0FbqayrUwfrsuAE6U53eRuIWw8JxenMXNgIHE9yPHSRYEDddPV2mYY7vtRDh5cEATs5pH0q/Qx0v
GmPT9kwaSJZxzk3r46G1PpUZKm63foTJvpMW6bYTyv+jHyv4FP5uiswJBA2jkMxeFJCSjjpt4Q3f
pQpymIcRuLLjlWd3YhGgnrvHs/ReI0rXRjZ0FaQpqJ19S71rfW3U+IKaqLrrffvBgHt53zWVg18f
cBazx4dRNcneqW36YpELzLYJ1ZX2wkrSPXupHe97WeAZs2IQFYNpkdgFLHEdttayBIsXozDdGW47
Yq2ts90M54y6vr1T0j+nA/6syC5XemLJQ54P3/O8j+/7VnvVQnGpc2O6Mqsdly1ogUdcgJvGtgai
fWVx7qDI4TtIJOG/4nvPazwSXfeO+tK6q2g7rbwB3qMv2LGV0/RUDjYcVUgg2yK3y0vqx+E/YFzn
VujvX2TLcmx+HODKHRCcf/8ip5OUEUnc1iMmwGUsvJbxZ6vWwZBAmlKdt1d6QQItqIE0iT4LBUSq
wIrvJID9SRio7zuXLbmW6zbIyXzbx53+ALARddjUmZdykVuu/6Tnhc0U0PEPdtERlSnQdQTMeZKh
3Rg6ydt9q9/hwCeKQ+Km1ZoUJ8HAyLS0yWyZchTJNgEK6DpPndvr/MpgENb1XZ7W22DUyFxOONZZ
TfJuF/EXWvX1S822zZ3s5w7Y8jXAwdpN/WfADZCoa76qLh7rtjbz+0gfr/BTMYe0OY5ovzee0PbT
MjEFPZ8mdR//ssj9byWs+Ht2AkuHFPa8CDHGgQ2vfs9OgPLo+Jh0s0e7jNtVMDb448m16rvAPDNX
WALGeMn8wL9PTkNcQCwHSjEU3edGoPuJgUSsypGjftFW76olQtpOumxn6ml1wj8JLNY4h3oYbSLm
ngvo7QxXCaucN+vTui56/YDNREHUapdaG5kXPcr3bVA7h3D4Om8xD0nRvdSx5uyiJLygDgdrFdrB
anJoEDDuZs8dfiKeTj/yLmUnzTC3Tuvbh6SCIeuXw0U53rMvB1CqZRYerELvl3HGsMoOJ+Lh7eKt
F/UpSYpsm2Jr3UoQd8VEFzivGlKMh4geQvEWitq5WL080HhOd2IyPzILIHhl6DubxY0mVbhNOxSZ
JSCL59HvT7i1Vwpj+LqRWgP4EY+0MxSbIILSZUao5aSf0xkYqaR6Wm/hLRE1DeQBrMCe4xC66Ylc
gFG5K7NR28DoCVO3YbDk1qYqSAStI/fVVu17PoUYHU3vVMhPaZ2Hjwo2RtzUYpmQsLWkHbYN8uDa
OBhxaesbjBYZEIqWPUvqtttort+brDploq5ACGl3aAvDRRxN6lhY+icrm63nTLRETUdnHBCjJjUE
ATcgNCAMayangY3edRqPYiKZD3gLo9mi3DHzlXdzI6caexTYDkeSjp/01BXjsQzFwixml7VVrJze
b/dSo9WF5BpmsRg2pa05h4xhH0M8CuFJzQw6p90VaCcPI4SorlMpWSrFR4PGHL4KCYetwVDcc+L3
LKjrXZpUxiFkbtk04sz3Cr1hvDKMKT6VioziSBQU+t7ewBJwxjdOH40mqleyy0TLHt8P44MZpPLi
tbMd2VNbGK/Tuh0VOijXLs63ExscS1FiER55Zah24mKXpSpbuApvfuJh2eidz6ZBmqFoq3ijF8jM
HSPetVlKQ07VW82jVs16A+cZY6NlB0/kYNZq2UMI3cpJotWdbA5PsX8Keo6OhlNcGqt+b6ug/6co
EfPvC68SgnQsS2fnr5ts5g135mv/pYIwoD572Cq0K0Y8UmEDKmEjo2527chddQoFvSurh7h0MFQg
9apsRuE4tAPNDvf8WOo1MeBQKcIJCxEhbHaadc9+RbQe+Fnay/7wwbhCPYbg7WFQte3AaBefmCqx
gWvWVqtQ5KVF0Ry0piXR0mzuAHO8Dq4E7TcN7b5XfJM1f0SqSRL6yfUT+Kb2NrgXDdgpw2d8xM/x
lM8BGvksUWOfoK2lmX2zoE8eidZ0MKgghcgLrztO9DHoZTFb9rNTGQzoX/GwLuQM0O6RlK2VMFaZ
t4TR+HVgL7RLhUyPVS1XbY42nkCZA0Af41x2rP291oUIjNV4Knh41LgMUJiAUQ/BmFo2IJ9Qd7E1
yK1EbhvNxnUzYP1uZrWcmWnqWI7iuUuDz10RfrU0AgEMNgUM6ghm1ys69r7OPHdUR6x3y6CxSONy
S2dNeq6xdMlJPaADwXcVgYbhB3y0XIxyfsceNgQgMO+b5BkNarGAfy+Y44zUZSr2j6E/b4uGqF9Z
QxKxAADYg40ZQKnY1W4Rn8GhIayn77rM6U2cHD/+yG3d2pbjNdRcYKq20thQafXViER7SkrrCWSK
J/P0pMP0yImNPrWT7V9uJ2Db2u///uBl/QZ950vLXNSxBcB8QynM+n//0valDg0UX/q19gZ35Xa+
e/Sswj1OjVHvgNk/F1W607RpuHbqPSIf5izVRtcAApnhBC7MM8HaJPGa5HWqYAMRZwgCHUwcXMcU
WdNCm650RqPD0FjaNq6cB00l45uT4d5kkhpci9TOliRJI0Un+jUs2UMqBw0Ss/7ZQgL6g67FcC5z
1jITY8FmCoeEjShQf5gJ3pan8dUKe/3YYLwlpWdaN7V57oaHzLOd0+CBxrQgOi20Roqr8tBtNS4f
mlWJZ6TZq8me9F1vTg1pKr51In674ZdzidIhpame2Ftboc7BZ7L592+8/K3vNb/xct7b0DsWpm2o
31aLbIrh0wS+fUXMheMqwolZFqyer7KdvEs2uNNWyAC7mKM2bIsXrhYcyQ8GIK1gio60Ma5pfpcF
SlsTODpuRnjHqzYunoUn1JHIXw2lSedi06XbPFVIRMlNuMsqQc8qSI46lcHey/2E3LmC4M68trFN
JuwJVFcck9GMn3Sh7pPYeauygPiILoCXYHgQmemEORzOHxlX1Vg7E39DlbzXZO39Q7a37s6tyl+b
snlJpb0vQZoaBtGCtDN/+3amVVhNsldXakSOmFFs3If6Q42f9FAFsIF4zFdrpvRY3QCRqZ0GtisR
UsVOl6j6WOo0V2VbzGUIjRQwrtED82FJuOaFPYtoYxcMSaQfLZ8+PAkS8HM9fNEkljILKMLuEDfh
2S6jl7wVcpfXpwCtsrALelZFAIjVQDzlYBtsyODcurX9FYKN2rEqTk+2iwxtMN099IDj5NThqevS
lV7Qy0CdNm0KKkbmYumw0p1ovEskixy+HAGfod5oDAiQ2ebyUDaZwwwQiGft9e1+zMZ+Aao48kOE
pbpSBB69dOiUT2ErN1h4GfDRQlohyZFPQh8L0iwm65jWDJcpJFhIDr4fIlwOUfZ1BrCkoOv7rTFs
pCboJNW6tnSLiGZnqV6tnp9lz15nPcDpW1QOhiWZ1/6uT8lAizJLP+Z7Q8dT4buWttMomi460IO1
hgl7hV0+PfcVON4gCGlbWmRUJu01nMRGazybjlxp3eFXs1dRKIKTq8LX1qxZNuqB8IL4qzEMJL7E
SBPg9S5K5TmIS81VTyl+wYf20dXEFuKybkYvWWXpLCxqK4mjhSOQDLKLwwJ1ykV5RzrjfdLrzn1V
agBLgiRf43easqS+k6rfl0KzDsxgl7md6yQSLHMFKdiIbO1QBNZeZJX/bEL6RYsYjg9hiWbYwsgC
DuslbRz9U4/SnABXJL6DNrLr1GjOGWG97lBKbBoN4kbk2Jem+JSCa7gvS3Y5BsgxQ7mQIGpWHj8l
CBYdbD1ki7Ts2mNP5xUfUv8Nzpi9ErCWN3hAxGKkv/tkhoeA1JVTiVlpQ5ZrSLQcfzp+vbXT6N1E
+bTHbv6e8ZNi22vU1N9MrZ2Yt10mQLCMAUZC3zyaJBPh1AOoZDc+bs7BF2feXOfHzOn/zoOy/7/C
CAEO21F9zhWZGza/7UhxoaQtTcjyqiw+mgEh3apQrc0QeMruOChdSQAmmrvK5L0da49G4IErKmsY
N/1QbkevZKYeWVQU7O4GU1VHM5LtOvQuGgRbaUTZEzI/y2imB2FEwS40R5dmA6x+16nlMmSKg3hU
ZNvcKJ7I8VNbUXPcvq2zZtXQiU/qfs+olU8C0ta9E3sfndNdRUKKpM+EOOdjvusYlS4MPao2Hg2U
JcdMZ60KhAFG5wxbKlyxojuDhRxY/6bugVHaGh1VT0c9OwTI31yNEJyktzeVNjpHjcCXO6/MgcLP
DNTCKjMe2M/uVWseNRz2bJ1coCOZ377htd9HUTwhISi7deKLYI1MF+xU8dBlaOlJ1Qk+mVNZYprn
cRMslU+p92i587UZUgA9cZK9KwlhbGFmL0qP1U3Y/kOnp+LsuRjSAVaeIo8sv96p6Hwo86W29GQZ
jEZ8skrq/C6Q6cofUZTjJHifJ/FXjB9oi4gYPdoEBpJzivPN7I/0kuurH5GskYww81FLgMyjZLo2
OlHi9BC2cNxoRiuOXGHWokhkQzfg2tzCIsT9nXSorVFipnbq3WHqdSG745gORNQQdl6li6bRsrt6
iOlr9NozghdEqihut9WIGsm2WrYZFB15bjCINp4EJq+jyjsCUj2mr14eqXULqSE0UQJMKVY8cI3+
xssIeV70VsVXp8T35OC+x5iN4CDwo5cgAgQ5z2NXSVu7hOzpziJPXPawtXfqEAs/8D6sVB2/w5/V
H3OribcqN/0DwZ/1vYUH1c6BRzd9mb7r8p4jrvdFy+uRqQy/SF/vk32chyYNRe/oyTS+C53wwJwy
+ZTo6isNG/1czn81pQuyeLqWZWIeEmUZT0lGAoNPGOnGCp/htRr3tahpvwemvSyw+G+cWmQLT6QO
H6EbXx3DHsB+sP2W8Xev6r9apWM9RM+GiaknqHsEk7smMvOHUPsImwB6Z1U5TPAVUw9m8lCCFeYM
kTtEhCT4FXNQ9VqU5MQWsO/iMPCs1am1gjpdn2LfZMaUAdedjbawbkYUxWn4lIwGJpEhi/a+yj4V
ft5uW5GJQyGeOuIekLSa4ZvTpbuyOiPRyE+TDwoIPuCHbkbOcUyNamM3wIemONz4ehDeiawJH4B8
7RXCuo0vtYzltRifY4+vHcVRQA7FawnifdHEHfHj8KqXI6v4KcWxu5PZWzGk9jzosHdGpE6dLPKL
PQCD17ohuRSyemwBfm0St9Q2TP+S89SWeII82pNdOFCTafUIgDl6IexWrR1qqGWLmH2bZsQQZT6i
WWVgBEl1eJB939mXSBX0HKoP+hTGXeAXkDxRsUKRCtBgodDZyg5RaoOVOvQb52lHAI55pVrZa9mk
nxwZfALsq62Jg0qiptqVYw/EoVbp0SpmHgb7p0WrSW8HpLPe6JVfrcxI7646AjQMMmuBmm2VZEE4
LdLKu0D5BIHYZck+9btm1UrTO8g4RUilQnDoOuCjrA4NVp2+WzVl/+jnSXI2nHHYmt14SNOE0fBc
No/qC4IiFLyJ9zh5jPzG0Y22mTYadyE+AXfcFm30nkRMnQRg+JMBY33SML30NkzxHMSyb43eSevL
6a7vUHffROWdlBSzaC93k26+2Rl4uLp+s/XJYDw5DntXp0jAQWExBrL7OzBInyeaxWthorXrnP7K
DMHlTXMv/FiqQyTa/i4pSNkpM/N7UvrTOh708UWO2b1fBcZCFiVrmoyra0wOhes+626dvTr0zlcN
Ug7AMW29s6jdfxwp/ztZ+ofJkmEg3v3L9mn1pfnyM6X87kuKsPju29fqSx3/TZLx80Y/Z0uu+sNk
kaP5CplRKDnf309NBiDgP0AIK4sAMd02nTlE7KdCWJJdjoiHHxnaIelIk3/6OV6S4j/RYOjUUr9t
XRhlCXZiILkEww6e2t+3LonZUsN7QXfKOtngxF+WXnVGl0/3Zk4ovJ37dfKfX+ZH3IvrhEQI/Pu7
qWTAosUiCyxCN9Noc3usvLSsn7fspBkhzsMHVMzk9eSBaVN+TFx6U7bRb0um9TEYxaegf86d3Nhn
U0/CiMnNHV1/SzVjz33hhVNJe8iy6iU9IKDeREXZLOSXttUy+JGLQcHwMK2224oAvabZTdveLcCZ
BK8sCfGiSiH7aOanBrZOWpftRRUO2mIc+cu+yseDl3VnfGLPTgY4NqmsMzkheDDdSB2K3t4bCIw3
gafRT8zFWscPiMTKFwgyn23X+tL3SFYlGR0rcqmWLJH2QYkeUZqhvaVzZBUIUX3foiEcW/NDB5Oa
9t0i43EWrWnEGzloGfCI/OxqDoQADIgLj2Aponu8btOwo1lYZDLJEYZrpNeMSjY21h6wjbNmpsie
jcjf1Zaau7Td914GcuX32WMMw3fRtmR7eTHxXQrMEtAcpCSkzvFBIXAFu+YZq9zsnR1uYVwOO3Ym
hdLUJuuzu6xL6C5CW81oiWyz8cMLeheCDyxHGUnSJ5V/spXz7Pqpu8wtlKZd9YTB6INyH+gDQsDz
GAIG7PPkUgVlsIXlC7aqX1em+9JF+uNk5WojZYFSPH2YCucNZFoNVieelpmPZhenIoAIHJQcJ+v9
EGtnJzL3Zgkbhhbpewcnb00JPysP5OfIjRkEMrAjm+dZ9Ga+yTNBMpjATdTaHGICO19G7ZzcStWV
6XdeJU51gk8Jx2SK+cydEKsgBvAXA6jiUrhfOkvnxRcBATxAKiqqKkqT95yN1ypSXzQ7qDeJIKQt
tNjeVDF0my7BYcYPkjAThqBtEvPpEYIGvQ3luxMBwNaDEt+SvJ+GzDqkqqW4TVEINia1c18sut7J
176VP2e5Xexaoyg3bdf1myLR9laKGKFM17KkTW9M6jqM1Ik+KSdGws6Z9iY/AVh6RVnhN7d7VP5t
juAvR+OQWrNZ0wjuUn+acVzazAholzzVAMG+/TWp0q9B2QJIoPDopH0liOSbEFhDA7Vvs8JaW2rE
VyC/ZDYpWHYdKsLaxpPbAywep4+oG7y12TzIzmSAEeXkjCXOA55MhC3J5ziImYuC+Ey6N1q51Y5e
Wo5BL/viFGO0rNHHaKb5ySnIvml7PiusvmodNcQbfR304nFeX2mOSpcPTUIfI02oRHjZMHwFTTID
mbFLZYNXHBsv/G7F6ZXlcQ0FOdrmrY9iHvOnZlkNeDxU2AzQ4e7BLn+q4gxCjMC36JjZ4ceJjRgo
lS9hOrY0DoxLVFkPcaO5q8gjBBgCLxphQh8PlrGNEABd7Ljb9pJtDzqE40SSHjxlSeQPvwk7GuJV
hToFZc05ouXVpO17xK9LapifOz4x/aqBBTMRRtEMl8cS7ugUvkAkhSPX1ETHlH0CIRY6FPOSVQgK
2Wg37EvUQkT9eIqmfstroXHfybMJ63EIPb4aRrlrSwlfaLiUiQ+BDnHMzk5NYnniTzjrC2rtAkqG
q86+7XzFod6fKrWDVhfthFfb2BOdax4SceADDUHmbK/htEOxMO9FOEA97axpTYLDuNYUblU51fQt
uj6790rQU82qEJjO6Ju9Yac8EH4FskEDHytQmkXNyF5LIgpPHWjpDhFB+vStoKlldW2/rQc7WxtS
fi5mzlh7rsZ1VGJbLGRcrAoaMUyV1UWGi1YnzyisdG9p9BSXdaxSIJThVbdaUjNgPjotybbVpH1t
pUO0TYHh35DMzRJIRCujI3ChcCjYvJXXsTNJcuRMjYnvwZYDwuwRAteQTssOeDp6+o0xBcwIKVwB
jM05lTUUSHjZbJHGdRx9GKnYe0oeqjkXW7eYrrS59g2H8SsLEpciyXJbRh9B/lHk/T0HgxOx6jDx
AhZdQhcf4IY0a3YieBnzVdV/Dw1QdWAIvwVWwKaCuE3baL6P3gj7OA6eoqYudngMVuT+TjQHm+/R
gENBQ3PZOLYEW1G8Zgr8hx0SDaShgLLQzbC2JcNa85zvU5OimgqYIsXwBWq47hH9p1Qjy0+nT8bC
pe6x31p3plIpXbAgPwdS/4qf91qN4wmsTrsPujE7deSj+j72fyN5ZoqhHzKCz7ZN5rLUhuPF8bJP
pQBnhQyc307ETn1C60yXFIMxcDyaQ+emzBdkscw+6JUZEyiXNySMeek3Bif1Cm0LtQOCMuQuRzfm
t5w5w1tDrjB+Z/MLbtSlbLlv326/F26Kjk6Gp5wJDGSl8GFMnwH462x1L5C+yHenm7yOR+u7SgZ7
w+iC0Y3Rrbyg4m1S9pW73JYtiWJBT9pYKJBM6oZ/ivtSO0HlO4oCFwqpzO4OPSOqQ2PLlekNleV4
dBrUIlQZOVParnDRtCVuAojNw/Tc4rMOc2ImRxcKha5/KzE6IVctlr1VvIIvw9AYZd/dTl/WvSi3
DSXdclIlktLGnx2MWKjTridxDltxRTKrrLqK6oIoQF1LAYPhIHBKrNcWC5ufhkyOMGmFMR5mFa4N
njBt2u5CHUki7EArwc2CEXhm0q0ZFe8aZ/gCZQ9ND236TWf233z89LkNXjsGYDNpb0ZEjAlgyRZT
t2MtmoTY7a5yXV6M2azKAVt/EpdfdfIx9xWcZU+z4pNGCjvqxPuxMfolPFB3xUx7bVvImNoUc6hk
BkFeGrmYQ7odsXUuaz4spLB1tXAkQErA1wj/Ao7fCnNY5JTf2pYFg1m9A8WOGE/WMuJyRx03vzL5
opQlE0JTi7aNnebnBrqyTrbeorUEX6AhIo7MTL+RdByfUAWyFu1EH35kfJLlZIzUV2m/t9FEbEiX
bkBseSQO2BU0eeUTsAg2eWXNg8NyVDB8OLIWvo2liPl2wuO6/SSX2VgziAeyCYgjS1aNTFHzDgIa
MNO92R2+qaxZoxUF14z2yUlpBaGeNQWDtNoz3wFqkGRfTiJelz7ZQ2QHfNh1/DFFKFAr+9FDZrMs
CEgEiNh+LoPJWY8t2OoqglEzcnxfKzV+0ooQsPo81qo888kleoGeBz6LYsZjdR9ycNdaE6QrFnWU
xwknRHFtOYaRyhHmx8xs343GV/cuCZWpazZbq9Ce0tQpHlSE90rtnRKwgMyqDAqXw+wsRNiqcyCf
/KJbYfgWfNx+e6oJOrEigeiitqtVUoYakx+SXpI+vQfY22+VbcEuJedwCTXK3vjs1Z+0QRGBWN3F
SeDvdFPmO0HE4yLjuCY80nWCiJa814R3pIlJ3Fs0Km0t0A+WlmLzL3R+vDkxoHFAZWNagbmMiLRh
UQ6LkyAoYNPF5Tcx87bqyCyPt3Ot0d+bSuh7Q8NUlNu9CUuyH6kWSJzx8/5FG1MNpdJ4kqpVd4HN
D1uFeGRgmu57DpuLyEmybSQ65tljdDeksbm3kfCRLeWCuDMp5Yw8ICja986j3g6rqCsYuymS4wBX
7zhQnCoS0o9oEsJd7U0PI+iF3RAzxegJ7x7sxkQxXk6HpmOg1zHYccN5vhaV4jl1zEvEyI4WA7Ir
ww/WjBbWo14uulGYR9IJonPpOeeUhaTV81OdT+Iy0PM29RE3p2m9IXTzmSvAaYyH/Al5hXNMi/JR
gXOcBN0QI73WwkHYh+BlDXgW42mWemsXxw6DBZyDkfDsTe9M0aG1tEcB4xr6AHnO+HQQNwv9hXDd
jsoNinzaEyOV5fdZf/K9vgYpQHGaZyV1wnwywW7+cfLbZU6cvIc+FYcHYf5Q4BZFak4iTkpYR9wf
bpeKwl6lOetZUWTDwRq8HgkAaRuYFP78u0vDcG8Z8/7BYKzUpSNDusz/HglQqstJawESzyd5Cqtw
YXbG0S/NLyHGb6a8Eo+sVkLTd910PjtnBfz4uym/4K6Eko1Z6aDH4BTYISXDLlTBqppp/bd/uJ2E
ZrnSOh+IvBxIpWUhVxC40SoP5NUuEx/NzQ9k/u1sl5KQ0er1SzBj8SVsk7+c9HNywO2yUdMeSol7
va09sWz9zF/eEgVu93E7ESzsbEDs7a+LfjxAhStYBzGxuvH1b/dGEgLhr7ezvy50ZcgAV4xb8sCy
g6AuOFBrQUW/na3oGu99/ZTmCb+G4NY7aIw/z3o6vqYyDgfMcNp9A5n/wMZDm0fpg7Ud6B+QZYvb
r/UIIQu0iS1qp8PmJt6NHb9gv1H66E5yD8qI3QZo4HDjH24n2vyGWae4RFq4jicqRo+cvltKgzt/
VLdz6ENgoYXawuSofaiMIT+YLi7p27lCKKK3AWwQgEnIkInE+4AdvDjkRTvlu9GZlj4zjB3HhfIQ
mEZ5iLOED/j2t1GRQkB9Mu1MKCq3tAEGmz9zB2QVI460ASPofXWo55PbuaRq5LoxhrduvipJ3cQM
BIcQGtyPL9/tHB16Xnc3IIAh0Qt04vxt86l19PXthd/iKlx3Jh3bJo4M489cipZQ3oIJarLFM24R
c0Iaxe1E0XY+FDQfDz2j9F742fZ20TTZUOjYhpJz/YkGN9xevGLF4ZbQoM/nbn9msqjWg9l+MIJr
NsTDPpS3lIZbYEMkAOnSouFLejsZg2hOU0912sQkNv4IMPwVNXi78PbnpJFjxGjOzU5tyjY8nDdi
YmqRAaTe5vbF0dgyrAMvfQ0Ci9SQan4Ftxd0ey3Dtc1B45RmBKnm9yCKiEE7zEPrUJZTfbA1uz5U
IUyZHag/lhLjqmQPmvqW7hDN2Q23AIeYHwqqmog82/m7fjvhN/3z3GjNgZK//r79s7hdSMIAUZkj
e+R/3c4S8JiBaXE/TWuk1etv9zbVZrqvIQvBvOdrTv7s4cdZWcJM41hBbTJfCAEAclAVss7/umZX
J+VhmE9u525X7AaOw3Rv0E0JvhJG1K4LZaW7219oevkSzZe7ZvUKxw037vwXgBXC14XPKKefCrUq
tCyErtPBtqac/XELNZ/77U+LXE7XYlXpHTap+Hz/vHvTrJGeyiL+8d7e3lbX4e3/labR/ytX43bZ
b1cJ8kntuowVnQFucaDNxNcw1z048z5gM5uGJ9tsmd7nAYvnoJc9/TOf7yBuDVSL6v+xd149znLp
mv5FjEww4FMyztkun1gViSab4F+/L9y7p3ta2hrN+ej7ZFH1VrkwLNZ61nOnJ/kh78NygN6KLpvs
zm0+TFsfV4OM3JZxcpqN85L+PqSNW1qvkjWhyXfC+24+x5v2b4fYyT3mesVOOgpbd/aeJFnCmSpz
JC1eokCHfnIvZLXV7UKYXFj6ivm/Tv/9ZTT+xPvo/RIW5cere8o23Ei6K4XKzMiUhUjlf39974YJ
jFnB/cfHGT/e+yhj/uxbKfJoE1eWNJ08//GB3/84rbG9LuhBIXkd2OEBZmGUWM95gMLKex/2ArHD
9LQbaKhMvg+pb+bxePT+sg8qdqCPd/BP+hl2Yuu3SvVk3uZFZtVnbhoPO1FYS6Hxn4NwHJMqsvj5
e0wCxpMZiSHgv43v92ET0QpNOuwc3l+isE/cVBQX//Zz75E9acS1OMWI+N8G//tn/vU3SrGYmNkD
NPz9vSgEQzKyngo2UvT/PsH3r9RqQShAT+onkXzdC9v/kGjleIyYAR/O5uF49B9fvv9BJpnAfMMM
/x+R+b8gMiKcK7hW/7PWx//5DPP/Q+rzj9/4p9RHFP8XElT+AwHBZEWB8vFPOEbU0PSgTlVgy+oa
tLh/gjEzwBhmoFE+i1BWEv+l9VFEtLPTmQpON1JIQFT+X8AZ1EH/yUgZ32LCeaH6QXUk6/8hkU3E
O1t+7a6u2RS1SA/zMZcj8J/Si4eKeFfiO0hl51EbX4qoaR01CPfEotXzVIxqyX4fvl/imkSImlA1
XMaoFt4vLyGscbXg5f1lDkOUsZ6GTtoxHwBVMAmNL7Q+q3k0liz/9j0hI/TqXi0ymik4NY/z0XtS
eh9J9bgMKRX9mLtGZS72FTUDSa+EXI2HdwJjsMtHA6Tkl1epIgEVqgd7VQw8maM9NQ+3+D71NjEy
637WIakgcg2tEHYFuP/yNso4sSHx6JxGf6xC4jazviemmiR6R26eExK41YlB/4RJK/mawYAASGZn
EKoEqrJVbPG2gQleSvVWmPKtqsmeiOO1KSSxstgPAaxaQeOcglg/0W/xNYkc4HKCNZX0Eg0iYSBS
jKtJ/5pRMbwP64rAqnGnwhoj9kgmhMp7n+d7Qn4f4WOt+XeyCNPgNX+/iC8QDfoHm76tcy+qBu8N
mSVII8cqk+175PUSDJlCbR1xlP5/xlGyCKHEAY8DKZEqX9Ae9IMAxp2i9b4SKIfHIyqtBDlLM85F
7yVI7GQMuqB0jwlN2fxfL8FYbv3ry2GcuPCBjHe9Lj6dZKyM3y+TsYZ7H2ljItf7SNIl7EEV3M7G
NfB95u8Xbfzy/T08tfCex8eFdi/xEu/zaWI6mUHiSijYDnSnx2YNyYQ4YsZmuZOXpNWCSJQnaXrQ
WJV/MNymnYqHTd442cShq90KDmaWEJWcu0vKN5lKpj58juolATs1IJPnniNkDzPZfJxxsSWas1ad
YcK2oTM6nDhUSNY4HkNYMbJr8idaL6O60J8kLmVqy7JZJzBRrBxflfq1kfuDUvyAMqGFAKg0qMix
DzIKQA8iikgAM8sFtE1iUggJkEzRG1r/9TU50TmCzEPSU7THRUiDi2GE2QTO0EKd+GibJtQTmDdU
FnoF+q1BZrWMwsxWf+Mt9F9iOPAqxeu3YeXB9O2QHeTYUc/q00Lay2UroV4lJg0jegGRgueDG8M0
hKhLa5FeEvV+oxsdkYgaZc66mH0VP0g4uHyb9hjtIMEAzAV2s2wOLWxU8BiLJixJQ0ppSjO6ADi8
QPM2SHPdFYlZ7/l+8YHA2f5MfPyCF2Mws4l2t/jATwjpS0rrivTh3pJQJCrmhK2USQWlzGvV6Ft3
iLZFbY4C8t8nuQDVN+peDQM3QjISPyfc8xs/nqTZs5BydRsCr0A4Z+bkE20InTTk3fW6D12wmx7i
uzTH+++5l4kW3kon+TKm7UyZQ9g3kthq1Tt5gr+jWRxw2/XbyiawTtYx7HZUns19oXsF2BEESQpO
LD0mdnpQlxlNoUv2pZ2y88xONzF27p1Nu3JWfcwAQLwBt2zu4hNbKBe4GNqjzozUfmsQ9JOT7kar
lK3slqSOR2NlM0s/ykvhqoYmH4Zhq3wqv/0RY+Rgoc4LH/tDsAF4qJKFPVb6Q8xRwONAxOz3ozSw
1cC477GSZGYKTzkni640QJWeuyQ/tMvy3G+lGyql6lpBiJuZDLZ2qeOwOjOef2o6V16mlhtYxDGg
pinYg0m3ocT5j4oFv+1btbAjHx/D/AihLuJOmICYmMIg+RRtIDi0V3+zOUlmSMvhZ9mamczVv9l3
eIQD+qv8yPPpZ/Qz2zHvDHjLHwIbRGgqYVNyuqeIAAwJY6d8UWxr2e0bU7zc6d2ZMyyQ7Q5gEWrj
JvOg7G2GzC5YDlQMK436U/p85HjAeDrj4QGh1A5/ytrpkEdYP+0Ki+Z2VSC8uyjLEFfhh9OuMP+h
OW3VtgybMTXuV4J/CKFekUNLomq5aKzqWELRWkQIXGDQzzz9D8u94TxuqRrgxmstfzB33AfkhUav
/sAhTLX9NLQ5qGj3+dIn/cYcqRoej0bK2/U5J2tXHyL6Ji8GqXZVkwzkxMv3pAlxzevP1zF2xK/8
lzYC5ueI61UHD7WWKQp75Otwmi5JjGBa7NzAVvwOe3ysn83pKfoAYcBbwR3DeG5t7Lz8YkuPWWyN
6k6MgR3WpGatceiHlzAX727WeOlW+C7L8f52pHGkc5697NjjtcWTGEEXNfrl83x/+X1FN5xOqTUT
HJ3PkRtI8NlxCf1iii9BAjXS54G8wy8+xgzKygoEO4DdbIQzQ6zsMDdo405iL7nb6o7He/dYxV80
1Wffwb65z6cbDWjgJf8if4LaBlZ+N/pr3p7icpWQ2nYQSquHAUHkfWGCGw/CUhNu9QAW2tO/Xlbf
4qG53lcEMGjDlkTtNrCCc4elQX6ewuQoKi+nZ63AdXUb8QxtfDLZ1f2G5KTwyce3SM9m8oge9l1Z
qCmGm7/Yg0xoJqN+3fXXIjJ0dny5oR1eh3t7k+rfmkmWp5fgHUlz6K7j5pvCnaTbS8bTlvdQIB1P
ejt5OkwWcAh4JcytCwyMU+sZdwYx9S1sLwrpr/Ec9CP/S33+a43eufc2H4z5f+JSm83D74A2jHGk
vbsL0muirKR1xuk25mvV+eb9iiEcCA9L32ICxRSXKiTAwXerLuPUTB5+1ligCjhBSA8PejoZq3gL
5BVUfFtsVm3ncnoVUZ6DFT18MV8R9vjacLLi0wddIQ7EQHfg05seTf8tpd5pCShlsUg+ZnN5Hu+J
XPOUtbx5be4nfc6IxodlIVwJNiiZYhIiiSZmceUUMGip6o0Q0UFzMnkNvdtKySfBmSFaZ9JBApSZ
ziEv3vdYbx4Jg7NkAo2N1BczJyoggpyjZp30JB2vaDMMi8xOnDNGp9zB6Y8Yfiuhc5e8nk4bgpCc
YHdTh+MyhuoGMPGihYrSgjjmBV3K8qshuAzeC6SaUPB64Mnci2O3FG09YPl0u/hIHN1zuhJbr1Us
PV2pd5Ofx0EvSHd4/WGLkkDcY3TtmYhO41sBK29C0COqWwNlxG9eWtVJ2CqEk6nYPwNsw9c2yE+J
f6NkR3Yuh/CFssGF5lpIC9jsY0r3E2s6V1BAH+2ytGMZ5PGsdZ4k0apG8WhE38qlWM0+HrqR7fju
ULn3RbjohTVJgYmpX0q89u1iLy1a0qCWvat/KZfcmizT/YBmcJxOmz9Bs6p1MPORi7oNyZiuZM1c
2c5uzU5w2x0I+1YQ50+/3nQL+aP0dmpgZL/VrV83L1vfFLzHyw4XikeLi4Rc2ArdCizwOvEiHKJz
E8xLX3CNINLgHaihyzm02LDdLYlydcZewc90u03O8hYGTQVPREKvYnXQbtzJ1+xjcnnWlxayzgmM
ut09nDSx6sOwoFbiLFxq9ungPlX4VkY6T1cZMMBOWaS74dJdqhPXnz8WYUFGN8VAc08aQ2+buV8f
u6OaGWNIoEUA+4hzputsrp3F0+s37G058h7Z6nWq5mwDAK4ankHJDr6f2+JTwU+ZpRUuPmOIvAVs
cAzsucP90w8OwlH7YeBUrniaNBekptOzKLtiT7VtsolQJxf9dcBad8KZfNL0E88pb1YgE/Gqdt+F
EKrdqQkkpMkOosAkcTAOXsLEj40J9oKtcc9u8Q6mSglv4Wmn3nPi5LjtJPtIteGdqbAQMFtDNag6
8mcKOkyoxCeEnU3+wzo9oztJfPwZ8U/o5j8vW3Bxj258nJql+4ldVblpTpMvwuxmV52YMCfJHJHS
ExpEvSKv5I4DdUd1u2331b6SViKQ8V7O3VniJx84yhPooS/K7SCZBEKVh+SbD1/Kdofc3oTNgBBr
Fs3LLcq3prdxWcaiuNXWBDcJ0RzhZb0ZocCRxmUXopftcXhOiUhLbayFGfDxbagxjU829wtn9EQj
9IrgaG3a3B3JUI3Dtmn2N6U8F+Z8lkLZJZ1bRQetQJzpPX9KVA7dFXFcQlIDCT8O1YS46Xyu+QNg
dNm9ZPQt735yCAXPIMdCIRcDlfn0GetzuQNXKZ5+nIv6/P2ihdlsLgiYdevV7S6n7Rz6+XP+ej7/
++j9vfdLoPCvs4lChaFX5B9BHV8UMIfk5k6bt5YIuZWTkmqf7TLSlwJMZTzqRGCC9xGB1tTC8fgv
hKLFLgk+ix5F4QQeET/YT+Um8/7H31aKApdstaOOnHrQ9vC5F65lFbS2lFEpTuu3GwKNv+f4ByWd
7XEkc6lnZP49xGEOC6/xlBcMgHtG35bMTDqb46FcsMUf0kdnSlskKPhtNPkl+M1/I2mR8Piv2KLV
TI9mFMCyd6eVi/crXn4RgDj8FTwYeJKhM2DS86v72aLyZMVvtbleGNmXKho6glMwckNY49iK88/k
Y8pKYUraEgFmHSMLN9hMrtqJkUM9iZ0ZUA5ei+oaINvQTOmgHmTQTiePF4LuTDUDf09Jsx+/2WXY
CjaOsr9EAPI3qD8vtOjuy9AMVs8P6YMN0mvBp19D1oMjbzYepj87TKCfDskiq/LGrpMIVV2xwpcF
rf2h29RjRWa0FwJc1I9gPtmKN/XQfAmDFfyibuRCKx+5SxuS6Ebu/VAibLYlYqR/2594yya1SPfT
L8xQd/2olfeScD9d4+raf2VO5lN4oFYpls0S2cmLp/BPIDn7mnjDb+iIt5i670PbkevIpdONYR3/
UBSz0+tU8/5R/+Y3cmGE2iSjKtTcMQzKKn8pLskJ+wjofSDGnhnSuTpg09SzIAHXM7su5S+J9W9X
u9wR3JnK1cMmQD21QofbXYD3b4fYyLzprpkHaOQNeT1GOsQ2jAcZvxQIVz/daJBvQEBVNk3s9diq
GCDueOjOchtNPb/EW6H3sOrr3SnupMZajaTBKcXFzowHo3OCJaMSUmX2BX2CPRWBrFxOPAovgv3d
m/CJ3Gh5P0LGMhNf9V8TI1ndHXhbtRPNZY+MKJJkni5GatyCH961lE2C5zOvWcwwlv3KREM4NKH9
4Pc9vrEX9iXwykoh11Vjfd+zf5YX9FHEhcjEcog3gWLAk5m+rLyzERIqHzWynP2kIw6JYGb+SOGl
lwqqJqsaGansHImCYCE/5VhuWso8WCg22VN3C9MO6Md7dPtFBFmGJgzW3XxGU3Zlsm1lc7aa+Nhh
9N7zFG+muaVdQHcXyLHSTX4LDwl+v/gn/+AXsbu3NumTwanB6g0ZKNfcbr+QAOC7EeJVytZShYjz
o7D5ZkclwJYhxghWsoE1yv0g+ZXXX7gbpTtzis2dhtAHJvTJCRuSx4rdy3MsAr3ophTOjI0AGc/P
3BFkX9xTnO+Kh10H1miQQxQAsoOpCZQPXQ/eIeoTkX6X0dROPxDqsIcsNy6chMOyexB3TzJFsS+1
488xmM586H+9YsrCalr5iM1m3xR/bE9Vt/DHZhn8kadRQTJhh1K+Owb0CCKTDdmf/nDbJfvICYTq
G9GP7eeYcIY8jnWi5iRcbICxQGMzhJ3q83P69YCRaEKmfNGdjB1Nsu9436TH6cWZnHu/2ES0mXqK
GHKlYeCBY5jY2UNfbumDXbIPkgCDF/QryIbgNnb/JRaWuEDVOvZbarO+jaPopv/SRcDC4cDASBJg
ZCAaEp7YitMVEK5svqdfDJLw+mqMXjDLm/yypl/QGR/pOiQBkobE9fnLFBd+FKWlJlaeUqst2m29
RgKD8Wx7KUiCq5gkOS+aE766w0ePLle87W5oPmllqAGZ4oRZXpKCziRmTPbkN63s+jYUzpOL1q1g
tEBrgopOHor+V9P/Sh0tMog4no8+JA9XoO0TRPNuRfSOpVn11x0LJ4b6Sn4aj/PLwiVkg8V3jBPH
5XGb7Yfp+pHY3RPbejNNd2lyvDMzXUifCxOzrdygW9X92GZhClXhqxCI0dAcCpZ3wZEO8GEhBaBw
g5ppTGg60Cco6aEuX5d2C0Dl3Q8DMh30NMZrR1sLtymbu1v9JDsekkA+aFMWztVL9gjOfgwu4PYs
cpihZas+STa7FzppXgk9+fTYkZlQroruTNeLleg+3YYzSgWbJaf60mxtTQctWsgXnt0Ggeqq2Kjb
YYtoT4Ubx6y0hCvG7KzOZUdGcmuMb7eLCqJurLLzh9M4U8RmeODOjyD65bmClhzFOFDwvPMwfrFq
1IMbwzST0dVCgE4W+SlZdVvthpUEmTGBBTqreE8euWQBnXRqJbIzwbU1hNrq6HRCIwIcjZwyYrZF
sc5jyNxFHxEG6Pt6c2MUe7JrmQT0D2sywSDCHWlhC/bZd7fY1IUzFc2oN5l8SDnSKEJyj3iBSrJF
Np+YjJTDHOIFLSz9l6UWD5ZocIX0qsYLVihmUQZW1K007Hbhih67vfTbcJsPPG6Qcx6dTUuc3l2M
TTJMdpxwO5s/qCDX0Aw0oACYUNiY7MN17mMOEqpGTfAamqxPSDYFSMAV3uzjOty6FU8aEzZp9cDK
MnYKIqKJE34AqWymfuVD1CVhcsxXyX12qFwrJBdUCwg6YEhcMOy9x64i7JFWz/Yy+1vOneutHOrO
47lQ8yUBgsVCvkED1TIrxcPs5Y9kLt0te0d/bJ6Mxp/IZntMDrojQuZ82Kp4hIWrVd4wZd2zMciY
dBYzyGH8zMwsJSbbJsMRgaUB+Z7A+6+UOgXCPElH7SosvEDbJhEmMQwFdpUs2yhXMkO4449pKp2Z
SjD2CWE2aoV2itOku4YJhjDeZ7di2SA+K2KffIch5MzWTL8QzNUzmryQGkpC6OLw3HW/Yn2Y6VhR
srtcT04sijQFn+ySfvJdTcaXGzsRzGbFki/KKdgFJ+VnSvm/bhdtQ2uzN2rsp4zAm23Esfdrid/x
NkDSbba5/0hcnlGFBbYwcpe+CKTsySnnwYSSx5C4EHaOrSVaEcAhnBG5+Ap54xvxa2jB040XJHuT
RSffNUfirfTzAGPeegXWfVczkYzt6ITdYu5jNeZ0+/qEcuEz2U9s9Vbmlhriw22gW6ah/+x88QKz
7W9G4sjLJKnVBNbJfKH/Rr9bu4GnfzL9KgzLE4vkS3EmBy4sOTI8u/UvtThGcQ27uAJkYCV8sqQn
cyQhc31VXEXS/P4wixwq56WfGpxTYnjeE5eOTcI9NO/zhEYY31LGxiq0wxlZHH+PNXv+m6aBuFHt
weGsCguhQ3fq7OD84AmgwOtY+JwHaQlT84Go11D/QmZg8nV4GwIxbfrA9DHh/krzfin9MetCFIhe
prAhkA7r/0P2oyASJt3e6hkJRrEcdnAr7r8hbwAijWkkfaB4/gL86H5la5jH23KPZseuvjlJQqnr
ZkmztCg23ORyfvcVSjd3mqwktu03/VyuFbtfRG7qYCGBLkAmbO1OU+f5x7IMGzE9SidKLxIW2JTM
06W4mb62wwAHmR+SLYrzPXNUJXuS6ODQSWQQLEvu+F1cBPoyLNj3OA0c2XzJ1q79mn3xcAoPijwG
i/QjNRbXz6hX3fk+zzY8vfWpvwyxxQNlcfl+bunxtawO9YlJMaZ/Qv/mGFEm2JKvfLy+ZhfU18Mp
CczHjXVpqmzS5zocvlloKP/vS/l2L61QXejfVCcCPiCZW8V+uH9QPhynu4KGziGROGUjZbgtpSOi
tPTSes/flH3PPN0kq343uU4rI/eJ634ss4Wi2f0d7MTA2AJjnwaSEcW+X9izVbCFcR56va1s8owK
HKHJWXJkm2dnGdmyN3Oy7WzRe/2+u4quvkQ/VLBZWg/NWDk0G1riABWhw93AXVWikLKpLkLdEEnp
MtoDc2Q9zhtG+iVWRMl7lO8BerGx56yXRs1ujJmParKwq9JlhCsY1CynLlGCwAHHSWSxmSaZiKa+
TJIkOT90eJ/Y6S8GtP12MnMRW+corw/Pp5EtdFIdMgQWRiKjjEEEa0mbl6l7GCAM8qlgYk3oRdFt
mD8pkSUvFW0KxMLuvsV5NW9u3ZEst2lnSVfCmi1uOhXzk1xvNocbdn0UpvscM/0bjsF+fmLHtwAQ
8NlYaKfRfGqVrgtM3cckefJ6x61G/TGh08qkH3hI5xk7wicJ4Nf+b8LHIwNhVV6FxiHA7HyXYE17
KUQy85kZJE9Mz/pi8kXjatraykWYV6Ib7vtzV9nTxqF1kf/EVEicFd18lQ3ZxGvkOW5LMek/EQAA
zU1uuF0gqwttONs1MB6Ct96Ulg2KNNiD/W0ampMlfR+iC15L2cYv8FBeAzpKQFAU49pgP2jG0CbZ
K8mt5RNFfneNOlzbIL2Z6MCICZSWdNK/vVqg59XsuW2EYmGMRuPNeN7ReFkDLXKmEewrDeGnMbU/
+QzogV3lI3CnQGyiF21lsslTq2ZYEMZtlvqpfrpF7bwY+WyDccuPvQJkDyPaxML2zusSIsWMNCOx
xaSj+A253Qyu2GlOoEHTmSalujKiykpyo9+LA+b+VBoGTwF7+Nd+2KTrRh2bUvlW/yb+mR9mX5AS
jJXayYpZO2W3w37vZ3AUHmqwxW25RqeMcaAtOcX8wcNDqcxCEqymduHkn8/z9KtZxhj2Y93wOaGV
XI3Tb/KXQ8r/az50SPGBBdanuvW8XoQrMNbgTz7G7uxYz3GSY8M/3JS/MY4hMl/IcphPTAzxUePz
pGGSt78L2xfbfhjkqfEiDH6yfWHuj5bvOe+v92zRo0NXeZgMJuuYhPf7XE/m+QuzpaVCu+eFixSB
16b4cgA2o3HNOolfxGZluifOXEBLOXAxiOkelqC7L4JnEsj3gG4mMFFl9E83C1xprCPARHXi3qF9
G+WeiNzRDQaM7iq3c1BTQhfy3qoFm2Wh7i39k+L4viZ0rMJ3xCdGyoZyBIIF9M0D8J194AaQCRaz
ZTbbTadulJ6nXnUQZ86gU8AY8XeYGeOSZSXe45NMsoB4sYmVgAanGwCOjgAxMiQeHhuX0sY4RFvH
Dq6nk1Vwk5jHqO5tqQbh4u5RASc4aFovcTyDl248dhIu5ghbsO92WM7s5yrcxNNV3fqaXbEgaiaB
8IHLlL3m41IZx1eq5UexzHowotyjRpt9aqeHbGbn5CdQbYb6Y5mYM1v/oBOgGQOT0Y0202PXL4M1
8GlzxDRJ16wZHl5H9vAAirOPCp0fDZP4UuJHQRMq5xPYwm/3rX+wyElTa1yQWm9GsXF7YUQXGqxw
eD8wubaHbq38PnYlJY6vfeckJpID5AySf78vycxT3elVthgTGSssT1LigPX3gxNldlNZ2YA3K9Yn
gFQu0GF4tMrKAU0GL9NMDdXvNwsouoGf4ZTrtoCZNRS/1SOxJmeS6wn7rWxEQzKKXOR5BJjbsUDA
KToZjBGMF+NaMMJT5NQHnKwmiLDqhZ554Y3AlnJbnPLc0/AyUuhs22JMz47AFV+Mt0N3nsX2Pad2
ZqKg2OBUnOdXQp/HVWnvWMCCjHXFrlfDKvOnhuDROmIsUNkVVnuiLzsgaqNgOmhb9EbTjTRneVTO
slM59QU9bCHgMGW2J0k0q5i+LZZOIYQYM25t8gtfh+D8OmBx8pRvEXYYnCAwBFCWh2c+wJzWmPHU
jASEsJya6geh86rsDkJKeFPXql2TxI7tt1ldI8gG8akczzX6RK+Cdzz/y96guO2wBTAHMOqejqpZ
tCwpN7ADt5Ul4OnrTOfCBsa6PoEpT+JW8B+b8pjuWdRnFZiBYBHY8QNghJIsqgzZB3CITObiw0TZ
xPNuoyKcvpvp7/0yuSB4SSm8/fIDacYcQyabro78SbO7udH/h+AtkJVsSovqRtSfLfjNKTrwcRRy
C2xQDtkP/QiCAdM1ksVVsOlXmYscEjwlHhG6KCT2jhFM8VUdeTT7I4OMCU8qnelBvuLDJWwIYhH9
GV6x0rLNPyAoymeVZkzjdnheZU7ag8maWmMBdxe/mbyoElunJwRWxhLNtafceXj14CFjSRswF6Rz
9pTppbO0xMmTeaz7WrEi9DbU/Gfhhpr9VNxXD5bhwCKDQa0mjH4D6y/wByxW9aeZYtOcXFKI4422
aIW1uGJhwWca6Iurh1neeHmnJDsRNwwebcgf1W90eHz1+Gz+AgjveHtGzPhTc8IdMDzM2Shd6kX1
W00YIizphraMTwXJBHt9Mn46GQcdkCVaW6UBBEjGUkvX78jd4TPW7D8owy7S4mlpK3UDTcgksmUP
dthXtvYzjW3rTh+iMmFshmSHxQt10X4O34nIM2jEf+AcfrOueqMpjT52u+4cPIlWt3EdQHac7YIr
5p85nV1tpbkTsJEJta0C0Om+npb8tCg3HmB2o4rcGL6iC5uK+8OtQgsmBHmKg/2cT3lOofR86YuC
DPRdcUphqjuCz+wwceTYrVBu5s6r81DsiTaPQWlhCCAdCWH5FffYRdXfOgpDE1rEKf0lcZI8JN5T
uvD3WofPTs9qVV8mnnwCUiSs+yB8qPv+I4g9RElTFwO975oS5edpsVLQiDsJgd+YMxds8aQN7pjL
fEARgfrtEhyYFNTJHCLaVLELXHs3wVpfdR44Q6Gas9FlyiydaCu63XeybQDfhO1zYjDii5P8oQDy
RIdUsYqT/gVteErzZ/E8Ap68SJYiYI2IZmM48h7NrtpNvpRFspnxWSvCIiwqPPgo/fl1q1yZTEtw
JRoN9EUPgMyEft1t2G/SVbIeh/DGsAsOE5rNpr4B8ikG67H8/GRbndBh8Ho3oQb71TqjOZU0hcyQ
P8Q5RgeFCe8Qn14HuAEZVS0zeI7A2hdaEwOe8mvG78yWfykXdLZMXRx2mTjhLoCNHghUAlYGuIU3
Zae/w0F1wl29GCvknoUXIoABheREw3LRrB8bdS0QSAH6VfBgLSKn2he7mT/d4ni67V3lSwYwJMzZ
jBeSN93qM7u5RhceXdQcVrZL150Fujj0iwlOqBeFtjxl584iqsnFIk9ysHMbNA8eHm0WGvN7fPWQ
hPIhnpfm1q5VPi3w7c/Ysg241aCULytcCFO0J2DqBuEd2Unx0r0a2MvpXxkueL5UT8np1fnc5x96
MWFgC7X7nBrQOyC6MXwh3tB1AEQksm0nS766ocRMyuNsPlk8mD5Zesol47KYp6c8srRP9YvvPUVD
/mWKYKCIHzF0Gir7S7WSLJGKLaIiskpp2xE7DlIzGBkMK3ypaYsOhhK4Mjvb0qTt3IXjEJkcqx28
TwHIjR01+uL4k+q9kI/ocNqXLUquzN4dift3ueSdIMvqsjlBV3/uDirMFx4EQrBJ1Vsoizth0J/P
4+MYLxifgNfI6QU62495cmhWwjw5Pn1YVOob5WfXuJeW4WB1PpU6EXsrTpEVkw1i6OkXIOwyMbOV
+EFf97enqloG52w5UsQCS+9v98GfbcrP0OfRetFPvcIJAbchu424raXAcg99zi5mmzuMWPhw5+pa
swXvLCW1mLf7awm6S3dqHpxhdAhLdUdXAC/d+42V7pgkc30HsWwHzXXXfJSXCXGnhEU7xScztoBh
oNnKDB95wwrCSqPOYQ0pJTQ0GuEmhaZYroLSHHZU2doWGWSP4xHlcbUbjvVhuu0WlZsmPgoSjcr2
XLlMMBs8HYXF7JgGvrqeQCBhZab98fom2CSwIMWQLGYy8yHQIqsZGhxDD+Gg7g7uzGImuFaa1Z/B
uqtzfJ6d2JQ2Oh1/Y3YK2AZRftk4Rc6vROZg8q9R19Ix5rszg/oESHX4w4dwdo2PbBhQa04DN2XT
ZJfbah1Tc7CtKc17becSlbL9+Gk+2alGrRuvZ7f7AW0zU+Kk8puHFU48pOvUk/dukRXreOKp3+p3
gicDl4qLuNTQkSQeMHp0ZU/1vCoDcIitAlxNNhrFLlko2+6H5LL8QIDYWubBxJ3mU9iy0j3kzSP4
KOGwyAwuhf1U500QwXfeLNtH6Y4YhHuIKzX0JLP9LcH/LtQQEevrTcxpY2Hv6jSn4LtPbOlOm8Pk
8WGmTnX7kXtdYZei2Sfus7ok2JKw1VOsknaaCFvWY5RVOd1lcFeaV2BNBCxCiFrli8Y10xvvNVBW
8X2mltZW1bn28RDtwu2+osyva7oA6mKqmmE/bqhx/kWOzIT8EsaKJnjYaP5nxDNhvXYYvOa3d6VF
xBPUjtjC9FhfEiiqgRfmS/1OiBtGBVjFeHm6whwcGhUzHz5oOSQ+jU2bKX4P83BZ0Mt4jSUsuxv6
loFZl3bIWoU//g7vRIrcvtlovg5s2nqyDA11yToNLE1qHd6YXjfsg5cl9/MSEoQ6x+2CioQTfqRX
8Q5llGQHgUK09UkuFVlUACOoraXx8pcIADcFLuzCAnveJt+TOiw9Vg+S3XKI7CjgrZdwFjq/a7fZ
MNdBu8Agc4CJed+u5JRsprmiQxY7DzrtmsyjLKEuoxaiSMAtraIZQslO2S3ZeuQwV3I7XjFcveVM
cFEm4RsgDYRmYLZgQbtLr8p+toWe9GzgxmLOh3EbVscGhVFWOGL+GSg+dqRTIvaSMxMz8XDtSf1q
t29g/zlC/P/C+d9fijKzuvoQhX9wAd4/F+rB2B2p4MPxC70aJBMTzzW01VLov7833FXF0Rpt294f
M5+QAfvxpDEW1zwJhUBTDqko0UJB96SVwpFWwKjvBnHql9VSF5T/Yu88lltXsi79Kh01/lGBTPhB
TeidSHk3QcgcwSa8f/r+wHurz+36q7ui5z04DFGkdCgSSOTee61vUStev3V9UE6w0Uk5ROc3P01M
GQ9785fX+15lbtyy9CAYILFXsYQ6PkTfop+19tfvVfMDZYLU/nqDbQyT0Hz39wPX5/3xI67ZZqzm
UdesOpPx1vVJKnUNVrz5F12fSnImhUksk0NnpdUl6PbYhFa1SaDG2Po7gxeL/dvdVn2db/yg2Y5o
gGR8jQ+1x5WdraMnMqZvqmC8G/y6WQVAKhe5MqyLnUWXNA0/PAOkjKl9SL1rNmZqmkuP8UaUEL1J
3lPF+dr6lyEbDFD+Iqbb++pr8HkdTMCbFD1dQhz1FqJLsFFxTpFHB8HLGDWmyGJH0gaAeQpKGteh
TG7RiaZGfNai5FV1eb/vIvanOE649NlcN+05X7Wo22GnYGmkUf+R67k8mj6yKNi5o0usdTbnhfAe
WXq3qQGncgzSGu1vVSPF0bOYPuCYgA7ILN41NoXDfDKpV241vuMKqRfpxIaj7WxFEtgWciMbozRi
ZBmh77RQW9TwnwEPIGusey6ECakvY68P+zQPX7tYHnLUqbORBAApM7SCiDfgUzlmsg1vSLa0wHsi
+S4RXnolOPYIkddkxojpuu4msOWvWkfObOPmy2qxmSbm5QVEDphHzjegko/Mo5+RRhYZo4QGWA7K
hMFF+1LRvgFDuDQdRnudIcQKwDwLnqYX7sLW+oyK9aJCxHYIAsfsGxpWvMaEHg3RPYk2TY1ajBBS
5E5jsBrMqV9Z5fzjoZeSuvIcVV127+cJgifCcYXOhePKlHdCjPCZmujE1ak61NbnMO6sTMPNyxo4
5lhhecvX9YDEXUTptI5U++rrYbEv1I8eo3zwKwTrzpD2ICetg8csoMP0EAl6DlUTxWcSRdeEj7LW
pNlHVOK2EOcYzBNNExfRwtRQkSfOe+g4zVb69qcXTjejTGlKuQLlsW5tIL4y5uMvCgA8QUy2hzMZ
kqhacn9nhS6bXk61vWO067wbICuNE2ru0KMfzEzRgEdVciSuRS/oQ5Z7HFGIIxMWM8AHP1UfVsfC
HS/TRE/EjQDdxhnnh9+DPLDIiwHGyN7VeWcJLH5MFXzHdkVrLeXalghaVJJDtqGHJkutO03ueHAm
g7MkZjdgxvUbWBvEp3TQyoYBUWXa2lq2NouBTD+sUtHqquJXJyLRr/HROjvFg55QEnRaRl8ZpBib
BP02iLm0xYb30JoBbb8igQ7EUhaDHroIqn/Z3xLfS55ORzNCBu4KWjrq3BT1d/bTa0l7Im0GPLU0
Vl5bsiOPVDRHTViHli1N7AfD1idKeFkius2lic4QIvDQpPoWKKzFBTXv0nwzWvbR5g3oSrqHquUw
6ya64AHBPjtXIvGfqvjURmxUVM2uLysSsKMfUT0cBHhdhIgujRAz2JmWC6OdMUSU9N8qJRkwiYLX
EBjGIndSAZkm2Y5G3S6jKpm2sjWzTe2OnCYoVYOOQISvajIjCuDkpZqmZzO5HQpGUw0zxCEZET+3
HMHhnI6k0cQCULKIPG2lklG/c0zVXHJJCZMMX7qjvw0DnzXU0nGtjckaWfZnnVPbkyIh+WhH4+Ka
tBw18xmeN9fqqwRoZOAS64htFVwP36ruB6WZbwntRmkwqyS7B5BFt0lN7dCziZCDzQWndptD0kXv
aeuSRZcaR6MOHVSRJF9YgOLqIcCW4KMSicbyzhMQXFpiv3ODMXFcsnNohKGvujKvNhBDL7IZ19J2
glXiAk6G/PMAAXfmutIzhM1KkstAYHU7VdhvnPCSiUCeddm+VrJ9ykkwzKEDrJtBp4x36E+EQQ1c
raAAtRjaT5a+MPWEZjvVnNMXBb+X9U1q/r3mB8wpSi05oEUsiboCMoJ212NI7pEt3m5y91VPaFP6
KmaAj0NBxGOzq4d+rdnpkzfMdgW7fW/c0IeyzHa4tz9TW/0aG9vbAqGHAqTTg1fr0HbkKvGRlkgQ
QATgCnFpc6TmRPomK9ekXmp7WlpEIm6JzLuLCjLIvdB7NnM9pdNMn4LTDKVcDRnIdKdVwFGO0m9Z
B/h7mDj3WWyT57vpAvSGxNNkS65Gz3p7P/b1c50TaUO4mO+EHFQh6QzG6C9EbFgcJ+lz5BnhJgRS
dSCQBs0x3HnGOGg8AFChLWw4FYlHAzTQspnOGHx0ttYigdaXtRhJ7Q4Df0PIzCXx2Y06lpmvvWra
tyIsoHCkd+Sgj6DraY+6cMtNOa30cELYMPW4mtXoI7RP6TE6o7VRSY1BhF8yUOHAByQY6ZIFHPJO
XHercW5T12zEzYjP1NMb0oU6tCsaMB27orlcTJ271EZ6X9LXGUI01kuq0zRQ7mmaGRdmiXoih9WB
cmkCTdLFh3zASWkF6TrP2EJ6CmtfHNDlLyy/XXRELYOLRqOlRSA3OkoYhCc9koWAwOS1AWhw41R3
hii0dWjpDAkHCvvYpOtR29R+HVfYhcPgCUzNiAMxZYapocVGOVKOXbco7brYBtB3YFlb53GgZ5wf
PLjLy6xlvh855lKy9G/CCqNMAkV6FThWvCPyEzF1SmIJAvkqlC/CpbuscXyvITcRmTZGFInak5fW
BL+6iiFnb9H+MNWDzOJnrQTmM7AgB23d04enGJkpSW2A6SWrY3xLXExU5bxAcpPPyjyPRmVxIS92
WksDc9QTHFtN/s07Tsnuei+2a/WvsI++/FQ9DMDZz4pg0GMf7I2BeYC0o/5oSUiPYMoRwyi6UJXn
nrxMfVg+MGDS6lEHxLdD6DoHY2qf5uQDDla2Nezuir7e4myl9cqkMYYusyQmnd45e7aKYDjGEOar
UgyyyIohF5vU9Caih2XoaYoaTXwDMnvOq1KshkIn3GA8RQR/rzrql5XVNemqEOY2g2GWhvU95KN9
ZJMOFyFqkKLcunBPlirA82ME9rtR96DTmmadwk8JFWzywiKis5owjDE8KJTceJrQLi2vf9VYQXXO
x+rsa+HbOLjhzu7pxqzGWJl3ZqPvgpFukpKQt0qnmxFedFahA6xMPd0OQx3v/Wg6mHUPODCPtpkR
bsOI7pUIUfHnoPjo34Dpg3m1drUqXYfsBeqOy3TknYNejHunpftSwX9MtM7b6AVD+jSMV5l5A58p
xpvPeNWyMTLq4sfqmy9YIjwtuEUGPR7Z3/GGFU/g4dx9eQLjbj5M0sZ3CwmLjIrjxOZkOz0DFzE3
OMBJBhTYpxnmmD5HrZisE8gmhilA44SDVsiR1T6y6NIPtSypc26LQGG4HbGSQhOHfTCirVXhEgQK
uqv+ZvC4SvTMfurSFktvRA3Zt8+GYcRAYdUtQoRBVhguEdSXgo86agZjrWvkx+P2hVNXOvvRKY/m
YAb3RZysAnCAdYVUkRwSe2OWzbvjFf1JeQSLeZQrnlVsu+E9s25kEQEjLdDlOy4joJFUq8h5CYX1
0KRkoba8Vt6mGDWh8qG9kNMwBu5nZEEPMkbD29RZcy8g65yUyVKWjcmblWi/koY31KJP6gG+CK3i
rYK1z56uflUyYq6h52cCUEmeoODuOXNXyq4WY9PwLkSWRlGSYmkyIDrpK8JKLnDEx4XYloGrb9y8
IzOWnVOZTafeCr+dXvm4HD/9hM6On8BsYTO2yZpiPBuOOKtQA/LZoFLYmKJAclzQVGupeln8vfIO
Dhed4Civt8Ws7I3Ldu85pbYMDPRfGDatqaOJEbD3rHGIlNb4bA4Ks6IbNZiPa7H2rPJY6moNcO6N
IAaolSl5QILeUZ4lKIUAp+L81W4rrAWPsHnpFtVvaojrZWj06Cb7xNlaCPOTo91JSmjZHW2D60cT
SkwmgCXmHJB5LGJUsOfQp1lGRSAuUo0KFNey+9KnKV5qTcZfeteUeKB7LGWhGIO1bWEO7bsImeIY
wEf2KfUmIwHmZgMtb5nV8mnky9ZK1oSr1WuhmBhRRdPPdwmeo+zYG5p9C9ydfle9SfTxoKGbGBTj
IZchhUGVioRZEdeHQI1Cfs+Z7N3XxalKCeBo544bWkFOHjROBdFmYb83YBeGfsVYeQybO3oKT1oK
IM5U2s7w+QA1UdEDGdr3pM2IvzHdNbt5DVKrfoJRhhnAUqggaTeOiKUt+86mGjoI667XGYjF43MM
4cqDN7lwQvIqVEDkosXJLt113L9YQjOXoS+Q1XqzX7Z+xtw9HIm5jBYXM8s8AhUm8ulMqFsgtLaG
Pdx1naDyrtjM+EZMK7R0z4ZN7zXQgpvJnzfLgoOTfSmCnPqG41ytXHK6/NH7dKu2ohsVH4XW3caB
vOEPnxYuMXKAY2s87F15dvT4PTESArZIqwRPyOKXZ6gEneSePBPIxkaDtGTk/dXnz50guqUh/KP0
vfRFtwkUCbXmGDezT1F1TCDHdM5a0bZpAytw0Jm7DB69aT5Kk4iApQWa8WaY+3x1oZ2r8LMdgPiN
TXIkU4SjwzUZ61QBLh8krS5lRTAaDK0n3La94ezD+D4neYPJRvMV6mgqKpoDZUPR4zFXH8xmpTt4
+7Oedxf4WbshdyTm9GLgreUUF3aJa2sch2rHVQADNIxDNaJHtEu7vwlzZ1N4Vj+3MvB4S0RxkfTb
tU02CjYkme3bCn1da04Z1ba57A3U5LpfuNsWjUs1hxHkpo2pqvoZWXotLxxP8NIIQCMSAREj6qPe
s/wVwLn+DM1013XTzaTL5Ji56P6GqTh6bQMns/LRDvrR2or9O0j5tEYneQSI3jPYYmEyVf1spw4j
OH1l9y9TEOgHgCDP8MYRc3VgbHlR9oLPM9yZGrxh8n6YBxJiYGQtRqkG7fQIBapX2saw8DWMz0Zq
Y0XVp2EZFyiryFhbBBz1wB71zZAR50UV/II0o9Ar+TWVDySxifW86jt8oBhMl3V0llGEN9iI7nKE
HYVEYViM5a5O0lUpNP9Bhwe8IC6PmSxh1ulLahubbtobNd4KzYiObAvv6JhMiC36babLHxbK73Aq
gZdmVHdZ2wvOALXya1NbVA3x2bGERpiBjbYjj4LW9R6z0eIktDlQHYaFPTX8RbLYYM5yvqYoQhOC
8L0luGMj7f4NBxVgZKMiDtTijw1RVJcA8zZaGTPnABR5N9qfbnCPxaGgJ0UWU+utnV6+6w3DlH6e
Ho2vTk/lktr1u9Qp64pN7Zuvfo63FAvWQW/QeaRt+NHoNIVimAFxTnK37NlWxQwp67J85ZSjweQL
/CK6+VYZbb8QBsJT3c4kMnf907D7h6liptHY56TKkQJAjeWsR0DWJ9+hE2W3E1J9mTMqy+c61qKE
E+zhij44aRgn3J4WyJCKkz9F7oNVMRDpGV6NNL8CIxJnJxer3MJGVXdINZNiyB4mQ/90CxF+Utt8
Wz6ntLAfM8+iq2nU31zfoLvTe7EA4qKWAztZ7WhnWkMwbIIyejMJa8Ii3vZcUCMTM2/d0lZjaTgp
FC5jhm+/kSTFqHJrBWxiHFgNldFvuHQxmjDhWPWpu8xE9+nLmCQglOK5z+5k9Csf13W3Ax0sNgOo
Y3YM4iP1vadsivGvpNfFiuGTP5xht7+5ou63k63qE6hWl3kXCFY70sG+eeVH15vbucxY5hURmqNt
TkfPg2Acs28Bi5xtOuHfsNDFRwIqzUVQZDQ3XPFYeCW1oRo0pJ6Y4qz2lYtXdJcMzbi0XO/BdQJv
7U9EatVl/eRm2coeS3M15CW21Nx4MBvWv0yYkEGDYuvA09qiUZUF9ifyhBTXOXo8A2tfNugV1BGS
V1QFYznP4H+hPDBSp936GptQFyen4WesQkrHj8AuSY9yfPKUel3IiuI2JvlxBP5qQUG2bOztDPYW
hyA3vyKleZcoLm4nHVNnL41h4ymqvcnF8aIyNvIm6PPYInpU33Rjw8zSy5qz8dkjPFEs/PCu1UyN
T1bKqZk6+C/Q8tbuZCDS75hnhPFHVeTOrUs7mqphXNid8+whvlNY/fC8mCMxT9oPcMltb7s2lZt2
cdrqO6Dxts4rtBJ9YUxbDyXGVNCsJ+YhXc9d+1xX+SaA/bfow8DZ9f54dofBWPgOM1LLH9nIlWwO
HHCWC19DgzBKVgxB/4psKYmUddCWTtu+BYH2HOfAdFObKjksslc5TmonreTo+4TUjj32Q6OdRZZN
s1IkiXLVZCHNBc1mo76tNBcUQwDE3glCa1O/t1pLDifZLXLqMXXYFbyCuiV6JdTqVSfw8ujZVK8s
cjEXzUQ7YuAKt4yFl+5iqTvrUvKuaoP+ZRPEbNTKevM0NFZuXLzH9vChNxDHKvvEtfa255N9Bhp/
IDoJNHhWo1ipOQdVam7i7HWgKt75FRwZDTVDBscZI3+M9F31LP4NtiwuJMOCeoTrs11+pTM4MxIu
8mKiEOGB/dsvw7G6IzERQ9UMhBs8K48v16cHpeOODKrnIqLrxxWFf4Y7dH7SfPP7riLQAjPS/PAf
X15//N8+/vvHp67idf2+77hMGPut0Pof/ssQjwTkxCs+8TfMXptZd9WMjLt+73r3+tX1e7/v/rvv
/bun+NBmiu6L/Iv1mGAV9oixPPhJwV8zzn/iH19ev3u9PxkDD2kK2of08ocr+fN6w9GF4/b3fW3y
/3nfnH22+GiiV0fBAEwmAgM1vZZLcJrTIU2aib9Sa/amrxZpMbo7fzCg5bhMT1VXWodQD63DFPru
irRiJCvz3aac/nwgmZ/i2CaTB83Y/f6B69OudzWaQlu7D4/Xb0WWCcxfkkyI9CEx8S/D7bk+7/rI
9SZX5AggSSOZNzIwbtsZhi4SpK3D9eFGWtY+l1+jKS0Ew0C+FxMhl6sIitiRjQOUrZlW5JQM88kP
JSSxYPprxs1DEzOg6aqxWtpEfgHv40YODYKIMK8m9I0TChGoM4R/fQ8aWguiBuh+xiI6JlzAzYqJ
WVjXjAs1jby/UO6uILsr3O7Kobzevd4o1SPdbp2q2lUBKZ2iw95wfaQLMjGt/SL7lfZ05X//XHoF
542tffAJ3dwm199w/d1FoM3kEa078udE29//3x//y/XX/vGc60NDwyRFzMjK37/8ytf8/fKuD/zl
d/8fH/79Gwo3rrdeW+9/P/cv/yfpBjv46MdUsAGGmcXy5ypAChbhgWHgPfQmwkUp8Nk5Y3NKaD2D
k4Ke0bkZwzAtonX5kZii3Dmlz1QgD/dOMmZ7ghurk9b2TJUS5vgzvD3sCLJI91qAbqXMQXmBWFn5
nvbRVfqPbYbq0JUM4quUrX7FzoWK06LKhlRAYgU9MWaW0qfy9DJjgAADg6jz6q3P7IP8P/rtTUXj
zXtkA5afk54lzSshygpdXwdN4q+KoCsxKzGs77IK4SdhRcBugRrUMDwy9asLIm1dFWig2AsQ8EqE
Jy26FXZ51EV2/tjYDBDKEDKIQEnR0SVbselm3k1gGfpHM9iXg3iQTnZhe1svh1RHiAB+POUSvOuA
nS8a0kqXgrqMmGXkVC5+rry9TQUA9TLy2/MgGCy1TDCFwZiundXgaeAdunwgvy7BtBVraImtqZg4
tYDiOGiV4X6MCCXdQqtuc2aLfnwJ/SldqslDQiOab4t4ivUUl85KeqSIhn2L/NRHjA76NnAxgOiO
90IqOwwNM1oRWYqDqEXRQ6SmPWnEChFtV2X1p+5skjRtGDRaTPST5LYmpB5NQIGGOsSv66MGlQzX
jqb17ljGh0xazLM1zTRzFDvLRjse5ggD8ksHnXjlpOULLgO18ECoryuyExalS59UJJHFJZB04S5h
fdDMfNiXDrVDwAyWjNjq6PTamTlB1TWPpc6+WFCZNhkMk7GOSMoYzn0iTr3hWujH2njduPmN1hgl
kHH/oknzMyvnvi0vhzg0vGep1BZa3IIMzDDGJH7246QR/PEe43hQajdhRg+NyxlMoUjjPUnlOYAy
YujkDlQ17YASCcxYBHKZJeJVb4xfdqLtsgBzBT96QzuAEyacbpVmP3R2NdzSe5QBm7XEQgFmW463
c+DRlDRDCJXRR1xTSbIXLlVQ5mlHx39IzM66I77wx5K4+KP0KWCDgqM+Q7drvnU18d9eM72EOy0Q
lAmTjAllmHW9dvPFMHAu/Hpt7ZbUek2Oic9o03URs6oZSkwMV9izGhkjbSSwdeboK8ZYcp0nzlfQ
VeFzTnvL9yGgh320KXvAbT593Y2v/IOegBDX1JMsTX9f8g5pnqHR6sytJ5E3p5SsHz5eFlFT9djq
TDi2RujumsK/IcWxOphmxjqSk641YDDHhDXU3VuZVu96wStQBSJY5d8Vubitw4HSj/cbrnxnsRU0
2vFbJLZ2U0X4BGRNCw/0PWoadFhJhAw8tvzXMEJUPWU6TJ2QPAqFB7gJ/Zt8IiRU5/yAHqF9Ua6h
qND3mYfBN2iPJgq7HmNPXYFUYjnfGD00vkJTAZpaVX4qm7ZBDSFxRTCXuDHRtwlae4hfEsKoyFB+
UE2FyjBGKMN7i4C5CbUze3oAfgLR7ZgdGycKbp2Wa3LAWMg0o2AzGOLdjT0dNUyG/lImT6MZtds6
oQwXoWOdoR5/NbTQWmGBxJDIu4aW11W2pHM0BfjAycA967ec3UPXIYsZF15HZ8oKEE11vb+xpkGu
C6fpH1uCV3LZP5Z1raMtDX9JozXgzhrGprHQ/A5CCvbw/FKmxGhc2tmJ2HvessIzndaqgXcSy7XW
XXiJciVrv0ExSuvDHOpym8GoZIyPEnYYSVAI+gZ0HmpShBzbSdOsdR9jqoAGpBKUxjZRimSKARay
tPBCYjWp8cNMQmB6t/Fjt9k3gX4pJ3RhDKue2inF1NTd9TUx8tKl9zEWAnuhHpiH3iVSCFIqjbbs
e4hBEvZVSAZZpz9relnzrld4kCxImWUzHnXLxdjWEvIRt7Twc4MGj+HMGNAMs0U5PAyNRA9uRnSL
tdUki+nYIK4hnlPdzCIzjlwn76JTUkxqXSl1ok960fSrAD0y13lsl5QdTrVtCV8GYDglh7Hig/am
+mwGEXCaovNpIwxvDmG0EJmGS0Lf/tAXDFYUMcxyiA1Mw7m314fkrUfw6gzDW2ozTNft+KadNPTR
I1YLW2Jh0ivyGSyk8GM3ntoqTg/lZuzVXVoI1tTM+yAelWZ+g8XXrp4TV4/QzBAnxVArmwi/LG2u
zEpzvu35VLUlI5xEnaqeE4ieHbu9afj09fLc62MBNIe/PsbxLnQs2a7CglyGj2Q3WgKprlfu0eWo
EiECwXn8OnXobeB2jJmxQc3fuz4wubDxSsd8zOsmOHqh9RqlkA3jSm8P7Uyw6ecb0SeYKYLsKdTC
8BCqyjuM5vAaEuxBp98YD4LdHvISbirNCtaWQk4Qo4M6JmUm9qU3reTcPfRruR3mGkB3KA5K6ki3
zsVWnyGf1xv5v7663v3jJc4/UEcRg7n19RvdlZA9zK/c7cWjlqRAfpxeX7l4y9FFvqihORbZmG3Z
PgKtv5K9yUnkSwbp+SK3M2MlPA0ASeVtM5iIqnozArT/wkPned3SX29Ml0NBzjfXu6Hm0kGnYFuZ
DajpxH8PzHaY/nhRRk2Y7LoZ67twPsITk+tBQ4jxgoBeYGRzEVFK0CX5fHP96l++R44d100bg1El
Y5qTc/mkaQU9osBoUV8m1jloWwq63/GH16/quWxricxY6kyclybZGmonZjLrFZEaJAE1S6aTlkM6
QzffxI6FlOl6P5qhrFNJN8ZLjZ19he1PTgfgfCazquq+I/F7bzsQi9z5ZkoR8mpNmS57vZ9JVcBi
D22B66zKrRsS7VggbCkPBL0Zh+tXla7JQ9HbOc0MWrHBzIgtScxhL2ZRcnDv+hquX9nUt6TVI+EK
o1NhleLQ1K44oGPvQtvfWyU0E5kg+g2KEBN8KsxxHxr3jEXyQybckoQBFyhbDcKcfR61nloyNoBv
7ub6yg80LDtObRwKKYxDbcTVquUaumhs1AeOZKmc0cmwLj0ngxYA8Sb1oSmQVWsXTOvG2pRLo6OW
YY55W/h+tBXK4XDyKHnXTaT99DPw9nrTzl+J3kdMPxk0hv6JyXVIXV5VKQ2RqnKzY9YJ7EvEVxNI
FhMKEw9xhMKZG/qr+7yZxHZgPnqY5pvr+3+9a9BSTBXNHN7uAIDe/Bmwc/vzxhtgqLhoBZaTR9C7
k1IQydBAVNoTPofipWTD681k998H4PXuGOMpz8eJ0MjaJS29fysKPHXdNGsl4ymuN6E+fBrY41n3
HXJmiuN/KbOrQ6IzhrMERjh5e5o7wDcDrrz0rIFPJts8WSdrB3eY/j59hxQQMW3CNfJqeI5r77H8
1B7zI6MpHZEqSu15LwhzOWZDvMTR5JzCp+kNvNj3cGFi4T+Fjwqtx9YZIZwu1Q8QxfmkHLa0PZkg
FviSGAWQJWWu51T1eVhOj3XTvGYzcAwEyYZFfXqAJ131gF43rb6F6hh2O/1+ujRfOXdHZIOkjaxz
EEfMAN8kp69YIcxpXvmvbGZxyL+qhX6PGY0hocINjvDGPkWfgioGe6rHD03IGfAba0e8U028Zudc
DVscIdLchNYXYhjwtgWg0UfxdgfAah3dtozjFtiMEVo8EnMI+QTbeTyDptzT+BXcyhPqNMAFa/yx
EAlSRq/fBZezdGk/2N/WWT5o78bBf6Afz16vxo5lwN5d+OGJPQPLinyLX8aL/z3gDX/pYWA32+Ak
or2Jgb9d9izaNoXkxiQOhikWcvIT8NmpoOhe5K8cBzjgJ6YTTI1O6TH+xHFZLDN/LcxNUOEowBGL
3gJjL4CHVluUESOsJfI4QFH9LTsx1g0k8d7dCbXFdvgMiF67/+U1m2ZEKn8a8Xm7JRfDnVnuPOdB
S7d/wbXfsiMJ8ux/ZK26zaOsqf/xN+nCc2dfOH9///2PvyE80S2d7YTluEhThWXZPP71cR8hnfnH
38R/FeXQx6khMGrqh0JDsrJOfrRjvks+20NwD+U0Rbew0f3byFmNaktb0Tm5N9MXRwj7WjR66cx2
IW1abCqiL/go0pmTGgfb0N372S3Mzr6AoboytK3mkUHgsm/YSiR/rxBNUAY+Tz/Q/TZqo96gcNzg
Ad0Vz91dfK8ei+eGjsNSrqpf8QFi7Wv6YWJw2Xbn9MC1Hx2mzgGLsX5nbEcmElvnjsUMrcEO2Qx2
auTT+PYNjE3jlmwzc8XZsQTzhrJ0MnFHNc/ODRjmgW72ye6ItN/8qrpv+1GdwPGGPxgTMDQ4Pzig
rGlpH6nSVgDT3uJPxJD6N31r5K/9A4OFx5IPHasNrGIe4ayG16Ah60dKtscw65+sOw7ZhvHjPWKz
8gWJhXvON2eMEnh16Q2nvH8HJFFvTsQme5d+otXfaHfGMxTMjbcOfk2fNsZuYxs9pjOnUb66xjo6
tXt9RyLYGV+o+V4XS+xTa6z3zR0YQATP6iWHLILrBWXTGrkz5kjOUwc3wGe8Xkb7zALXuuAMGy8z
AuDR0Je/AJNFzprdwapZRqsdMEtgn0ywQwyEx3Y2XhzxKYBTX4t7hpUiZKdzokUOXXymN3DYIuM7
jyt2GSut3EFk2PMnBhvjVnwrtS93wwclOC+VC/jWOpRv49F7o67csnPbsDffaTiGVjNo4fxmvaMk
RCG6PsRbd/0fjvwZ7v/fDnxb6sK0Hdvz5L8kMwOyr1F0yf4s3e6MZylczWsMh9eT473KWWG6iKB1
vWObQdmE0egJR1I9E79nrfJ/eDEEIfy3FyNIh3Zc3ST74F/PQituBrvyuv4cSXqF/Gv0fZitR94i
EG04bLh+rPDZEZFMXRVciuYSMMDFZvmEfyS6XF/O/8+7+I95F65LRsT/Je8i+44+sv8tgFyY15/5
M/HCNf9OaoVhsS/y+ChtlyjxPxMvXPfvc6yFaeoI+a0/Hvpn5oX4u2N5jq47jsXhaLoci38GkBvO
3x0e8Dyyc11Pskz/v2ReGJ45H9Z/OezZmxvC5dchZZe2K+cY9L+u962kuTExVNpjdZuYZjHYZr2K
I3XxxxB3I5HQadg65zoecEPGRBiao8t5LSjXmGEjYzS3Zpr1mLmYUCOksQGWpFvV2ozVq4+mVvQS
EvlJcMu4MjNxV9nSJC0n+iidMNz0JGwsc9NtjjmRv6CjWhqHih5jb4fkPENannIIwWVW1/tmeG1Q
25x0WptFa3THsQ8YKkjYGQqSh3KYzhoKT2+aoYMcu1OHWmuj5+zXUle/IUkE9r9EF0MQ8ydCgnKp
0QRY1gOSC7/G/d609xoXrcrDdelEnU27ycIVTK+oMQzI/JIdU4icYLSc91wbIBcosQoKQjRKVFI8
pdzmQb8lLhB+YwcQWsAxqGYOo8kc2rbe4hTsu9ILOP3FT/fi6WJDtmd6bPOYNc4ktVOG1tqLlbMd
NeQytoZZgGEjb/EAzIhp766vxDr1eoN9G1CKnOBOHWZf6/2iN7IopXNSaQIkQFz0IJXbEvk9XZ7y
2SqzVVEkyPqa8MYXQ3PGl3OqWiToURTeMqFN1zI3PwMzbC6hiVfRSexylwf6g/agQhFsohrgjYGg
6hrd4YYCfkTmnT1/0O/K9iduLh6S5BdyFfOVohBeGY78ak3HoaBuAfTOmQpeNJ1N1W7V5NyPUQGB
maCKS5neJRjQnQ6ugp2k/bqenOC2ThtnrxrtXjNocpR58m2XyCK6qa1wmZIdG2t9sI0cdZ93OY5Z
IaZdGMUGEx3GUMIx7moXeVbKXJlg1/TLzz1A7U6xtTM2haLvSahwtBqFrPYUsUPzssq4+5/sncdy
4+iWrV/lxp3jBLyZEgRBb2U5QUhKCd57PH1/YHZVVp/o6+a3BiyKStEA4G/2XutbQQAFvu1SmBOj
n+06nTedgRapX3LkqRs5Ga8Nm5ulgjJ44xkEZ8h6sZdwvFu1R4lDwRczkPQuayOxr2LvHzMETg6B
ey16W/3Wx3nxitF3rFFyJxh0iiRXV57I7Nf5BAhkTdIsJ5rfkwGbm+YzNpGWpFchfImL/IagOVt6
A1Ixua5XQmLUpGtq+lq3AAhLcYY/PEDjhV8wU4SWCgRx71EwHXWmWFojT22HbtkDvDf58riJ0HyS
UCUuR5mYKkR6OBvLk2GqnT1kc00/BZ0vG8Ye3fmK4jhN8zTpiW5Ig30o1h/hpAObHsnH7KEhWO1d
jrpTNALSMmdUX9wUV8H0tX1SXmhzmMc4CvCSkoq30Dr0950BTDWMNn1KlO/Uya6kguMQGv9TIBMn
rsk2tab0S4jjY6AIuOXRPcmcb1wkASMNfTNFY8UM4CUEWx3HBUkYKEcQeEW6M4wqxaaeop7Wgh7M
IP/lak4TBh3KiqDLvjHQ85TNWzSWu6hFcZvU8NDN6SvDUgP2XT+w14SIh7AVJFJzabX2OxZ92jty
o7J7GpeGJgzE7aDdblSDFZuhXsuDwuFSkRPQtmmR4Sh0bJq9LNdHXxKXmT8emxLGfhZrmDXB1Rr0
O8lMY+dXMACpmm86EnLzrokOgoIKVdGLwMEnsqUxROyHBPtCSNnytf1e4urY4F1bRz7yNcHX+2WU
lZcgM0a7Q4gxE2SHVlMOasLQjm5fYIcVLDtJuYqF8U71FT5Nmu564TWRW4yRmEoEFXypRk4a8gF0
LlOsXgQL+1OjjP5bDIfIGooaMnfGGEGTKRCtt6AfNAetC1hwuTPdoSJTs5SPXRgAnY3zF3MsCCTu
KEsGcbZGlf8t5Xl/sYgyttXJfEo7wVupQmPeiABd+GHau2zcz97UXge0kXRSRLD7VdNvLcZxqc3I
2UEgQM4LOBvzx5dCj2JR+1w0SKW18NtsBoJv035R9BoMeGJp3Uht3yaEDvWkv1lFdMAmcUWocG3E
8pdqstwNu7RZGb259xKmvHBsm+04nKgXrkwJi6NfDHhZhKJzTHOADdm6Pkm/qwhNRiEe+zoE/yYR
YRJI0wHJDqjhIsA2AcBEVClUSMJeidkzxfn0MZRR4U5S8K1M+bCPjB9p8vFiWBusLeXS1JUNJWIn
i6T2YiiANkqycLxouuISnPMiPKelkM5RiMZ1NWHIRnyQu2GvnSILjKJmULREy04foWLHUmsLhdKb
PQzGze/HjYzkDtQKhuhBg6qQtCzGW4EqkjiVezLdPzw1mxVU8YtuiP3RKrSNX6QAaYuhuKZDuI5j
M3FVldFAJwnADH0NxWZ26fGl2WnNHgsNBU70in5RLRbfpG6L+yoGgkbynIe2v/3QK73ajqA9zVSO
yLeFauyZcutqLXvEBBlH1Hi0rTQFj75n5TtF7D8nRTuKtOlfFL1yWtX67Ax/cJrS1FwjkukjYBJY
ZHl2FjR9K/nMt6E1/Yq79jPCFODWeNEQWWbjjkFpG/lgQrDVIFrUbmNkDUvBozuCyggl7yT1CE7L
JzFmiSOkbAE10mELiebtQBzsUs4mdnaxgKkvORcpc6EwYviTc9GDtv4U0AhCfc5w1szpvRUEpUgX
dFJAMAQGUTDaRTyv3bEFLgfpRx6qAh27fjBmgX9r6MsRjE8woTqLKc0e2eFP0riOFcjEWQGHWFdE
w8WpQnkwiAPIMgA4BOyi0vhWV366pOcL7tyPaWQGSMIDcTcaOOhGYFry1LEr7BKU/p1M/DrbUt1o
jYPfoShVa0FyKcejD1ObX5KvDfuSMGBsrqRjaHwSnP6lVaB3qH4NBgTjXMqfdbW8N1Q013HNNOKr
iu40lLvzJrmFTQXFSb2aUm8u6UW9BmGJlbkDdDUmBUynDNwvfYIFYj08gcL0GdYBXu8oO1IeRdOj
gZCSQvVFbiR5hcSe9duqs6qX4ix6gpublLbCBruthB9jZTY0Rsm6clp/5s3k01fQRzKeLTZGSd7u
MBj7y8JATZoU1B2LuHQLfCnE5gCMQLDKIq5iYIvRAiI9Y4sv+5TARqg6BKl54IkniZ5ITrUnbzvx
lAwkheSKCeNDbzedFvYARGVGWhFKmsAaJJ+iF1MpxVNETppg3cK4ETYKYXFLXRqxFeFkmupdGpnE
Qo9ht5wm/LQDZAVrfJkY6AdQnoOV9wjhsGhJEgBlIZJXBJuSIZOzCjQGwDlVKW8aD9FvWhwpot8f
APyRVT5GX1SikaqHI5QNrXQHAaiMkd1kA5bUkJloe5WK8rYxUrq2ZBGnC1rj2hnS4FdKfPxWx+AJ
M817CtXgKfQQo41dBaGQEjnVJ7WiipfDeTO9EOf5fKPNApeVIFLsf/z8uGGNLUHcuCoPD/k/XOIk
fzpYk+ho5yF+cA3FhoNDio56zFibhY240lq6aC2xt8wi2Mzne//dj//dY0RrGiijUR48/jbBd2QX
NI/s/+WzPP6dV0rkNekD/D5WRFhF/n5NLU6xsv/5uWENv0S6OCeB/f2bf9z986Z8Hc5RaaKj+/PX
gkAD3/dzVBUmi6nfz/t/+yklH1ol7XHd5itwH0sdJOTfR+n3J3g8VVxAPksVwfr9wo/H8irT0RjG
pl2rNBMsjT1VAxZCe1wKlYJ34PGLfL4CHvdw+MMH9JjO/vyiqhhuqJ4AIETHRSsZM74uTVxSwcM1
UM1dm8eNF2W7nMW8K83xfPNQ94+bx2OWAhnNzyiqYSad3KZN1vLcAWjnBL04GcBQ0BJnjS6jQRez
Es1DmjzL8wmls5bbzdzQeWjWxFnD9rj3b4+pqrkWo651R4N1y04utcxFB7pVR1SgvVaMv6Vs+twY
+S1tozNpEBlHOH0AyrkLAfmgTEZrPyvm/tw8VHL53Cz881iuE85iTJr7O/147sb5E0Rxr4/3D33f
n8e7bgAZmCPDnhO3W6Ngx53ymg9lnxXo10DK8pWlqWi7fL+kt/X4jWIAvpK7av14w8V8rB/3/u1H
eRzb1aTuuKL3mgUQaH4HSY2i65F6/ojWftwz+cr+TtoOCsxg5hz+rM9R6BWTHWAHApsfP/5+jOtu
ic/RjTfncTVtqTAvzhHAhbRBCbJ6Fa2Fm/QssoIreLlVvMfNeHgdtlSnNuOKpIKlBkbOqZG8tuDG
Vudp+9qvXPxx1POBukC1GKO9RaV82ng3t4u36R4VtQsxxtEulFZXe+r+NvIHuxkX7rQlG2ZROe/z
i+0ZnNEGneNq+RqZ9n4g0+A1M5avprDST+MXD7RLXhCD0w2Y1ZT/InNNiOHWL9x0/+ph1qJ8AJyp
tQPTRqi4YRV84b1JLkuAi8tz4477ofu8wO+3nWyKoYjxYUwt82pZWDcgAnbAsRgVm08Hd7Q8qNmJ
wzKlLpCFXPvi8Iyx6EzTxtLeQG8M92E8ZVbvTGEDCAWVqdN4Tj6uRGFFn6FLCaRGSXDWia/0nWHa
iLLOIufIa3uHpPGdhJV6f+5XnBLcXD2SiGifxOuuWnQ/GS5zC0AoYgxI/CR+vPI+4n1rurwNGhnV
OJNY+5XOpLCJej4WwmY67liOTN/hDj9a6gqIN5EP8IhAA0EyUE8B3fx+B04V4CongSWBbh1MNsxf
WExkOjHgaPW1dEcrwKOYGYqefuKyim99Q64ipgcsuxCasyOL//nFhiMoVc5C/gZSGtdR3Nq8el5j
mV6i1vEBstIWXIqniXnt0PoOVFcuC5QvdgYHqGR8wkdWO+bNPJUwUk4JfQlCwPgfwU2O7DLeyReS
0bVy6WHxbNz4ZRzt8EU5weEEkQ7xcKFes4MMZfMQbLHuLoDJLPondpgS8SDmp/gltmsKq73p4ic4
A9HkgHXfJbjjO0cnHV+8K6PiwpLJHflonWkVPBHWEtvj57p+ElfOwMi6zzdhdWgElLffhD3IABJt
5Yo+5TMj0K1HIR+/4Lqr/AGk10G8EuGwDJf4ln/Q0aRLjfM12cfiEMjwzbLnpNgLmx+VL07Zv3eb
AbK5vDYIadtojBjkgUA15IruQN6WyF1SRVmyxNGSrfIz/Ci8c5pT0cfcr9Bo5RgbFWVV5LS37pj+
KvACvUgRuacu3awCjB6YhBe9uFiADOLiSSKGtrzU2Tt/ToEfAi/HQz0R4UZ/i7OO75mLdxjuAnbZ
8cT1yClr7ddpK365syn6jVrJHUhuZ3ds3uFr1w4XUjKtsx8rWZIrVV8lMOLZideORi7IZfLD6S/Q
783IGnwVF7U4cHHBhwtwF3OhcWbNWzYdghc+HE/JFyLgxBr1FVhAiVEFui32C2HFhT9Nh0wFw4V3
EFtOtar7nSqsGAxG+Ufo2Mu3H1zJdbVBVmQJe5i+XJSJsVQKG5QwD7YjlqHZZbRNHkcpi1FpP5fF
k1V8tcqvoLRdC5BYtcmrjQi6mMJWteIpw2gvVJ/oGFWeQKNzXK1S8JIs7jt8EJnkSv24ltoPxTt3
2ML4yqflJR5Bqg33MnsXycNK8rNcHMzbJKEKQnbEGelpwvL9loiNiaJNx148kFyeIsh/veLQzF/q
2vErFmKgkBi4+MwV38l4BeIU9CRta1v9MgEoruJq005n626eOMOIdDiunf0BtvnULI4hsTru+MU3
WCeqZi4ZsiGCrb5uqLquU+vUq86HcqFps6DRylAe7xEaSS73OB2G220xLTMGM8a+cynxGq60bb8Y
Vwc2RaPDH03b7EfjB4e3ss9eqDONKxxS+MX4pD6SoIBoIuEbCTtXD6ctXIxf4qoA/41zQI1Zkx8h
IN/A4h0QvHKdIEgDHMpAr2y5CHknw3Z8I0/9yDGg7kYVw53UtxZHje94p3HVw/N4YuQM95w4uAUc
LaN95i3AVGRnbUNb5eI1h9W4gr48fjH6MJQOfNeInTOZFr21tAXbwsyhwgdxQhs/AQ3sFwbLdsnm
HsId+7OAWcub8dXhXj+ZMTMpV73wrDZu9iPccyZ3YdVtOVmUceSTTvIN9GlMtaxL0QTc39WbcPge
PEf84tC1S97FCJ6YBRnmT54+eqWSwrCrhZvJ45tv81uG6sfLKySSGHa+p9v2Ydwdjr7wbFyaRf8G
nuRuXJj+OI+GywEKPvov7riAZ6p5FqFljbIW3CXzMBO7yImeZ8I5aoP+qvCMSA5UD82y7FzIXJGn
yFgymU2XiTPKpcV7zRahne7Z2HM5oAXgdCgcLpaS5A/xkW3x64Mrj+mCRIBFsy33zF/mibNkYayz
J2ZiINs2ub2XlOdjPnBfjTvbsD0mLTugE4v+oCADSDwJB+GZRE0GzXHxGr0M9hcHQb8NNueFw6Qd
OOLc5fPzsbj4Z3rDdv6earvCQfKDd/PC9EKjX8tfkhf5xmnM90zP3s04NMCibYUxCm8PQxbHyjgw
+2kXvmXpnqeNPoKMQMItnWEgjuOaV5xcpjITQyFvGknBvDzhc+JzPzBUUmddMYrWb+/8MWsUwjNg
S+wYKv1NNq3DPSeewSd5YRiUtnzz6Jfs+WSMAW9M7trhnU+hkOhA8WzBHMqRBVXr1MKKlzLu71W9
D5lQ79xQ8RxtBlT/ics+3SDQNC4gNke+RpyXDDXIKvjItF3NPLlpHEJmWCtAQEQkVHDaOMIpcIML
4z9/NcwXqT6suMySH94Wkz8vwVZ8WuOnK7xz/cXX2sOezZg9bZiy8Z7wxnhp6wCIFj77shH2/OWo
Ywi/zVepilgJ7A3kP0UkEGND0XhgsaCu+nPyQy3eZLXnX/HTTO44DTfqBwGF1/aZebNhTC3vyJjA
o/dnDgGpAOdotNFstZ2dbgib8J1s57WI/Rdw5haNRYOXMzn7P1MDyUJ7EK4E+IbrgUMM4KSw6j3F
j45aCW4M/l1FjlmnE94SrieFLfymwXGLX4iQTvxUJHToTwXtg2R2S8PCP3yYNzbp4EEWDA3DPMjJ
WPrtfjj6xjOZxW9Eus9BTPeeEy9SDcAVrcAPIYCRVM2m2QCo2c8HX8oeS7QVOPvXJKWyuGLZVMCD
s81uR/yntNfTE0OUQVmi/xq2iEiscC4CFDYdkXem056n6cMI12m3qJjVBvDjMAAPBTmvB93aFpxE
GiKS63noaY4kwavdfBkgRy8wKvBKzz6W68k8BtVqHM+szMXelcnv5nJlRazu1KWoECPMZhtOMfoW
aPNEVKe7IP1GUyC8MLUazxE7Si5g31H4nvpLWj+saeYLbF8yjrDW/+KaZTpnnc21m64Ha4kqRl3V
7x1SH1b+CGSgb2irEobIRtx4mLnIHl9H6mpQV8yBWbYLzGPDj6SpHyWRABR8F0tdcVzXZZBrqqvw
XFUrrrT8jfGKK2AAdkVNe1i11gFhD28rLA6YCxCCuAjQJ0YBhpXRRuMjyRuaguwwWK0MtvjLDF1F
xMj81Hc73jA7Dq4t/Nc4J9m3bshKIJ2c6JsnaEnUHVmkM2PU7Vo6QkNhbQDKJmAh3DNB2coB+pjs
L9N9/TXUPykQQ+FCdw9NxnRttK38JN3LJV9KwwUqGWObq3ZgGUyWxgzIKvzriRgmYZmIw7mkIt14
6tr4tCqJDX/wXso6WWGzWZWtTGjdkmirNS8xiJ2tzxZ1FabXqdpxKMxNei/yzWBsVW0ZkUCMFQmq
CZaR3QRh+CI4rC0djYtrzcK2crgAG5CeabgXWZAoh/qdEDquayZSVq3NVUfcRQ/ObgUbUPERsvAX
X7k8cvgSRwZgHp5bQ587QycxuBKjucyyGU6E+vaVetNIPR7PPtWhr+aHacrYWcDgmesODCac3EAl
AvaALdlHgwgR+tAfKD7S7KwvIuEE6Z3mbrml00L3JFiJFBBZuqSAiNDloCLTHbIMKkenJdZTrtU3
MPCxMAswrGnUHk3lLL7jqOASGvgqo/9vf5mwN88gAgJ1lQqUY3+ZAS4JKDwvPZ1ubRsJbzGXDRhs
5SCUOx4Z2Xm/5Njfj2T34atVGfnhpA5vgybbKJ+w7bRObX3rOqPQe6vZUuFG+Xb2LtE9igjZWImo
LttLE5ws8YOGOh9FD90iW/usnvWlgYkcA5ttPl0Rx66C42NhApyXzdHdOvLFMa6W5qbf/vN4ZsKD
HmOGO1XcRVR2SbxH+9pRCGDWxSJF9MY+UliGuJh1fvkU6a8t1LhdxjS4yF6FFqftwntCmINFt121
AWF6OTggMTJK+v89zZ6LdsXljJMqKl1y2eErw6ku7yTtUTTu4Dc0PjunYMnyHnWPVdna1QNmsVB+
EUiVvnh3VWDIQLIJYOnmH6jvalcL9m6Bq5vG2qYgZZhm5I2cM6VbMoxJd29vXRuQrHljEu3kdEQS
98yKnGa124SuKe+9hvFl2DL+cCkYeJDmvAPUvKWx1+CQ02ivdmN3Ic3J758mKKCdkwejGwTvCm+A
ii545kWqlnA7EB3sJciip+RrIhj1kr339zJhK79kBmaU3KF/RLI0gg9eWNuaNGlUOsQ4LKpP/h+c
kpP83JxpxNQE1qYLitF6d7K6I7IHD9V0PwdA+ZEjHFJs5oRBU2lDePDBiFGjY0PR2GNJs5EuZLJT
29qe+Dp3JDXARmu88O4T8RDaPmB0c5q9LzESdqBd55wE9+CvpyeUpoBULPREPkek29TGcgYWmdDP
ycQytuuoYK3Mfg9c10ctmGfR4DtVbFQ7v1sracWYyWTulC/g9hASP1NkcWRKw+JB1dhhbMlebF4b
HBGEVdNpp3BHHxVcEPhL9ldrGLKsUbylDggBKC1it1W881nQWydhtxvTDW0M/eLvStd/lts10aCx
G0dLjcLcidEU3tyB+PQ5CJ5QImWtLNOrBbgy2AcMZ9BlF8JOO0lLKt6MCjH/bNjnhDz5H3gsRS4f
og6yTUbzZ+m9l65IZh5GemwC28JVUdDhRSrPN++oLYO9cRIoKSyMU+7kOwIch1u4buF3sQqV9+nP
wPbuVA7L4QkoxErvbX96I8b03j43uKXJVFqWz1D/GH0OnKxo2ovoETCKwt07FK/SlcCl/DDGR0x0
JFZU9Y0TDf2X0WMBngqsMPF7GMmFdZWjxGCx5eYHfDjzmJjbFmP+sWhQFBpO/Ra9MoqK73TIfJcY
8UbZhBHjNyFt6DAWZee05b0InyDX8C2WrqV6HgtgS/A78d39zLCxCpn/Qqw26AUzVt0pilyqoeLi
na0T0x8rBKGbNzFpjuijAihHS3j+/+zjE1gULaO96WRb8q9Tu95gN4sZM9EGkgCyFXgv/ibVFbbz
uGhB6rf7/s1AgsCa1nxN96GbgkZsCcirXtEo5D5RJ7C+5oxZYUczi10VLR1abSbCIKIoF+1FNZfj
QbZs2AAY81Si04DBN5usXcvgQA0XgS+NwWeWm+zQxzeCqGZdbrsoHMM6T9KFUj8+qnnPjpLECXkR
0I4EQPZL4TCuPrgKCOti2Zu6tG3G6E7QGdhvJzgGa9iNEOreGBZig77Jwn8mnEu9GQ4B1jp8QGsR
vmDWgWuoHsgJfZ9HbzJGaQ0tlNXwFv+ErySEUIWh/L6UvjSqJ0trHY9gW21o5WK9j8d7/ZMUpBui
mGActw4CHwcW1oUoNQSReH4p0S2yvVRiHFrQgJJrQFT0+dZZ4MB32NBmQh9E+QAFECsERnkUHQX4
jbfihjOqdns6GGtzwyKf6KttbafXkCsDzlHxkV8qEiIKxDg79E8Uh6xjcFIhe2Tr5NVkruptDIuW
sfB+RRlJKZvUbPe1ogFPIFisXQ7b8L2FV+X6yrx7CV46yW3lJaLZ6EpOWMf22SrfixdKql9NdGGl
Jbipem5B+KpHK99KcAqHgjbTtGboiLcWKd7wC7tNf5RezXd0027psr3f85UEw3JrXvX3gFGUlvgq
9zWksq02rP3oHLeo1wiMYOf+zRFgF0iunJx/axArG3WvkK62s54N8BXdIf6Q2ff6zsQlQoTmCloc
zjCHJkFOe/mVyMnP/Ms6wPthZ09d44RcALWAUt4SvtDkTBJV47BU+Y6suT7Sh2frqOy4OsI1wUSm
q52G4oI+Otw2mHh+CLz5DJ+L18KZV2Un7ylT1j4qTlIACSAf4qXufZeAoWb7H76H/om8ykx+NgFn
fROti4537e8oDRiojB1wJQxuC1YADMDr0O0+SbRZdHx9eNYA3jK5aA05wmxL5uO4ZiTxLyxvD9YR
GMgTfJJjbLxNlNFWokqmX0cWYne7Aoe7068KDPqq7+KNGtvLBw0gfR5tX4JXllAkPWN0tY2ckc48
k5kItpVkQob97tU4EitKXfykMJLHJOuyboiIA3NqNz1or8MvbAf5Xbnmz96mBdv4Gm6HJ67E7zI6
dxnZUdGL6m+N65NKmN7iq7TDZ2iiR5yXE2rmY7wVji0zMpeCd06WDcmhLiDI3PbvKZLFxWlGFMmO
LL5NO93WtyzOqG7E8qXpidntNw3m61zYN4J/9ucGkJ8O7P0fd0EjgTWoMCkh0SQHsscjIDakV/dz
p2lsBezJWkfro5/tYo/uUxnuCnQ8hIzTwgpmXwsSCQoyMhg5Rv5+xMj/128AYc8drr9+VP0O3YP4
1IigUJq5O/f4+8fN4582asQzjTHxvcqAE+ff/j6WK2mDrSUUowozk17+vvHnHx+PeUXPEj0wtQ8L
zZCjsx022uAf//Tf/vLxHFpe//PZ8srLV0lc3zTN3GJcDRwatWuvpFv0uPHL+TUedzUa9pLzuAuS
A8abIWLRqIdg9+efd3+/zT+PWb5Q/udTPB58/Js0qcI1Uw0gl79e6vH4nx9/3wswr9r/9ptYDRDX
10xNf35hKriyFo+fc4wOC6nAuPR4in+8/OMAoAglIEEY+VrVPgtIvtNpYXUOyiiKX3MNNySRqiuw
DVdluom6cq1pRgApHOSmrJQHP51pKRG1qwn/SiywHu1vtWSt24LtX0xqu9A1Ghkn7KN0bQZvQvIK
zGvoC59m3BxqVb5bkKHHDB1lA6e+EsgQbJXXQKmABdGysLAwswOi/jMKwOzQ8oLntKKJWrPpdqk0
Jyl1KrxVaS1WyApiD/+2oiGTDYgS6gmJwNG6acYKDZ74hI0JrU/c4RNSh2cF2ixZadENM+cu9Vie
iYTIduOSEDw5shxoZXu/jM9R+oYNf6VS5ejZvEEQ2gj1wFIRt1bQJ9XKAjpWBOEpqFMQggZjl+Kf
pw/RVLdGi9dFi4StmlbPRSh8iPp0wdgO7f2z73CAghv10QjoFtmIFekEaFSAtuaa7OhtczBaiQLo
RFHHM+4DclGQQdkZqRmUnarQ2ByhjmQHQPeVWUSzYOYg1itUCjp532GWJ+nFMwDwDvB2C/kXSpKD
6BtvfoyEVW4ngpu+JGnr98lX1legCbOJRUBA3l/a/gSZ+UkbOdu1otK5uTjNyM1wDuuaSqSJmsZ2
upGR6TbZqzFC/m6kbUUiMGISCEX0WSZvP4Tyta46Ej/JRukr1FHZdozpCFVkW4vNKiUPuOp11mIM
916FqlGVn1vL7cwncE+EIRO/3WqTK+mgmah5Ntqdw/RZI/oDy3OS5OhTZbWVzKTnCZyyDPWtoOqR
csyUSPouovaz9kWsX5PKao85vkLkwhEbdWPfGJgDhUqDqDLhOmkkHDJIZ6E+KvqyGC6lX6hfEwEj
ladd02Z8S4uKOqjVUk1VEnRG2bfkY70NWmEHwX85qHm2jkvDHVLKYBr8SNDl9KlZWEaRgEOxjH7l
2LJlTP1+2j8XJrPr2GiA6rt62AD32g/ogZa1Nkf2VQVxW0lxDGvxfSpAc5SySfyLwn4ylV+GVso3
dTrdY31iSJEltDI1MEFjEJZoA9/Z69N98m0pQXkZVuSsKuo3V5IjScRb9uZHM+onj670ZCDVmMTh
eRi6XYedu9JLlLtdSpKviLXav+Hf3qYSuaslZJoD9vsrIS0pBZ3E6mSAabVTyI1s+6H6rLQmYCVN
/ii/RMX6KeOUrMScwzUAJg8MQKqa5K36kie3xpHJq/N2jRaSrVpin4VLA871OIneCoWvd0T8urOi
5lvqLXnpsXkAQ/qMmrxCiIn6diwBLHbah54hXxhy1tF0xCbA/Y5QiXQtRkI5gQCPntKeYjE3MU0f
ET+fpBJHklSN1kr1vR9P6aN9375pEsNcKQ5bLdF1R1LobgejZKJGJ/AuSX8qw7Mbq2cWN81LBTR3
zk4Xs+5HracbaucQHQPbQtyg+B1zosD0+jVs2V2kcg/wG0UvHWuaHYlZxk7xkkgp6VnadCwE4SXg
u8nRxXKtWwRwCFRkQnFj+iO9SsAibRvdx156hTmADx02hysK7JjDQMOcAOayicm+8WrYmbV+0Exp
p4cyHqtRhPiZsFLt/XP+3VXFL6+hz6PRgEy3SjCJy1INDTswfNuQPbvFEkt8IHhIQ5PnJSEdF4ia
W8ts7/lE91MTKHsKjD3rKvGomA3hOUjKu1bUz2XWHznmR/hd0DG95dBGdE0F8dU3KXoBgYHNfE6n
yRWK4hyq8NtA4MO5N+AEeWn4ow43JR9AuAHUJIsnOMuqEiMNTqjIizFoIglwMgpTW9A6FF06gcIq
ySVil3wJuYlzaWp+VJ3yVpmUG1+NP2MGb7tRAhCbxJYiDR4gd7DlZ/xOSqy6BfQ0ROGkXDW3ug1/
mlAez1LD1T/5qNVVq6cEwSyI7CFfpWYXUh4EXhLV5Vs8FD3O/eyknBUqIQIBWX76raWybP/SVdoF
ZfCeNJ96MPFVFzE+5qNIqAQQVIT6Wzm9CF519IeyPqKunlWlFNSlfGRn41Vrr4eR7zXpixC0n5qs
FPiR51bXXKuDR9elCYbrPMNWOfbPoQ6tTKA3iexTJlo7YAsbU69HwA4OIim2wmAYrpirtIFjgUgG
KuZFQxHERNs7FPlZyeh9IcXNwBT3r+IApzRUzU2VezPbjoiU0NJexUpkxS5mXLVtQyGkip9gmnzl
XeDkdbsF8DX4FGsLkv0IJDEJh4xREIy6tsdYvRobdp8BFTEnJ2DE7ryk22RqLtl9bSvKVmj3huLR
bhJpM/iehdZkSNZSrHkHn5KjlSL6NJTxC1N6uRBrSkZpSom2o6Afm4C1c3KLutbi3dInybIBME8p
UWgvsmtbk1vdqUTC6zUlAFPeit7EgBgOwzL0hIVekYcSIg5z6rb4Al6y/v+WsqwJm/H/ZCnT4ZH8
7yxlu4+s/qj/5//4fjzb7MmVfv/JfzrKLPVfrKEwhokmDDNLlqy/HWWSKP+LoV8WdbD+uAc1vL1/
OcrEf4nzf4aOQd/iN7yHvxxl+r8sSzQlU5QV3ZR0Vfp/cZTNvoP/6igTeQGEyKYiIdM2ZV2fjZb/
cBCjODGTyB/0neR5GyVKxH2vtuIemMuwhaNh+2Kou9lYUFdpy24XtrA31XrOnTE0s0AON3uLJrDL
tR6yjpgfi+d/87jXhW35jx9zOaWuWmnrxy8z7x56arF5wAUebIfHvQdYoGpbZcMa/c/Df373eCyZ
RoR2f37d5HXsFkq8qx4KxMAssWTTjNeo9FImf+/SnFB2C/B/KZBkwcYwJv+BYblKbfPBWGtnhWIm
z0g2Rm1n0stiXVkiodustjOfvBZJFZbwmYNdIoeDo+v6T9e0pWtIXaDuq7RGhVGxH081cfu4qb05
8sdMXqUUO8j4wPSJHO9NQdfqcYy8bIWXQoD5PysuZ+0lr1egKv4vPw4FpXFWfjithpORYFLRAmTl
ydQekhoxr4RMhYVi7c5E2e3jJtFUCpImOZcqK//Em/vl2LDsSGab+bgRJonGzOOuJrbFmlQhhjW/
xjnLGubP23i8l2l+Q497jxveR7OqxZ5WP8SFB/fjz83jsSYvl0OfNOsMf9e6bKhezbv2iC6TnjOv
mbauJYGjCgpOPHOGmOiCQYN6vhGVfslWplsPDcq2Ji2o8gBTXU1dcMOTNpDsoIXbSSS6pxrQVKJ+
RJ889kG3ZcVSUTwr0P1MSoIQj22gyt7fNekOixHhWyHcoh5t9Xo4+cDzt1bJyhwPEuGpLaVXJScb
WCR5aRGLKAvRjUkp6uRsssStWrAmQlqfOZkXwgSStNYuSunTys39A2zizSrSx43cpuJaNDFEzw+F
eW6SLx8cojyhFujPMtLHjTcTax738hF2vJRcvUll/zGy7uVbhdPTpLDJfmGjzLYTMA+BF64zgyvT
ilrH8kiRivSEzgX8UcTyFptGqLxLAXDuNjBpCDay9WOVCEtwGszgNjQJxe9/XaQ+8/TjX6r191C/
Q6tgea6su0j1OLqUbFuPAAD8rQTAyf/B3nktR45kW/ZX5gfQ5lAO+LWxeWBoSc1M5gssVUE7tPz6
WYisKVZX9e22eb8PiYwIgsEQgMP9nL3X/m40EHGsrB7XhbmEDCZ4fNA0A0rJ5wmzomYqXxJtkQc1
fb6F8yInn3OpWsCYt4/BTc1yK8ry6S/v/QZ8CUkw2bVBbdDao+Fwo7wgD/id93I7NxepPJXU5TSl
dUpHVrv7Drix3auDExs/6h7VsZGfZUOQtdX69O4bBWY5UooWL/3PgMnLZg5MOGUgybmS03+RXeQi
lC1f5JiggOk94CJ1/wobGGUTxE8QhNUuTWOK+uN2tAKCgttBHAea/Ujvd41ggWhpXR5vgJlfrBlr
UYz7hK4tB7lFN5/5m6+RfAQwhSlqM9WKk6heV7077D2Rr2tzqGF1WfReMSHdtcvdMh/xbObh1xwY
5bEOS6iUtcq2xhh+I1uhIupIMQ1rZbzvwSwS2UNoN0UO0HMNs3FCj82FEmMvm9i2fr91ewy+UL9J
ZfL9dvb7FaWjqkoZDeaCvMJemkgoyp6ZqCuwbjSsDSqbyCe8+Hiqajowv14Squ99RWbcbQy6PeQp
VlaOYTK5y76a3Tgc7WWDD4mGJfSgJMczWTZkc1cu9WXN13k7Fn7ddCrkTjdW0MJLMlPaVzq2N6lN
XF6qWHaH1qGzZuqQI2sXUjggCDORHnEJ9deoZISwRDcd09CE9uw/KLO0NreP0sGuCRf0NMTLYtkN
X6X1OOd0EWAGMr4QwCUytIa38fc2vmnMOKMjk1/jsg91HtwablavjvVekAmzw3/yaFCBH7DJ3Tll
eYkh9a7KuHNWeYCclCnBtLJrGDxihkNQj161dhdqpSWH3c1x8WHAYG2PzMpo93kH1NZZKnkmLTIY
q4zVt7tYmX9UoujQH5RE1y5/ql28Fq5n/5xS29wUBO2cBorqJ4rDHSecG3LhHZOM6tnt5m3jLQ/+
umUBiggkw2YdQh4bJXHuERZf9C12sAozpzjYFnKQWWT5aTK7/NQNstwURgH/tXWHjdSshTThV8cR
TNwhyBEAhMuA0gZRckRjM9s5WbeCETbkKNo6af6kG4R1LXTTilUnJRo8cXie86Jtj3bSFAfPo1xx
A1rdHpsAFK0VKT8UbhnnGx9irCncg6eXhW3VK4h7nPE7+IH3OhuWeJfs0uNU2g8g0TAmUBafkoor
PkjKpAHgE9hQvPwUlB+ukzlwwl3FXqekJIZCoQipxk3K6twcSyK9w8IQq9s3lddgwz6sMqRN0Mzw
EFSpVd7OA15czI80uRKJaQv6/76rAI6SPw6UXZEyCKPleNtov4S1X+q3bikbx0vZOVvqyrcNRlZ9
JCclObiaZeutHP3rB4qakF61efazHod74HnD2TJjxi8yu1IL31RTm09JgSJy9PqvFnWYeqlSlln/
KQ6Lr1PD5M0eaurhRoeOeoKa5Zgbf/KeqZAuQlYCu5rJO8ZBuQnG4S1zaUbjYEyQ43ya0qzZuF1w
rnFUUhlEQ6KWU9pgfMHnu69deCi9fEmDcYHRNsDPoumbm8EDoX08cDKiYosvbeBmOyuis+M71i6j
5rxyY/WWmzFMnnnaSwCB5WT/1liSZJ3ZPXSBtRl7KnutGc9vtQoRRzj91p6TgAG6epM9qqs4e/Pa
Mb/mzPFs9AEazBsVSurIWNZJPRBn+Kj9Ng6jL9B7K3JE1cZm/rRhDUfXT+f7xMPPJUcWtcwYwcrb
Oa4QCNzFmK2LpliuA1/LognJa6+ovZL4tmqrjbkf09Z6qCL5mhNyyl/2ory8D2LAnm67XH0Ul5a5
xwOA337lO0qSKZ92yGj6Zu1BUbgbnfwltlS6LuMBBcA8mm8N1yS/X3C1GGlVZnxvhS23fVat6xr+
TDBL9NABs79R/jB7/o9V+2KaWYUKmswJfK9QYHG7JzOTDDXOcpPP8aYoQCL1DSedGZ7G8hAk1Eaz
UCLwFOhtGvvzRD3msackv6Jy041ILSRsWIBgXyq3iChz1Qc1YZxTHp5r1/PuLSq9B2eY+HhV8NUv
3KODV/nO8+CbFHmcre0HCR71KY3z5s6yMRF2uXewfSR1oyvazYiPVLr0N9HrjQu/MWDisDVciodT
i4qgIvmLgyBbNZqKc+ujlEbOig7cWoGlt7fZ6Kyj2Yt3caTf+wKxdpxwyUuijfZqk24ymjQaDMhG
jf6L36EvU5F4G1yENIl8wkmUE9/tv6cwXFnEONgbKMw3F2mBV6BWg9ppJKaoQ6yru37tlZN5J2yi
gcxZvWf+cDEUr7R/6WjKyfgUybYghxBRbx3VFqWq6NXxIXaVjSDclhirOC4eWht8apFSlHAGdh/x
RFMJab54/BuSsl1kTW5J+31OvFcyYEmRn5Nz62ZMSZsywpeZrOzBxq9o9Y9TSNiTNyHerGmCjq76
0YQ1A6GDsd8pvHQn+0DsDDHKdUGCTSDv+6RQnMVopbLcoSafotn1KjRJHXSfTqU4J91dNpF1LgJv
gs0cIKsBdjiEd0PePxe5+wNq3640eeOi8bc2mROhIgx01N/CCAjIDCET+7OhcHp7GFi96FvhjcS9
9d27KZzsm9nKrz3ChoHlMj5tfAUKkaX0MBe3OtlOACbXVMGjCREdeUIJolo8XGW1MNxv/q1+TJKt
w2WDJZYLqA5d099NXh+P6dtvfpi+bs/x8ePbrf//x3J8IQo+5EiRsrWZHd0akPZyxTXHgC7kr97k
stSJb13KPza/mpS3H0vmjFtLeZd6CRMmLrQ+3m61UhCbJWhjpfJi5KwZbg/fNvmy18euH4/dblGf
Zfb23/7442mSwv39j03PIJDzX3/49uTCcLF+wZS97f2x45/+wMfz9GmwTBcdmbI6/uMNFMycd0HW
HuakV5u5rD7dYOI3wHhHT2qd1jQufhHNP6jjH/t8PFZMy+r+4/5f9vF6dIHaaEGWEnb+sdvt1se+
f4Klf+xza9R+7KO7Ei7lrz3/5SvrlB2D/dfIwG/rj9uvAqhpt+mQPJYOSVebYiAL3g+HrTaZaPd4
Mf+0kcus6/ZYNU2kQQb0vuPbXKsvlzLKx89/3f/XP3P+eJbb/mkd0X0eC9ayDu2Eimt1TiU57gXl
yNtSONNJOtzfbs6Ox6JirNBJLqRMd6Fg3m59bG64yo+7gtTgjMF0//HQ7ZY26NJJUjLJWoax+fHT
2+//q8c4Y/Cbfjz9xz5Qkx5LuvB46GwT+EnPptY/DZnjYioN/xcr73+oWP+hhGlR2fu3Jczrz+F/
vRd1+uci5u+/9HsR0zP/4bum5Xs+HV8liXf6o4jpqX94UjhgepVj8p/Fj/5fEdP9hzBBEwohPRCj
xKD+UcR0xD8cpWxXkQXru8rmCf/P//4+/lf4s3j4Rbtq/nL/zxREk7fzz1AsV9oO3HfbFa7y/1bC
NHtZ9UKExWGConTfi6x9CrC1AF6/G6hOgAQIZhpWhEvQI3Ml+tk5g3Xwp7rv76/qn17FXwqpjs+r
8JUp+Jj4LMyFHfbnQmrfCGNmkoVYMVPVlpTR517lNPUm8+qyGlrABZda4kyKLM55MrNDt/1tGks6
0S41KMciJ+7fvyTL+/sHQ/qRRQ/Wc6gk+3+p7daGbXmlL/TBmpi8QxQmsgxsxirLvB85uRcP2Yhi
E0jyji7/N8f1lnw8CczQt+60azwF2vM2nR5Y77huwBMwVyMPg4aKwP/sCWOg5IqMl8k1CysiYtZc
AvbUVvYDqQ5HIxxf//07Mhee5T/xz+BuURZ3lM8BRdX8Lx9yRUbJyAJZH4SaxYlVGAsZYjo2ZRwQ
N62cPY2nGLT5aO3N0iEuAxEuNriiLc/kkL/E9ODvteV/Ciyh/gOS0ORQ/9tr40C3HWBvnCTL8f7n
A6Bt2qQefA+jSTg8BfivWVhlh0LIaRcKGrKNApsxAZqh694eMxcRrkXUYiYhMgLmn+9z4z4U0398
XX87MKXJScircsC/8UX9hRGaCGMsraZW+O4OkFU8GlQ0cF3SdEEUaSaZxKdHLRdsUyc7KxzeynxA
JK7Ryc3ubF6Id/oPB6a7fE3/9DXSEKF9Ybmg7OiKLMS8P39UU2Oi9IBVsaf2MWyJnjNOFOI3JBca
2L3i+jkLLqllh4/wN5IXbcrN5GJhZMKBu6VG80Lo3IjTCJpt0Ru4zMfMOU42FqxiFp9qpq1MEeoL
NeAZmBw2Ojd1XuQ0Yr3pKeR2uE/MpL6Y433ikxszIlIBA0QyUwziZPLJG+2D6VvR6X7lG2rcNkVx
dhoPN07ZHFy7eI/aluV2Q0hMhsIGHcOVFbaxLYp6utZ67U/Tb3FSWRsREWoweiXLCEezPutGJr1o
bHBOANMd9ED2seW//PuzxHL+fp6AIjR5nPMebKF14wj+qaujc7IRkrxFXTt0LOfy4mqHwanSZKJa
iY1smHh7zMt+/zCSXjZq4sjmVOuHJALM09F/lK2RrrVphCfV1z/rHDTxVPEBTd2PISp471MVnIi9
Dk5R4H0vq4TVWDwpPl+Uo9Cu19IzyvcASUwUUYnN6MDuisACL2c5D6lvvagpIi218cTVqNncbqXU
kI6t7B56JauVHZEAC+wmur9tskhdiYopQLLiGO5kcfIa/cTX2F2zlu5M07rmS+/o6TEK7sc7r3vQ
bQ6GPZ3NlxkXbNrUGDKSkinYJIwNB8+8bnA1Wdig3JaY4VK4NWF2ZbhCTVdtowXCW+rk4DhzemlV
mV4s99tEMsJ6HM3wYmWR2M5zlx24wK0F9ZItJ3e8Elad7qOpcc4Sp1hyJh61PUufV4+WLSZsEvGu
FYaPefJpMrAXcWlr4OHN00nXvXnFOE0Ux3QF6vTguxUqmbL21ybwPmJ38Sk7buEdsQ15NNpLE9sy
YvtW5BS7HPBppt/RYYnihnx7uj3tTIop+rAl9RYgR2fD/wm+6r5/9cvCP96+I5lF9aqKbGjQQ9Nu
bVu8uxGRv2GFF3JEL3lOWsqBuXGlBg2sHo7dmavqQVVe/Oi1/ilvcxv/Qho/BkYfP4oEy00hqivl
z2pnGJX53GkvYGT2cUlh/DItGZ7dkvdY+Xq6DgZHi+XAwuqy6Wx5CZPV0KkelYQ2V9i12HVl+yVu
Q31uRrx1E3FDRPU6cGNcVBAeAnx74iqfGBSv/d6x+CNZcgZUk5zB3dnoEKJrOnusGE2AxORtMsz6
41MyaFj0rgkMV0SEA/T47+aO3BRNmNqhj2xIEDoWD4HEshonMSkk3VeAadNDlxvjQ4+wQaXpae5a
ez+bo/3kiMq4j6lM3+7ZDl3DeeRDNgt1P7Fal2WjUOSQnx4q7/62IUg6Pigf/evt7qy0/+sHKY1j
ypsD8TrLY7A+BtT/5bjLrWI+33a2lQD65GsHpW7sb3NPEBsWNuFjvWyyJd2Zk2Sp8HJ3qhhMEbeO
F6eWu9tDjtAR4E4TaHw+IET0o50FfOk51ZGHAtgRGOgc4+m2EYl7jLJpvoplj8gHspD5C5qsvMCe
lw+3TUsfhASF6fvtXl7785W3h5LMZGxuekomcZQ93zZjH7z7Myhjkm1JPOlafF9GIhAMt86mzvL8
OI9V+aAy5EbuqNrnUCPXb9oZdog+Jp2t3sxYgCkfmgG1TU+/MHwrNe72CKravoPISyACWYMty7s7
oRrEx03aUZywKL4EVfnukyQSyx9DnMav7cRBLPpm5WTum+li8/ELClamA7qdWq63prn5HTiVesDi
lHnWF5+e0wM68KCb3jrZnhzZ7cCj4gZHo6qRcO2nFjleoDDldSoj8Sc5jJwXGwOJuAtw9eBm4O6a
oXVJmXYJ1YBAHnt1vUvJmoS3NA8kL+FyU9UwQcVPZ1TNYrzrE4rXoox/sxjatoRcO4xcnb/OBsaJ
2vLlytwBYMVtaGvMv2PwGGX5l9Ymgchh8N3ni0ul7oBXEzgKSo2AbtHnOwHxFIOI9Zq0lBgZuqoH
GenHWAwvwWhITLzoOGFeBUdUphpTtoo2gR9esNaCq1s+zcyZ6aoT7GGi8zkgSBrocH2i4NQ+EEuK
sYxcm9v4NGe+/TJxLNfNZ18Y5SNXqmtuz8MJCyzKIn989uQQ7zr3NLIO2c0ZjzJ1l5uaWPcjlf0v
TuPMWydurp01hNgxGSQA+a6dGSJ8Uw4IlfA0Rz7lXBMxd88TvIfZ/CzD0DnHYaM2WtvFLqVfKcZB
bYSKDdpfq8hsIJVGZk6uTP/ghyTbt6H34JUzlA+qYptqIg/Ljzz8AUs6o4kBhqnwTgeU6x0/kEw0
bDqIOZqkkbr7nRFRM6gN85swNGwJ1W3KBJXtoLvilPR2wl5tdB5t89RG/oAXfYNzeL6aXX/S0MM+
zfN+UrmD/ima9nDA0j2RENe58/EXLkHyHhlZoBij4zxM2yil2F9MTFfG4EWgNwtT4T6nIRDfjpoO
h6PxFnY4wKKxIK+thwZPXvaDXz3WbmKSBEh8jAc4kD9vYR9ofS6s/Xzyxzo9RBO903Ews3uR+xIA
wnxBpLUKg2g4pFXuHks/ZwYecmWdykKdo2UegDdnbCk2ydAhKLDpvZUIdVJ8F/7SExvKZG935aXK
rOIq1M9oIGwjCOzPTGrcQ+rWP+MEJ2olQCwarbo36c0f3WkmA17m7ibMkoHWrz0+Iaw1T9pzuBz7
S4HfImBctGP9UHcB/k8tna9klZfvsYetJR3co93UmJKcMl53GcZSado2YQFhfeyCI7RDEH+QU/Fb
9umBMt2ViqVXQkrWTbG4H/O9TuWDCfIYGv66LPHeVqqkiegV/tpLEHL6XlBj5lrIn23YPJbYlIuw
NI6iQorgToVYtV0sLipPd3OYm9tIvZCMTdh13scHu11y2Xwn2qNEf6+iybi0aQNTg0/WqNt7J4ka
+F5xfhpJLV+jAcAWzhy16np7r+zqPiMPmprNtmmM8lD0Zb/vx5+1qzGiFf6wRpX8Wzn79t0QcgEn
X43iXXUwoTVu/RCYBaQ8+8hFTW8cvryVMlGCylCT75h63rppGAq7YPxk9SRSRBNvgQo/aEqjMA6k
u3DS8BxtEOiV1ma14wg62B20BTXD+XWskART0n3DIXU3Y0jzinFFEcMrCerF4B6UxjnrF1Nx7abr
rvE2HCbEzQCyT+TPzInnh6jdgJT1Dlar/F2dOHDNJp+kFiCbUewn4IWpgfV0FxrVZy/dgFq/8jcg
n6vTAHKiiOyXujNxtREMO3bFp2Aeym0bqxerCyDfLCEhA1ZNXo59x7hRb33pJ6/dJH6r3ZAOzOQl
T3VHcnkz2V/73oDQYuaLyJWSPkGMS2pBX56ymL+TwbkkqSDl0tQmV9l4zE1tUkKMaDELLXe7rofc
aPGNy94/RS3XqN5Nx+cOzn5qkA5TDRIzbTScSun20DFkcGGaaqGiTPPPZhQ8APLtf9pec6D2cPHr
ciSIg1p+nWt5snzlnlTTdRvRW8eRZdztkXgYJAnDACmq2U43SRaXCGaWfcvbb3Xlqe4VWYs5aZGZ
jgeg02G5JpVz8Ym3w0l6ExJ9COQbp7a4awQ/lGll22EoEeS4+ZeaBdmJvMPwfLt123gRaoJBeN3K
pa2KJEM4BmroHNNev2QN8xtNnNJKbkknntVvXmvF615MV4PMMERB0vq10RnfXtVXwTrucTnBXMVc
SBtk7Yoiu/fn+F1UqDgMcTVZ0j061cOIABrSKFefIiifRGa5+4oKDiKJqXy6PYb3rF6FNTDcprQN
ptIGcrYpqp8KoJ1+21YPt3uBaZlH6RMPd7sb7l0dtlsOY72uZB5vpO+Sk71AqVNp2Y9TiuczxQ2z
isi5uaupthwqWkO02s3xKob23Imweg4XMKhvP3lUj4/FVNGYcng5dW1WZ1+lr2YweGcTxZjvDN7a
EWUI8SAyn9rUFE+RNEF08QKDFvxXMQhWYEBMKE0Nd1a3nD6+3ljwfFluFGef8XflkqOL9tm4NxsE
TdMsULLMBeEmt/teSXnec0pEtYW8S1ggnYzJh8mVZ5A5KKIdHSN8Qhdf78ic9U/0q4AhMLHrbg33
ZYPACdPGx/1omuCAhAjiLT5nLpmT/BmbDbYmcy+9KsKb4xIk1kF04SQ6MS/v4c9Hd9BacaeMdXLy
orAm5qm6Wihet1bsfjbEzOmATWnNvAGmskw2JBAtRNH8bHXZ57qQ34JahCcjq/cYbCTPFp/7QkCn
n8JHMSRXNcdX6IhQQ60XZnh7CL7XMealTia0qQyHAOHy2RkT2cF3AQUkSzMU2vCqspJPBhIdcyY0
Nkmw6GqWXrV9sJmj9YF0UFMXmCxy9d2dna/eDEDP718NHUGJm99zLDNrqWMsgvBnaWL0bVKAysYH
EfkhR2kDSbcZIGS0j0xOPiH3KA6ZMxC2jt7OqtZltbfAfYXZwaqjh1TLANEUM1wLl4ypITAEKKoZ
K5Yw9ukweA3Kp/4oGvG16J6Y50PFqZAqzDScsQ145iGxA2vl9uO+d5x0l/WGuc8k51RFJFQsinol
/O6nY3gdmN/06wgJHxSV/8kCIoodF2P4YggIM3mg1Laa+mydUFNC/Mlwedvk7lrWEZi5RP1sZt5n
0qFTRM5m+pikUMU+ypgIpBZ5glWYIHpBmdMwF9uh9/Eq2oaxLhNrn8iFLB81OBZ7TLxF9m1UHZP4
pbyT+6sq9d+EpQw0LX6MiQwSiUQff+eim7oriKAlMxEwXs9yqMhxc/JRl0Og1zOK+7VhMhFo0+pr
+m4nZf5QCqy7YTXm26WCrMu5/cHAcc8wFN2VtqXufSNEhT541Z78gt8GF/9UkLjW1iSm+g2O6FWh
FShiALtwvs2jziKH9VVkv+KI+Fx3ZL7FJUtgRwWYrhSWDYsIwaYqvcfUW2Zfuv4Sa8jzfCUXIwve
6qqniwyqGxsVYYeymnfN4MYr2WcBzokUBwFjCIv29OR45ggY16Zg5tnR1cgUaaxWfW3TzNs2LWAX
hh+orf4pmXoflCyXLz8o6zXpYTUG2iDaI7VUu1k8qfnalfCqG68sH0kdWLn1eAd2XOLeRorfldLa
9ZAOyiLIz31WArDoXoXZogoY0PpzCMNJg3GfdFZ9cqq2PpXEFoAprsliNkQPWrH9oikc3Q1+syTI
RVvGPcYvV9zbJAY/RBSotSEflv6/M4mvJeFskEA855RkatonQn+pmEsRM+k/ille5sCiU+fSyfZN
FCxZr1x6dD3MypeBovLeiBMs8WVQ3RdV/Ow56ZpAbNAQo+pBXFJPCoTyFn3Qxk8KpPrdLE9Oytl/
8MYUiE/vtevbdSM0rFcA3vaBicKZtLJhneKX3BKw8Ui0avBaJBiby+kNORy0xhDbhEA7TaEaDuoc
J3pN8uCjaSjGrXHpHCOONUuCoK0ByUMTYF9ZhLt2WN33RXNNjRwwEE3KOJ2Y08YiCFgWVfuhqaxV
oMkxoDYxtOQgGcUMAawcIXUtSXWSILdt4M2vvoso26V0PeM45mZjLkqvJsCE3JYIJGAmjOKlAPpg
pIODamfJpyvzzDpGJWvKkhZjVn1DpPstoRhxnJkDQlyzXP94u49mGr5cHB0+yKY3qOwH7RRiIU3A
//bHwaIi/th78BSY5yF69i29MzGoVD3JSikBb42TQcaRkDrzSUPPrHK1r5cdFnXkXPgJV5PprlZA
fNsIWfBt0yeTuZ1+RKzBSUgamawBju/iQ2ZgoJT3XUm3pov7Rx2U51Ql/lHnxNxnZf51yuEcG3bj
c9h3xnG27ptcdaw0DR8lT23cmTIatmEI8T2o8kW0RXijOYSP3q5ugvw59vrXWvgkXi2aVbGIzscQ
oFhdW4jq5iU1SQ3ec1fTVlG9j2klL15UMBUvs4ePDkxW3A8HAzDvcUA9c0Whh4qQFIw1uRRQ9iDo
VH12DEQEkbwFDT80HZUMErJnJzCoaLc5UITRyI++TTiSCp1nAEyaYJGjKuYffNkeQ7bhouXRPrau
pAWmNH3G46WuQzTbu0xJ1MJkJseLV7RuClaAk7PuC5+ybkZlpcvC4t5NmotfFPpUdXqH6nJGf6wV
e8ULuz4i8hQvlj+nn2We16dAU2wI4gbmD/2yc5rpq01QwltJkPzWY45wgJfaP2KWJdLOndvvYwop
BBZoP7fOs+dFEPRFoPdBFOk3SCEnrROipDESrLBZ9NcRnxiRuGTCsAiAUxtHX0lceGXVtUKRQqZx
GD0i5vN+5lDoMCOsLMYYsCF2fyZ6trqrBSFYTiO/5dpecIYLr0lQSM+66EmNNHR6bLArFtQg88Im
PVjGAD49d+CoBWrezZqhY7Izm2tLCyuTwmRRDgngknFHiaM5NnrBBEWdvIZVmFEPLMy1ITvj7NUG
BNVGOWsW+7/ZVbNnQSkPsrKTu5Dk79TszReKbceQggJzFDWdXFZwk11Ez3UbdJvlnlfRjuvy1rvi
ZjVhJ81I9JwOENWkXyLWCKukYxUc1nm8Svy+2DmAKmUAXQUNi/E4hpcpcT0srcAvhCG/E0wwHdwv
emzbK3Fp5jji7neFdSqXyERPmc4BYzKozrL3LkOdX/xEx2czU3AkxQi0CCUpY+alN5Pu0colce5M
iR2g3AUV34dENMbKQoDbmqN/V8kOpxMXY7wO/poo1B9Nlfd7JwCrQszuIvmO9FYKGrh1HRHnSoiW
N8bNxfZT4jRQ90sDE96QTvW+66b3KGqZog+1eb2VpZRr72gbySdTfK1sp9zqouAS1vqfZZmSQV1G
9jGLZ5cqBoo1hJX7YCRfKA3nt3iq9N6ahme+rekgtWINlPYziIduMVFOA6irDn5tKOYt3O9HhgjE
36Al5pTqcFOwPzbwT6r14KTQRqom0WFQbc+UOd3zaL57XX6v3aZ+jGb83lqGLQogFPUOl7R6aMad
O71PargqoqTPYdpuXD5eUFX6czb7A8k3EnJ+Iq96Gj6F2igeuio4exGhIfYgCe4eadmkuGQVMmlE
oxKxUNjcz5S2QyIGgBgRKTIXVXRq4+5plimVdPdHZY8b7cLlGUKDyXYCjQDl37JSJ8yjMnzmx/mm
G2xvJ6Ub4vdov4thik6z4cbrph+JQ90XNSTrvBi7S1Sh38vQ+W+MGS4OeRD2BKgIQ0C0uVUOmjyH
Wd1WEVJiske8QaP7Q5IXk+K+n1I+DiLYrnHue+/1K5EPuRu09xOE7ePUp8/haMXXZCqtU9pCDqkc
sRmnhVcZlcUlMFZYYi3slpbcG0685E05x4iC3tB1Yjc3LP8pFZefGO2ZhYtkO9uJ/tLOhymOj53t
xFdp0GtmkgTsRNSBuCe5gSkunaeHqGE4BNJvnJPa4Emt8GFwKQaMNQEjTmDuu6ZLtyaLkE1IVwLE
C58fE1t5igq/I01KvQ6jqnaVVQdEu2oi7JwJebvml0qcpVHQqZ6OSmKdxiD5iV1bbsssMY66e4pH
v/vcT+Jz13KF9bC87yKTr9jJHHiu9RxBcoymRSqMl4DWGGE79q4g3GE1IFm8SiBCZcnEL4GvMoel
d1Bj8eaYSXR2myUeVltqk5UBYNIcrII7Gemjz1OsY3/EvmsnwU5EOzzoq3709jHr/1PTRkAd1SRP
BXPGoKVwlPZWu2OFW11cAyn1GFE1dQvzEkfyTeROt2eseqNVgWhZFxgdx2VqYdY0fC2/ob5kcfRZ
SKNJ68CzPLZDvOHqYCAmDlMKJwHc78WO4cTWfCydtN858XQ2mVCc7WUTExA91WF3CgZmhKXwq7uO
ttQxJuJdlbH5MuQZtLHEiIk8PFFJzU+hTYhVMxi/ZQHElaYLyhfb8ft70o12rv8u3Ml9wdUuX2aK
/u2Qvseih3CQmfUZrfTeG0xIWotUmU8EHg/rxHYqXegtM/08v03XAYWzU545EBdD6Iy6Dp1VZVb6
NBoWC8R8vBAoNq8igZsnc2U3rq0w/ikT8kgxrDhHKTL/oNq3PCzoHJhJsJLAO/I7yYWdcqvFzToL
cTClJaJuShZ3smHA4AXCeG/oCtypxtyOfUjRz0smh8CcsD8k1IXqocK7W+I4xQnmwr5CS4F5i+vL
bAWQT522HK4RzuxtktGI73X7atnxsNdDACBu0LSYMm0PF8hts2JIThvvHlxbc98um9uwk3EGo0NJ
9954T9OSuXpFKsjVW9rUzmg2F3e8t0I32vsJI3yiEfVMk5kCNOeWFxs/04JFt24HucdiTG9U9eu+
Jjz4LtAXWfTN2Umync809lRLGMvlnGaHKAGq3kdEydQeK1Blv+o64zLpCJiQTkCAvA7lZWjHZA9e
45JiulGNzk9qSKNDJbJ+z7g3bwBtQLRibN5lBARFnk1CtZ+r586ML7qtxXtgz5q4Tak3YjYfuoaF
f553sNf5IFdNXJFpUBfGsRTZl8EkqDIdFLHerl665t6bAtnAfP9I2mv4UrfmKR7G6RS68JiiBNsV
Ip/vU+TUO+JAho0BYTyib/Q+wsGcJYlPNVPSq1mGwcUZEzCMLtRECijHnqme6RXmt3SotnOc0z1g
EoohgUpoZ9T0Ni0qO7veRlCcV416SbTaKViSA3PX85hRT+hz62iadXWPE+WeEv0mTa3y69iLn1hK
vruFLvaBaqaXkvI0pYWXuLTj/dBSXLodD7cjIxBQ2/4ve2ey3TiyZdl/yTleATDAAAxywr4R1Xfu
Eyy5XI7G0LcGfH1u0F+lx4vMlblqXoNgUBQlF0nAcO3ec/ah5NhWXQa0I8/DI1J0zvMo4Yhv1YvT
4B3xaWfs28JpHgp2plNMGpEpJkhstMqYQ30f4iVxhuvGimF8cxOl1jMDcBPFIvMcpM5orWb+jYxx
J5Cy9nFQuXOsSzoVqQZnOGDlei0C9wu3Ag9lmbmnzrRf5p6qtZhtCB3LIixKpkqJT03n6u5zRJZy
yZvW3OO9KjdTwWSzSUliAy/kXubWe41R2j8XZuBcYmG/qvpBMv9/kspNnuF60qEuEoss7wCZwOLu
ccaqMmkLcPf6tVh8P9d78xQ0p+uX8QSiz0uSgGtdxyUhSYOjcAIPwepiH73eFAU88UbBYkeC4QQE
SJBQweT+6uD8fVcx1sZle6HZ/E+35tWMeTVqXu+ZPUH0K6K5Q9jUOl1d3YwYmvFnMQhFifv7fpFI
yBCNgKZgG9nx6l68mveuN4GfQAmV9dnqavPYiv6n6nIyva5G3at792rqu97D3CVZw+Vbek1tH/67
APfaYzWKW7KvmCvjPuWi9dtkd/3yzw0Un2RbK2a117j1qyb1+guv9/481jjBhqTC8pCzAZvXmYLn
6mJ3uT5NXR+7PlmZJWSpq2L1zw9ff6GqEGchZnyt6ZGeSjnyQRgpPqzfXy8PRjGRxSOijE0xCOwc
WVGs28UBeY1zv97782UYGxSqS6718ow/j1/f/r899ufLP88TjHlAmi0a8+uDWQS6jPkgiR2L//Jq
wvz9yV2/RsG/iKrb6MTBbzK4xMQaOo1zysZYCmi9OYKMQO3HESoQ+9LrEwznR2C3FYjZJZMlWJx5
19/rXd1717tXc+f1O9d7VkyYmZl2n38euj7u/6c7tg38lpCX8vjn112f8ft3lprGn7Pkl/xxPqaL
zfnqgbzeXL/RJ+zAM4XjLqmeAoafx66K6eAOMtsGS1YKiTjtibpoZUcQbq4fc3w93P58rJnaDctJ
dT2T9GJWv95cbeuOnBRTkiTeGtGof9uqbdrzNPX48s/N9bE8ntkZGnTNVRdCks9yGJTLC7n6G683
k9dE20g1GrmIX7wE6YDUCb1Atvi90LkQU78kIWgCpZudJ6EJTgntvsCctj4JoyJwUWz5zwYmc9Kc
5D7NC80lmjSKuv6ZJ/GLVRSPQtGCHaFXM8rHlBSBUYssZAfTngLNPvsuW3xLIRFnh7didPiSJfYd
4W7+zp4UsFz2OwzCX2TJP5iD3al7zmmjKN/8SRyHgjy0IoyjfSsEQYV0QVGBXVQEEIcu6Ktdu3ed
nUY3kRPt4nlpNifhTahkfPL4A1ekx0/tD3pxzMoZjK4QgKkq5JPhF6IiWLUtARAYCFf5VDt0N8E3
ZkSwVlTax1CKS+g44LX7i17Gqz1kzFamdyDfzs7UhqCfz0NXMyPtp43b9m9O1tzTMdv34Ytl4gmN
J/+zct86mZPI1AXHNlKfrNbwVkZeT5TsU+IvkSpMn/PM9N7J9clmMOtPgb+KKvfFHr0Pw9ybLXgn
7XWf8KdGyIiesbIt5gVhq2byRZjgxDabBS7jiQPGDXIS2QbwjAmu2/b0gC5RmHyvkxr2SQ8fxbL1
sURskTK5GXL2liGZKD7zxGiilC8ccKYVCQDBRmRkAzLNoSED/2M30kB1OgNeJy1jtm5Wh9TBf8rI
F7cE71zLTuwU2sPRiEiWZK4Q76o4Y34eWN9KucegFq9ETolfNeGuHcKHpLstygkoeK7WTtDDwaau
2XRkTrCnzVo/3VB+MQiUDAcF8G/ENitd1z0TK7qStp1cgkY8TRjO16Hs+jXaiEdaVBdeOzD2KUFR
DLhu54E113h/Vqk726tKFq+cnb+sDiIgfdIUXtdS4B+diIPLsuwDhnhmGCLez0NSb2VvEmyvW05Z
G5cxxzao0iIqN/TlV3oHE+ht6kRBTzr5kVQjvEnf3KCQJEXI9WAB59bj5Lk/Qxlu3PFENiB42Y73
uG9Me0vQIJz+Ig/3jXYODiIv0knCFH9CrXZd3GniJXp7p8ky3VIl2/siLsxNU5fgiyMdrJ24c571
AtoZzeI8BzFqgDx3n+fCah+Yqu/mZdtwfSjCftj0o/VoFpPBVcgNtm09f7ND273kc+cdsdLBlHVo
F5D96h0jV3vPRh/XTNBDc8dcEUGnGz5r1MXHgE0iXIKCE1QsrALpWsh9HDBTvILWqYoHRxbzE95h
8o/g1hgT7jB6OPMuQOOHrgW9kmCMRmeiHZ61ntLboUpfuFAMz9ebTp+0bs2nFEh/yG9Ka/Gz9kXA
Hiscnz2nodtvYpFM568sIWHOTsBpJsIAb5/jdw1t1qosOHjevJwmRvIYxd4pdsRNyWDWH9zhXM/g
sZwOVGjuPYpOeI/aSnZTNg/3Zm8/1UXzGZt5wLdgNOtJFHfSIc5mNK0RIK4SrBqwbZvS0hsrb2Dt
B82+dFpBYBGNw7Igr9qzP2gzkwNKG5G+n04oF53xxktf8wr+3oyzbBu2mqNgfEboAal3GGGo+gGl
U0VZmJmXGpLLBZ6Ucyls5IoaXcNOGpPkTE7dNV3sjLa/t8Zuat04lvNQDwPTJUn8Je0qLI3Gm9CD
vIjOv9Horg7zXCebPCf3B6dEtWmSblGr5/EWffjXlNlPKCvia9pVHHb5iySjGHbVk0soSeyqt9ya
xpswmKpLaliPV9VN3dCVTEqTLLPmMEj++f9ZWWwtjoF/EW77qK484eLmsKQJnOpfhdvzYKdB4onq
oCxfHcaBoXeXAyBCM/jiI1p80jlIs2aedu4i7tCyS/6XP2Hh7/z9T/BZUE3LtaAOmuJvcvYgjLs+
RdB/yEn+88PevvOI6NsYRJNvuJB9y2zqcwQB1S6A63TrBARE2jko1aoc1i0OX5RxUXxexKbmYOV3
gx89dwyXj2xXzdtFBXrtRv3Pb5y9KNr/9sb5JMHjnkCHj993+f5fBNm4GTKRlpo3LujkNnMt/xgN
4a0lSN5BvODs3cXsrAeLzAKilNk2qW+zADmjfiTjdBO2TvChCW/w4x/SNl9Lmjk0f9wvBCquw/pF
CUw35r4tYeXmSTKf/pe//7+YG3yfAHtcBH4geRlXwflf/v6pTfHMWLJkqSso3R2jhHXe8iLchiHb
ZB5RZWBSj9phN2fe+yATlgfnknZBty3t0tmi7b8Z/R+uSpvDLP33YOmAkK/7jTPvPiW3eQ/FCxhZ
Hi9WXufW6bJ+fX0R/98C9jxVX//+bx9UeQWpLV2TfHZ/dXNBiVqsP//n/3qqNh/dxz+JVbcfOT95
Bl/Vf6rpv/mhf1rAfOsfAd182w086V5dXuNX2/37vxl+8A/Xsz0sJiwKC8SK0/WfBjAR/MPCdgRz
ipNU2pYJ++oPxQoLD+gp18K7wKks/18MYGJx1vzLyWWblrQXJxnOG8u2/7YqCSli1MZhdKLyTYsF
eqHqhQEktXEsq/ASBtHJ9Wa2BJ7znFekwlGBxwdTPyQGKfPGqI/0bgayDVJwjR4pdVlQavjkzKDk
CF3bEYuaq8rhU6O7i1XK0ox2d9Q5cXcSBEpowq0JkvA41uNXY4Mm6uePv3wk979fzl8NZjZAvf/y
OnmnXJP+h8TbwRnzr4uIbikgFDLfY9jg4gLlvtOJyuH60jpgeA1A2BeAJ4LIIwyNHVBk8VhU+g5z
oXYzqDk7FJb5WoTiNLu0YqrGzZHbpMReN5TjMtw2gehPfWC9yM5r14yRnwrD/AHOwrm/3pAxLGky
anMbBgSBE5Sk7fGYGAs2oaoXK3exJYk5L2nBqBEFDqa82egPyUwrAKAnzHousAjTVMTf7nwogdqo
Ueyr+XuffSNGZLXcBPQKTjmJn2ZB1M5y03Zgd8gk8o6z8fDn4cBrFlBmVGzTTmzaAKS6WPrA15sY
1wDW9oBAuf/sl1z3dlRRDxpkyy50O5A5FhCCXRmKb+Wh8uwvZCIEAjpQsJledKeI7B/EQ8E2je3u
FPe8Z0XgkSHNQnmqjCjaFzK4BSbDPk73PhrTvnbX7MXnT8vBzNqVD5nSCp1u7BPdkj3KbADYVeaE
y0lRbV2FC5ixIdSlzgz+cnN9zKhQXjqTd0CgF+8T0d7r5Vm4XbZtNGLw0TGYeLz7qzIT0I9tSAKe
xZPp3E7RUTUEdPWkD9TZ4J6u96Z5RvT/pox62HVQeqAUhR34e8QHyAqqaAY6dfUNU1sMp5bTYTMa
6LL8JJHwEZDVMKT5sFVvbc064h2xwMBMwnpgTIp2zrR3eRb1N4H0kBbGQ7W93lTSJDIkKpMzE+eE
qUerd6rqX68PXW+iSPNNJpZkqYqH2YyXMecyeL/eVP4vi7YvVVvQ4g/5Xinoi+V4I1GJISjU3iaZ
SbOIq5nwvNG1mNvRpmrmcyKQXg+1ODdlswSrlmuQot99SQu6VVsdmzDaFnzWFYXFOIB9uCAAxqBX
QhMipavgwPBOMJRWCOiKOT01w/naxUKnz1B58EmPaoPXQKb5juk2hyo4sy6f5bFNO/rNUyR3Ikie
o7QBC+FyWdNYSKwENL26ZH2e0I2OEGbX/sEOXDT5zDe9FC6mkemRmIiAf5pZRbChJz3tjS67yUyj
IaOHgD+jmcYjIL3e6S2yvfyJJhi4M4a5tBAX9BOdYdR9NUEmpS4fjEVpUQVwUWND4kQr3/h5jx5s
b59mCFirxu31Nq4hO3UT1+GYUUMacIriAbRWZgkR2a5BmZHg5ASajV57VnVJ3VV1r5SvH/B7jROe
Uj371jH09broveHcj3EGbhm5YzUNZ5dwEqqsnTEWLzUulQ190HnVduztJUoTJ/e3bjQGK5lV38QY
i51NzwlgVEvaHE6l2BBsjhcP72wFkLstVjwGJ68FG/udVthrhuiznKR3qpebjKCZ0ZzQlM/sorOy
XV8XSi6YNVu8ATmcW+9nnT+0Xu9tcnORiqEH3+bFc5O1zH4wlKy7RVmvaJZjudcuaWODwb4muzMW
JlrpY3kIopd4Ed5oVZxlp34FEalCE/HIKjS2yh6+0hJJ2xylO2QWN601QirLgvcYG1NhWRaqzuxV
lGN5jMcKhWmIBNP3BOQLTBd+Qk+R4e5H1wr4ZxVS+bg27HVaq+cRfZtfM8uws9M8QRIESHhb9jUe
Mz/8AvHjRMV3Ng81+vzf3LcpAziUNO1ekkpdYN7e1sugKAoQPjaFh0w6ajmEG/luyJm/kgQAHFkd
x0OPoL4FiNvHWP8ZkzJLbXdRa7+GCX1M1olHT7y2VkOcYma0VN+IjDggaL/7PJe4vtkm4II/ZlsV
Zgyarl/4c8UxaIgEQ8W2CULT28x1795a4OEdiOhs7k2a7TS3+XBGV7mHpIKy0bv9NjOEXBfBbEP+
t4kFajp0/BxehXiED6M3hTQveSy+OST/pQMJlNUXhfWt4xvWJmpTCZOrpgFZuBe5qCjyvka62VeE
Q8JWq/gJJg4e9bkRb0WSdaRwzvMaj3bIJLbdwnNHOKc9QjWUTSzNFPygK7VLIKs8zFHTr0xA3ZvA
He4qLzoLE+ctqLIdsL7tFb+gYgQFLRKDhijLrkLNlhNoYgUhSpRMsYer32wrRhgW4NMUxAM3CeVL
PDQ/vIapjIgEdgRtsNM10m6bZMOMZlxSnFeHWIx0DGlisynrrUMZzhfdEDKvamJFSdZtBWYMUbHV
BdfCejRn+7CD3xkxCwWDXQP6wR87sAEhE5LISTqrq7kwjAfZLt9HZFAyCbIRrPmExqIRCcOI/yNS
X7c2bBbJ860Ow483JNMBVuG2V7pgy2O3a4/0qN7z6X3VBTNTKrPxEeJuBBRSYMHxw/tR2vWTrLKL
4+Hewmq0bgixx/2Dn4SlbCe68k7bMn+hy93a6k0GAdWeHIdVYrtyOzTN/YyQelOqUzwPJrBgwNoV
EgaPuMpZ92RENNne6Kvy3A/f3c59TTKC3+Ese0w5OSzZcRkbs7OgADP6KbEKtEk/bhmOEI6ZpGKb
YFDd1QVFoQmoHTWtuqmp2N4ylFDxY0gwwN0Y+d/qgo1wO+f9Fp+1KsedFXjvGb2atVMYzbZvhbO3
JyR5nu+9p3ZArCkNoVWcS+sedKB9jz5pj2vrPUbxsK+q8bke03QjBudXRk+2nPB4Kt/c4bYE0tfX
/WYqmaRlljttWq+QR6Ss0ab9ZajOOfdFhDcBrTCcBxQBAg9UjlsmcUrsMeSuQlgHJ4Vg5aBLC4aV
CgkByVq1zhcZFuNvmu9Rd+MFNZeQZ8fO7YOscqST9cW3eWPwOqN1aY+QBclODNjGmdH4fSJiavSn
V9x0R1/35Fv12NRky3HqzptBVt7ZY3YB9ucnHh3o0XPxDq0THBQxW9IpL10Gxr4wWqiNiU/EmhLT
NvBi+YF/jH6xN0fwkBygrW0LNKdm2ldONxUDqz3lH35Suuu5y41RoUwiz6zu+veyyX/4mB3XPrV7
2v7kQ38qxfBAXgfCkyy/X9LMaDsXu9ZOCakIHDrQ1kt7rfOilIBQa6OngnjfYPoxL/FoFgK1whW7
umYKHzkPHkLBufCsQ16Y1lopZjRKB3cRorVyxlne65QNg0/uczGgdRbFF+k5Vh3JB+yictMX9sWA
MuVL5gBlh2i+i4OdHfaEJvjUUup9ytBJe+mH7Ij2oY/G4KHbMXIoNko6MQTv9t4qcdrgj3NhtPfo
Tyuz34cGcUthjR4aUZHRMDDzsl5t7KZ866afU0GfmL397VTTPBsKm8l7X7/Ytn7V2nsvqvCptDN7
FXTE1cBp3Xlz3hwCje2SrFHt+AdBsz2JjXWBbHqtSo7s5tj1nMGJQCluW/lGtBqWO2ktmAHhf1Ho
J5xO3c6d7HQ7WtrcMKWh+RgdIj7lXcH4bKfggkd1sL0q/Fy3PYs5e63r6tYTzhZBAqnUVjRvnSG5
cYoIg0VhF2fLQTsR+F9l/zG29gvXG+YnqIuk2/+qaIrXM/3aORmBMswzSbCz8cvrM7ScOVELY06k
oAwuQYmFQD1A3h0fW8oxZjRyUyQzltjkEYpauJImw7vY/ZyLb/DEc1DclEGDTX4ihWnkVo8xhksj
M1/yEJE2gL+jCVmNTyN9q016thKVkIz8+Vik5NMAB13FXd7sepjkK3QnUxzx2Vrzmet+9RAqZGzH
OiJZQVbix2ipx0YKc59ngp2cm1zCyafthj/N7pxxO44163BNXzymfjLnEV18dNRpUdN+ASU7egYb
p1rpfV0B8FIu0Qahha8PPB36xORoK5CIU4aeMPRFvaEhR8snGgikCWpGaujpUUNi58IhVWflg3DH
8dhY9yOjVLQn5ovbIAxzCo/4MfR7snTPBqkdM77bMFp2Ve5AJ5/splAmCDxbEGw0SrUW6GLn1NpW
cfvuldGdJoQoLImFzClimpgXrXNnZ5ashZ05M+rLgu+OqOwLkL55BoJI4tmMR/Wu0PWrnaP0H2DT
rxsaVUSCXWnQX71xmMTC3ivCgLxZtCQVioLAdDQ7O+MxDs1mp+vJx+TX5LvZy6p10zjPql7eUtZC
TAbrNsT3F+hu4xXkCajF/mAU8q40wEXpjJq4b5tbtNUkS9KdW9mJ/REVg8bkCYFkZvVCaH6uDfcl
Y7JlNv5nCFLUS+kfy4xVAqVzhsLiM7U8dwPr8JuL92ZlxrmisCJ61mKUX1Dvmg3xs3Nx6DPiJRGj
1BXBfZkjyx17s5UBM/GWxXGOqBwjiwBAxjzIMSgFp2pt6F/9lHzDAz2SDG+9Bg09kImZaTx+ItCo
juQhE7WR7INxob8U0XrbpQk6+XEpSizHWSnCVpC43AT4XUoGd6Jni1hmZbQp+2M/wqMLDGB+Acsf
BoOzByrUwjGRIRMxDGoO04bV2h4FbkBg+LLZN1n56YYARpWc7g2JyaYz3a3VYhyJ3SVJd5Z7qdFo
+qzvsBiSTcX8jllK4gAuIz1hMeoLmyFTbKJOCgNLrWha6bWvKOG9HAivcFWyVTh3O2Y6jEU1OT5B
80Cf/qUQib9OAyj6Sj1WRfUlJElk7EWcvIHlsXO86fvAJGTVph4n/fg96/2nBOTgYKhbG4IABz5h
MKIMwrUhv3tU8OYI4brQHvz/0HjP2vmAiP0OhkKxdpr6iV9M2ZSygCEifDfbcVsp/OdQaPUG5TjO
Umxou66Dz15235IMTSTcZiKDDXvLaVyw1aWGjm6kgtRTYFCkKIpucS4Q3DFWKEmR2VQx2FukxGtg
CPG6rIEgOKzu+BW5ymYT2tpoJImICtsNwATZtJThX6L2nefqeXHt7mRuE1TPjKOPkVFn4Xy7/JeD
pEaa0msF+bOomJG53+ggcrjqZI3eDV8YBcnUz8fYjN+xpXN9NcozoSGIzbnGVqjQoPkoKgZOB8qC
nrl5Qth77nH6L2+kquw3/2bAgr0BCsT8Dg6qa4ftGjtiyqZbswQIuTIC+zuMDgDPKsNNUlYnOvk1
vyL4hWfrqSLnJ86+DHoBtWaIngqbpAXHvXdNgNkFAuCVdGdCOXITWk/7mjL89t3wJRBy2uqAPGCK
yLVomOvHZfhAXAnBXqRKuGyLyHnP7urZ/xkaCdDbx2AI1v1iqJ5Kyo2RoZqZEqJYgN2AU0caG8JM
3E4H0x7KdUvjkYvjZ2Il4aa0wY87Xs0ISNns5blOwJzXhxA+B64uPGeK2JdwsYeMQBbou5EtZlYa
nWkt3d3ci4T4SeGtR5cBfYjPvRI5uaGyQsDBCzbiBCgRZyQwUEKfqxRwSy/QkcW0T3C1kd9WRc5r
Nlhqjxr1phqNz3FsucYC34gh42AkLLvh0rjOWk0X1pChN55cSMUrM8mfp+iukg7xikgWwiHgaeMB
V+0tEAIaduMuVL74rhT1625W0/iL0iI26kc3JSjWd/W8hp4o1tBSV3i54HUbgn3IuYGNOgneQKr8
F+AfJ7z/+Am5UHLVc1ap5LNrUHdsOhbROWSlS9gJZDU5R35JjPwY/qKuGm6LYHqsuzA6ZCpUpxwg
eG1g+W7aQxuUN7ZDNU/2lj4E1vwiav2EH/6uY/i0iWX8VTnOXhIvADfGfXSz+tWJnYeUyA+3fy1d
565Fz4Bpd6WpKTydnR1PPXWIpNYDVX+c24/EsJPlVW4ZLZNeFnnnQLNrRS1QYH6ysxDNoLEzegx3
RLu4hYGni6CgZmTXYhastPmxL/tDYHR35nKuifKrboq30mMvMYNCdYfucy5JnEwt4onZld93fVtt
h6B7bsggDK0nQzok65bGLwQWFz/CIpcY6GY4evQG2AZX3kZ/Yu074FdEymsRtNYYH9owO6KP0RjY
uYAOhm8+genbt9F7LZPj1Ccem+jeXHVDcg/bWabylz2oW68k7Lmyoo9YBPchO86krO5k4fwyjPyp
XF6zMXZITNJN3rOQ+yBXLA+BXMsntfZSVBN2hk6t8MkLxXGAxWZwup+Wo4/kGJS3lXnRUWKTVVEd
FWUq4lk/3DUIG3Zo4kEiG3IHYHjc6YbGGf19diCZXhICQP22U0ILMfVniCRnAV0K69WEqbwb6Op3
xjEygqeEvYKoTa7S6asRWqRaUnLgDocsWxPODJ+wP6Lthl/bVrvIVOZdVFQMz3Mc4g6jxy6s134y
rbVNGFFGyexjEVvpvOH7fdfushkJxkQA5lAp2PIATUovjw8JaJWNNttzSLTVihKbFuY8fuYdkZJD
r7ZwdhE2jOzNZe43tAgwtrYme7rb0alfF614An+DzK2dmTivKH0YeQ6mXOsqu60VGA1hzD+yagFc
cRitkqHAxspWYufj4E2SGkrurN7aFNqQ0T7WIRYWiZfmSTNN1pqZZYuoZek+QYwrv5cMpIOmLFHS
lz8dat218QDJ7GJVkICv6si4w9/ux83PLo4QRyQI0ssJslQtlHcJKfKpteYPnQcaJnHGwG/mQKj9
iWwlaFQB7CQDYdIFtxLuUKJz7IlrCCto3sHDiTFOq54QDI9wk31ZSSJ9RTSuw9maDmiac93dJnNH
L80ic6/35MYnANEcnYvdK7JMsl8ixqgTdIWzzgB+rTtKS143xtSW6KV+QROHE+3mYAbEM5bPttmH
m9lBem8ZCRKPIb2fDHQlYaSfR7xmpCIkLnOieRsy/9iyxuFnKfi5asSTByQEfdJQIdIM9Cb33SdG
0vE5IWY+TtMTXKXpTJXM8jX1Do7L5keS658VbZmTV7gnBJ33GcSy1TAP1a4KTXfvoS7dhqn3AwD3
tvX88LXwxS2E9x+a3s+5Lmf481Igph8NtN5L2iN4Y5Z73ER+06aXmhpJ2ppVsGw/UoRSOPp0v2bj
ON+0fv6VTm62DTG4rmyfHYETElZqVNkDLC7nIuG+OrSvdyq14Hpz9HY6w1DfcHJrKY4J8IJb04hf
w8JIoJrrjy6t65sGwTFu4araOBpdp7cQhAzTvIvH6TjppVmJxgkKkOjIazLtGFzxAnsTKXBlSEF3
Se0V+wIJAmetpw+9V1Pux8HWGW00j6kzPU7lnTGA2UvNqn9ICnNrNsS6yQ7fnHlETuUei+ZXExnj
DR/ez5H5M9ntM8OMAIq0hQnLHJKz578LZiJgBCnxPaOeL33rvoy2KPHP3BYCvwwbZwDEe9NknJBH
Cq4xCEToMG110kPDGXpX+1l3CtEPUXDKG1qz7U74PTE5Zv3T66fHaEofqym+dLN8N7l6KKd/V4Z2
9/XIJ+qxBw063e1l8lV3ufNQ2f0L2+XwFPq/cMKtMgjSK7fCEIihFfumGk+R0ZfbKQEebsz9o1NG
97SOIDQmZNmTMvNUDEa4c2f/OQwKJNdlOT60Y/KVqOLQsUcixY5L/KjK1zGJaXhxSlpB+1EogTqG
aeEGKTq4IjN4T2T5bHVFR+Ze1a6IoFj1gnjpKGTHYSrnYR4nrPVJPDAEs51VmCRvFVOCXTS9RbMC
q0MTda68b70lHts03sSBMKjtpnA79q64UEH0PrUhzKdpnRT1QypMrHoJdk1EwAf4KNNxQLnT0cfM
yKNcVz62kDhsT55S8baxwSx4VnzR43Rw3cjf+lVLHC15r9vMC2Gp5WC0FU6QriaZIRtvR7h2YHtu
3ZOBgHqVhjUyw449p+15N9VFMZZ4hH2yeLyomJfdZKw04rPKwU/r+es8brHI83fGYMzLISUs3XQu
aL4RGvnzZw42XfV+fBBheS6C+t3BzQkHmP5KLneloVzWxDY+OL28d0cgbtR3M4bsVDLIs4x1qqjK
4wIVtkANBqnQI6wiN4n7K6186zGzs3oHxmSmbjGgfrK5ivfEvaAhRTJS2YLpDD43p+xJ9Qap5jVf
2TgQBZwkig1YsHiRHNJ/w/smF86NWRePSi10wElweqbDnR/03yMy7gdoauvJ8N8w5X2U8RjfKKbd
uFuYdtooqwTv1pDXDXMPwquNDh4ZvaU7xbZ5W7chwQDS3Ai40QMyriMZa+VqID2cD08/e+53Fc+Y
uxw0VMLoT5aLEZlLia2wkHvBZK8F4ppDlDOWFm27M3REKPBcgaOqyqfeSF6rfjwEzuQAgKmyzVCx
COS0Z9J+6dsvSHzwzs5OIU7cSF2ozbeSVvVbPDj8NKSwxoRZnfR5dJubFewnVGIEe5K9Okqu9COA
GlXe5NbYbgi7asm/rK0NQrfHUUXAD567TM3bFFGlHMnNIJ9G7zoz7lmoDPthAv0lp+BFZU570Elj
b2o8uytjKkGumUxuzOSTsmHedD7YENsDIlKH7QbqHBZtiwqkGkq2cF7+SC4txb0b1Otx7gnSq0kl
aUr1M3IwLBWd8dgRrMr74kX3nspGeHgoJDME+032MOeOvJuTyl4Xs/fo5lwNgmS+xZpPHIGET+F4
3snxbOJTKdS1Ro8U2nb0prq7pv8VUps/zHYR3OLbJaiaUJYZ0cOkyE7o7Z7D7QF/7ZMYphoGEG25
MRLtXW9aP/JpyraJMu7aHjcfFf+NYXF5xv4YX+pKHWRdbExnrF8bws+tiEyQsbCI9FD7xvZAAsW0
t4MvFX+MHtnlJmdT5dQCrI+59UrnEAHIWvfW6Own3CDkbRkU/ymKaSt2t8TtYi4tU/hgTpudfdPa
9W/pXP0Cg0aJ3GH0bsQ3qCjFTyHzk4ufcWrKSxp7iGYFVLcZkFFjsLxUTXaec2tTGVj9Z9djU4SI
dEBjyjsFI4XlIkdBs8aBKvE++3SkE/Tp4/hYhiw/C+EOFWe7nlp0Egm4XW9KCZMYLBvAxXxRRksb
fgrULpmGG1dG+Ft1ftP3UOt8Ng6MNzRemMg4LrSUs6Xmfd+76qbX703RtkeT2mjdGQnhCrF5o/Iy
WmxHGiVsH20qx+/OZOjGbEk9PqnJ+E7LmAirfH6Q2GU3wzj/oNowVk3zkfUSJv+4TIWKxWycRMu+
G0SjhqfrwB9yJit/EEt9I9Fgmi3aMxzO3q2kXU7CERtsLIp3Opw9egzdvna2tpIHZmuf6ZJQ6DVk
FUJ8pSXG9gOqDPo83z55BBuODpNg/vl2VxXZY9LO9zMO0LveoEnheHycaT3/YFx5IeEh/Zo988ge
j4sZ5saYV0GB0z4CnLkxq3ZTua73I20RAfS+OkqzjG5dp+faB/mELaO1TZXYmbSKLlw1Vszaujsp
Gz4+i1Na1ZcmWZjMrBUtXmSaBPii7L68t2NaJ3jQxDarfaKXwurA1J2hsU1Xu9AQPQLOXMMqvgVp
ceeWeblp7YbhS3qTaUs9eWTDJTq7ud4YRvof7J1ZV+NKuqZ/kXpJERpvLc8YMGAg8Y1WQiaa51m/
vp9wVvXeVdXnnNX3fbHZJBhbQyjii++d8pPlBOwsEOFGFWOhhcNBEduCSqLpIbsTDD1OekyS2MzH
uYhBjtzyDjtLX2TOsHUq+4qrMdgtgv2zp9fMmuCKsAZAItpav+sm6wcuRXdkKwzrJAqRGSf5e55x
rzvA98KOCZ7vLHgkCuk0wKvEYIvXlFCe+bEBIiQ0lYILFnzKzNxivesh9e9te+XF9UX2s7NpK09b
06kjv+iotTS9XEvsauyy/XEose8acXLLBpIsnHQ6p2Lx5dTNmKxOj7abYcXXku2GVcYGs8MDRdzv
qVjALeljIs4dUNyBHtg4W65c2yIZ11hQScwUKBj4rExjvIOXsuy8It+FYkgeQs19TnX4nsEyaJTJ
Ho27zqT5RUzHvpoGYgEVcljGq7ZKcZq3xcFDffBw+6I7yQYV62awZHwwK3Om6R/pu2pimqUnh+GY
lzTvERWVPQ/FTg/o4tSRXPWFGzz0eisxnOrFSfkipZKWq0RwiGKiG/GFg2BqwZmWOVuBomjO4UC4
yWSjI6J2mtBNbOZw7xYFPjLwCeZwueuS7C2sMWAVUUy+S0vyVaRnP5H01Js8q1KwHQz+gpnMIjEm
7yXA5pyl+gah9Qka92oqq/qgvSUm3I1Ky4ctfedxD6U7Qbob8JAtQ7TLjAnkrSLwY6LyDrHdAYYe
lmeZda5vLPIU9qnzgo/Bl7vyemG+VZKyttJ8vajQP9h9jj8sJmw290em3i7G5QEprnPGgdBvhFtv
PImfDmHx2t6aqm+Zxr+cWne3mPuRtuw05saKZ4cOCoz1aCmr3cJoKoX1icUBRJs8oYsJ/UzXnFPb
QEUpQufgpvZHEePhBEXvHjPa8CUBeEyK3KcsZmbMXmtslB4gf4mkxHoqJChZsqMr3AN7f1YZJn5g
WJWQS2Z5pZqF5byFIw5hHpO2SnDTESCSGjwAqMUNf4J54lZM9rZbwnMPQEb7bm61XVtDDyww8GAV
eyD9G8la396Fi9gGNAtXvY7zWRPRQ6k6gktod2ekcO602cm2op84UpPuG7oPYEDAasoDDWR325TP
YRxA0I9jc68XPRYRc/FhuxdpAA3pQ3oqMwu8pqC7QV/dIzRKFvkVyxZ22/SAvG5+ZssfHLoENMbw
IDg0+DxVQdM8O67OXqk90G0hFjvBMBO99XEsPVrxwBHskXvqW31+XCLyMpPsqWwLdkpTdIyg8+08
E32FHNsBFJRNLzrX3MUo3MYPM0v0eQ3j/sNOXW2vW9QPfaw91hbKy8Bi3l1y2ma6a29Ks4ouAwI6
362WJ3Nq442UASzMctBWvdVSui3eXd7HwV61vKdK2Ut35i8PZwc4AcV+GEtjh0KUiNJsPiaF8ZYa
CeF4ipDjqS+370yVB9fZEYlHiz6gLCFYmt46/ikqveL25cbGgJowoAjUJ0DoCI5RI5OcLhQspT+y
Q+QWFKwR+ynYYQU2zj7daHAhFInsSP7xpZ3qcNtp7iuHDuR7k9x5U0Hr02jPN6Hc7UeYkWwJL8Pj
S1HbYhPiUIZPj5ktgFTMGTTi025L1blZSm/NpNweF/UFTiEEkMTS2YeRHzzNeKbR4e7/fHnLOk7a
VeyzQksuTtN3OBrby58feR6Zh/+fS33L8P0fuNRQ4F1iFv5rLvX9z2bOfha//s6l/scf/TNOg2AM
SmndZhcINdrTUTD8g01NnIbp6SwDloWLGmDJ38nUDmQ2w3GFK218VeBZ/5NM7fwvRQYzHBvEwdEd
Xf6/kKmNfw+N8HQSiXVIxh4JLAJO97+SjAu9B9uOUjYdi3LQHIDXehOCJxBWivAdHqFI14hnLb8m
5h3jhzE4ZqkDplMTHDnbv7woB4rvJOt98j9lLPy7+IODcyQzlCU4TRc1wr8eXIf1cKct9rxny3YU
DhCkHAxAIUg3SM+IL8ybt9kEd86HnYGH5aqiB/Y/pBeou/AvdHMOgkxngY4Dyvt/0s07C9fk2oom
XJ7J0NKx31jVFa3kmQQM3wkuFdVCHsqHoLF/fyZlAcV3oO2mvesph5hhu2x6xkuJ7TuWS7ThXfwA
lR9A1l1NNLo+E1gLOQKa1N8G4v+NQW5Z/3noSrbjubhVCEaapxjmf5Nx4IqDtS1B8XsLz/rA698H
wO2NkHKfBSGKswkWl5vTAsN8bR3qjbXWSVC0F8hanGWnZedxGgfsjziRJYVfRUYliCHLKZ+3h0Tg
ruFPvA6GfplEBCHdY0+H2TcXScJx6+4cTAohtMRPnTeM7GuRq0x1SkBGT85jL2ZfqLI6dotytewN
qgPl1EoJJzGXAFOTxBritOhWz8KU2J+ZRrq1F0ScUTLCLyeo04OMJvUFpzi6M0V6z3Z7E+g5fYoA
Tx5jmLctFExIg8GwDi1y7PrqJQy1Mw2FiimX12Q5tYwo2k2Wgnk4sdinDScPZcdd0eW8wlkiTQlc
w8E7O8l1yL4LjrWWNx5Jk4UpYakrqV7d2PSLknPloZXsll5JTMMOVFNhvmaA1WMa3lWO3GCH562j
1nZJJ/xB2yveR/ADAVrhxA4ihE1aJgeC2ABfXAubdrhA4Wj+KF2KgVoN8EDA2c7od4KFysEn5eA6
xiXXLr1DSfyV6ZjdycRNwf0xIIusR/6cSgWylV8LejgOVHvCkunayWrZxskbFFhwG0fD0mHmqSol
QjmRwpapzrUdeVghg0riBLOjh09rGTjRb69Gu5aR+2iaGuwVJMfdWAFAjq5vVUBKaQcTua3Eb1IH
VMBvwPtCnZ7BNv88paAV3xoRgnDBzhhuXEPXutQIjaidx3ekvleriB6qAnjCS6+0a3xZA3cGuXfp
JaS1OrKUVR37bpO2RKjvZ95khfELO197G7cJij2ZvE9Wer39Jje4TWj8thOytbnmnnt97vcLZA+k
vGKTuv1qiIZmFdpY1hZj+2qCz6/nxHwjBWtT20G2HYphn5pFuXZTdt811w61LoeyRN9OFZ4IYH0V
JvCyZhE80KuwLxe6YtnEW0BODFVEi+P9YzZq+K44TB60DCIci+qHwGAgFiNtQoMYws4EKCAaGMyL
EBFKH6blyl3fziCMnRAl9/xijhMNV4+RmjQWDyagXKru+wJjcLSx0WrGk0zGy7jkma8ZxGCE3Loy
tSHuKZ89pqUGC45nTBajYFKVh3MoxrFfB3azLSQ4nyurc1tPYuM4mE9bwT1Z6Vxh14SGkNabvlQD
Y3DCDaAJARxhDmm6KbF8HJePZJhHX+jw0KdooAuFqBrPRG8V0nBZ6h304Gob1O6EcGV+HKB4JZZh
HcUoP4WBsyTRaSnsrPK1aWyfmeN32CPzxMxKHpJxfCtmasaKMAfsdq2VRPy3SQLiZEvJ6MVYHhvG
OH/tcgwW40zpQwtQIpj0a6xOuKUuiqHbNF7qFr5xuUi3uhlkdEFKZAy0cmJCpZBorFHUs+dRk1+N
NsLXAkGK+Jupu1+9BW6Zme6pgeAUNWQiddmWoJ+33mBmcxOsim/3puoZH6WXXbEoAZR3d6VMdnUr
qlXV85CMuBGsspAPiNjyQjYy7old/sSuLcdOeBYbl2enn2GiJxOPc/I4OGPnJx3Lr5nyaN/uSN8x
MY8jGfaT9pvcHChTzBFzwdRuctQEY+R+vHeNqsePi7MriMfCxLFjduPdozHdYcyC3Jt7VIrku6xu
w5Q2qN1xURCu4HnWrKfyFUXLLxOXhGVMr4aE6Xv7IKoUnujpaPVSbGoG+y7T47fWrR9lwvJyGyas
DWITjuHzImAVFwuPBrHV7FR+JmN0LOvwx22ILPjCU5eH3y3ch5zAFWDYcOsasFWd+DkaOUKnKq5e
1qRbCHHfQmcBqloWjz6ZcLgVqKiBsx8tLNB9WFRIZlJc8dQNpN3H8eKk6D0G6TBAiZlKuuprT60V
Wo7biiG+Qqnr0GTJ2lNjXwY5E4GZkZJFJwSBPGyFpYNeOZrvLftoVoUAdi3jCyoeIy1Mv7Ug0qFe
FJtZTvRPlvazI2aXmOOG9O/+5TaKpMe0YobLTxmlj02DtyQEOTrz3E42zfLQpth6mEt+moUx+H0d
4bICx9rt8borG8Z2kzCTaXZ5Fcp3Dz71tsExE5zs2xNMKrmaossGjANuMVakxbGoYV/efof/K/ug
+gv9rufXSZasyKcJjrS73ZypeMnIs/GURy4Bvn4+wNMp4jdbffJcAsz26WMui2vFskrO8kznL7gM
OnfFyrGjLAGLWRuYknWL1bBSC4c31FBVFxjXIetOUidrQ1seDRMEnVCBX2bAa4aqfm25tvAOaXGD
125qi392IjyVLH02QvbGTCWudq3ux54Dh4HZGz4atvFe9BuT/C22MeMaFh4soVxuzcB6HZS73IDm
4VYHaBPjftJZJrkn7EsF833xMIdl7wcO2XByeu9oIWDnIXng2/QbqdJHZTrn3NLoXHWnGTFxAnxO
YGv6XUwX4LTan+rgqk0MrtmpVOmM6fRUblhqFQ9nl4f0gPuKiUws+aHQsWWjalmrayb18OcQK9ya
E4HVn9ba7GcaqxBGRnJVQw8ktyT2ekirXN1l5JrGQuwcZhtoCFzcPyWIAaSDK+oagxdMF1qGRQdV
YK5sb+Mkj5UMdpiTb6OIxzwc65ehW5AtHSFUopYyHyTG/9B86KrpDoXsZFHde8hk7GiNNYdLDDED
qUfQUsJqDKz0vpGwhbVfbEoGnk4elZ7Ap13mYg9pQq3qzek9zOATVGpaNSLODUaXAiyqqxcy29VS
YUS445e0yqKF+Yxr0WI2DwcMX1v8UBJfcyAn5tRX0uIQkukYkXLt3x5ZAYYWJhbN9ZRnWQt5Mxh6
v0JXJ/PKZCLt2IrAXgW57iztt0cIOUDctE/J6Vtj1s186JNDxk7fyCa8+VB9jdm347K0Wh7jp0TX
SLHxzX5ja1UejRyW4LkQP7pm78wYW+lO+IRjBWkbejPvFlXHT2a7zbvsUmnZgoSEkyzKcB/186EV
zMqaBRUBh6FtN5t7mmqURRET6DDTZU/S8LG0kaPRD6IX1OZf2Pc/01emSIt5zKXDdU2sd6TX7iCX
B9F/tGpiTxJswtzS8c2pn3f9+Jb2kOLq4RslCSWtCSorp/6OR5BgGNE9dhR6qyCLvl31+fmAFwXi
B1sfx01m5zS3smuSFOdK+8ymuPZF4D2WyW0dJcc4xGvWcRkidgr7MaOBjBnsmnCKY57A/UbmJDZ5
b97NMYkf5qRvQ4OxiqsBpMmSEjEtr7fh5w1QZVptnZcwipf6Jz28DQ/lPRQehpGq58opP9/KoFh8
ID0nll5NxonhXm41yG0ST1oWVyPRnwLZ8WcptnsouK4iDMhkzb77voWkgnFkQVzjShbupcrj81S0
14Q0IuVf7RB+Fr1KxMK07GKMJ1mdc50MLuxcvm61r4NH/CbQWMOldpcP1OCgT+We+QAqA0atUOt5
uim4kUt8eGxvVsZACWnrmP/18TduO9cIN3o2xvlTHZj+SAusNGFwNmcky9sSBq5fwNFf05PDTx21
BonO6XVR0/+Spvuwtguf9Yhqw21Wk2N8QK9ja9EMe8yxrqlippqz/ZJ56RPWui0lQHYFTKFF3fiS
1rTZ4sA7uhcCwS5TIZkjO/sOdd/1tjrCzWP82/1DPsbHmhKcDUUMamqdTTO7xpBVV6WDEauo1o6q
4rM8uIiQU1bnPoEBeyFRSKpuIKuG+rPloSqTb6pEtiGse5aJmz+q5auhlgAPDJXOB0UAZJDW3mAf
r5OhbP0Uxe8+ZpJYSvuuQPyS7iot/X0b+7c8oDhQTFP1iixem9TK/tBTxRR9+wLifO8Uan1JF4qW
+IeqF/Auu+AWB2MmZsxIO13n6tq4I9k1GtRhaxo+y+4KxT3zb7d5iZ5Swgm4k+GybazoDFsap9CM
0DXmHpyNr6LlWBtByoisnF0be+W2ar/0ABJVTKSmlnyrLdKangoT2su4MNvdxrFah2uTNu7MYeWk
NeVpfh5G3BCMJ5hYMcUhJdIs+t+UmlfTRl3UDnKbW9l3JwdoOcOMhEjtc8cITDgED2XLd4y16XmM
UkCz7oRjfayIUjDsuREmydG1jfEvJpcfMrZeO939GXneg5OV58zm+SppjuMjn/0qLGfYJYzc7SM4
7khNcokXTGHTaMRF86CpzZ+udilxKQD3Rh+DcWF1G0I6YC46MMhgOiPBAi5WRaXqARgt2/XSgkpk
GuGfTWcZQoiJPMo8CkJoam+pFcDtn0+9JBjR1SgthB282iyQcCygV7Qpi+SCggX4DHWsKWEtixkm
i3HCrrtf6wFd+RoH9T0KCZBi73sgtlyx0ddJasHM+RTQnHfBwFND5is+lzqk/L44sVifyJhIt0h0
D0RdFhuvWXjYYQKs4gLIBHvfn3qjIrUY546DUmRInJVuVx5ePt0LDyP5ycpkr7uZ7EH0h7lboqTQ
ixzrxmlxynVCS5rzyAYwoKQ5jmcCAEoddyc8Mz3NfvjL6fz2XaVc+fRiwnQOIgpIDRrpNVMDPyTf
iiAWa1/GBQle9fCKjLgimI+DCATFyv7ms377YR+AS5YOghpw4uqYDfFjPSA8xnl+OA4UYmQydN0q
lE6/Tm+WfOiH0aeqL7ohkBBCUPnrR39e4t4SrwXClT8v1NoIVbQuYnbAsI5QXFEC/p+3uX3314v/
+sUwL8VxUl9uP7v98/bdXz/zbu/81w//es1/+bN/e9cYM/7VQKfmH6eX305ygB+U0iz/52ffDq91
UO93XZr8+cXttwE0jCiBkEEYRNPe3d48JVcl//tF8X6VXjwdpNJBG5AfImlrKYhGbiYbo5GQE5ub
198wBgijgXSQiuPsFzr2U1+5NUgAUhzwYRgOGbqbruiPenTtO4cw8RrMMCBrh4zuYPKzKLOPvWMS
5mG7nX3kuK3j7Ye3LzVhJGsZJtrKCqV2pAsGmxKF6qZtJ+dIPJZ7vH3HdOoQNqH7YuqMvWW0564K
yIqZQ3HUmgqDfxoykNWHJzF7w1az2WG2Tf2Vsv5WARuOQwihvcXVwM+dnNAWNDgG3nYrLJJ3PLec
oM5WJNeQEgQ2+jYPm1SSE3d2kaZ+jPcUHuHma4ac6lc/b5JZHpsGdWaYuC0BYoNviCrfWHZub8wk
vocw/YYe2FqUBygqPuKBUEVBpxWBhp0PIVJd9GC1Ac2UQlNeUuLIsyp56GMKCHQZ9BMvSTo8wZdx
yLQpHjQ3ayEIew8YdGyc+DXUMQnJOo3A3T5hQsPirAVQ3ktX285aBNdrPMVkEa0zx/5qg/RcSRNH
NdfooWosbGky2p0poGEPkW6F5QjhkfGT7MPzokE60OBpLxhWQTlI78YsJp+OjMutlO5vbKO+XJLK
QEI1QqDH/BfpTMOqrbuvOkeGgjRoqkEDNavakR1yhifz0FYGVXA+nUJC+cCKmXgB09ZVb7oHYAIM
Z+HFtSWbUjlO67H/lRnz8Ny2rdxIEgB8lBSbGtc3mpDu0c0g8AcGTojWCFiPMq3JYDROuVMzVVMB
ziFRQU1srLrKSMkK9HadSoKxXCelt+PgwdxEz1Nuw1nD1O1Ot0hDnDNYebA24Um1SeGP7ovVpYgE
c2IEooEFepAVOAF26W5LvKYnE1K/THq++fww5ITNYD7crsfa2NY92jOzQ4Xrhh81CNnGbIc7z4Ng
WQ4Sxl+GnBbEWad7uwrkcDVM7LI1urij94LgB/YM9bEYB4O+7XiqOuluusrFhxnFWyWxYsxtNplV
0P3iCNivGIG3S2V1Z0G7LjCNXNUgrmytIrhr887Uo2PqQf0Io6bjMJJNHqeHJYy7S4IhgwoUPQ3d
mtAIKvy0/Ek/DljVdDeD3lkqGxWlQ0eSR1t9sTXchxUSFZbGXUolVtQjXoABkVoIVrZD0vBRdbyh
nRqROmvcRbrrPgz0rhlAEVR8veYSxluhD3uL/CBnLM2t1RIK11vG1bVQijSh+aiPwbZoccU2WgMT
GDm+2V10po3wagfurpdMFnZUn0vbu88N50JMW4m2OqBejR9RoqDIavVPNq60VOzkrtfKdyNCyAnp
8YxYnF4WGGJmVoNfxoN7gMf4mY3J3hi9CMMC2WMFaT84nZf46QjNq2tGax1OB3Yqn7SGPqMlIQRA
4ghjMxiKB/vBjJJ+i6wYk7YxZjFW0XvBCYiZeSZGiDdpT22e/jSwZffbNmTYQke0CcidwgF6PO2q
0B7h3OiQK6jL903tvEMizh6F5W5Vd66wUSTXZf079/LNoPa8GBCckLGdynzB6A3+yipZYFUtgX1u
ZNXs615uZxFduiq/9xLsMJTCjFaf8TgOA8kI2FkvTNwyThtlPcCDSnSKlRDP1YabJajEqh8XGDpV
hOmr6ZOsBVFQGVekun4qsiS6F4riMmnxocvTM6EtMMk1o9+g3G7untB2Wy/QMkk0swf4A8FZ7zya
TWGWbbrZfrNM63Uq8Dxj91K2wwYVu9+J8W2evTOV3NojBgD/D2teFVB24/Yn0n8rTy51ae6Y6i6E
vxFCRe+vDN4dwD3fscR7N9Dvra09CpqjN5RHvFV9OWhQrClI0jJM16GsXyr4yNAkiMDbQ0rfYkQF
wsEeMQfri2Lhi2q4mIiXF+Gc9YAtTsoihq7nCdLllzSHTRyUD3MOZtDPK50qvp5yvzaydWrEPlTp
3VhTq5j9V0Kw4SqsS9Jvc+8E6P1pql6GRoeR1jpICRFt6QaU7AGX8/uqrC6dbVyLXDyCbSGI6A7B
kH96IIRQaS+agePGacBX6NSVEh/UgCyDgFU6P3UVMr/2wwiyzeRoZ3LwHl1TklKQXuC4sqUroQEO
a3MQn5GgDMYLdI+e+20MxZNC/0PI65YMyT+yrRoeEmV5G8UPU1vfpQkcuwpnzKE7qmueNyUGSOKH
MVVnAyttaKOPwqZ/APULHnEpjqWJL2uWPzl6dmpCarWOJRapVpKi0ieWnYKcNhXBpus2wyCRPddq
4LmEM6Cy+DZJ07xhX3OX048oTPNN3Rr1VrEz7mtmNpfOmGjuE/eHCSmHHTuCj2b4CFz7a6qdSwvP
DLkfMu/XjNvRT9XHzDM0LsvGNV6tIPq00OyTKL4OMgvEC+W4kWFKudjYH+WEwvZrI0XnQuz3PT34
lWkaW5cWeD91B226TvNQriWtU5R/mzQKIf+HP+mnPEPXDzP2jHpirul4kvMRQrgJd9HiPWs5CAXT
UrfLspqtKqESxbIeufBzxswWO0+IFH4WC3nh5dmlqZO1zcFK6qsG4ZdmkvazZSYjXQ39p4t512Ig
nwC5v5eatWvuu0mcRi1lDUQpgEw6fZ6s+Tc9sXdKlXVdVV9NfOcmDMOC5QqPFvcwl0a6wbB/yvP9
lOEN6rV3ODgGW9tIsQ5L3aeZBoeD/I4dNvGkjYnNQprUWDI4Z3MudNSTFsYN+CYETp3QHbHubNpr
yqNL42EeTQhfLipO5DoTa9Jst8sa4/1rPdW/K5ijdocytDFCe60bmzrXrLtp1vcJOlXwHyVi1CoI
xNNnm9afdsuqX5gMQj0FYrVoKlewl6cNumHEl/M6Kp3T1I7f0VDlu8IQfouwEkIRiofUCj9GzDzX
42IArFIe4OiwGTXoQihXlrXek5rTO1G74nYcMCJ4lTP7ozoXu3wy2V4gBl1rE1uqvMneILs7d7ZB
5zjRnulwP9maJDovY6G3J3q0IuXOz+PRSIznmSJJdV7SNfwHGspsByPHL2eY3Ymm3yVTau6Y/b4M
I3izQi3eddXw0Rcy3NJfgtY59dcSADWauKXxuSyXDx0CzqorWNOxHjqZY76zELEwQndaWb4PgjEy
QofsPRqnKaKPLZGXpELRbmNxvRekU6+Dsf+YowhVfgaoRUaKv0B8gJWpvYaZyTXJ6lcVcYPg4TXX
0YMLZ0Jrhp9zN/aksli70RY4A4vHNKBv4uhY9oxlvAEti1fmMnzDzslWawusa1W60aW2vPOYu68I
DmyZfpoL9TW1nu3QlZpz9sJpHj8lU70bA1xqRfUx9I+4/5LI8FkvIK/8N8OLoF4nHFmAwI1b2xpe
dND3lVvhQwKVFYyXrhgWJfhjQEBDSqmP6Ub9mcvaLf7xuxiZokl532S00RNwJzcnYZn5m4+weXv1
bjE+M3VFAkf0sxk0LP3/vK2IKmYjyCLqJR7Y1UTYJx9XWt5evUWP4jJFyjrj8oJB3IpKXv1TkFst
49dlOav3DZHbC/6vXhzwGX1EcmdgqERcjmqSxduSEg+TXmCqNyWNOXpnnkpNYUGqIht5P6IELcFK
gO/V7/iv8hpUyPFOIo6+/Zwi1aih/yc0LPTPcd+UaFFkdPt/BbzLrgI6DhxwBiMKfI+/Vy+pDGer
vlePIw4sGBWheR3avYTK1d4J85F5iDhr8PtO/1YfXnRzCkRJmzcen4g0pDeH/Rp/YSTw94Q/5B4t
nIIHZ1dBPFSvUJ9XRdUxInRbHavVYl+w5MFVxt5efXjVECqtTgDgWqbTASx5gkyv3k4dl/pYsnlp
fBL3oc6d96itXchuS/115OqPDUi2oTwF+HUzBr66POr01CX856l6HJWYqObom9ULmwki27EdhAhk
ksQ8bGuUSDk/a0HAZgd7Vb5XrynB+3X7U2fbYpZ0M3hpm/55eRxipB0HcHTxxvEC1PwdnEyK9g4Y
39mqH8F/9IluxgCa88RFdunZoegQrY3sS72Vjhoxh45n03Sfm+aT3Muzekv1Gq98yJZH9Qp1TEX5
O3r450GF/FAdMDqag/ooPuIeNQwzNfKN1rh9nHo7G2s93kY26YotCmGI+zHKqV6SjV2gA2l+6CUg
FnTd8yRoLDZYaHUSVK8gA7rom3o9CJCOUMbfDsW25KlKRhSdi2ZXu4gEL5Z7lI6KglB1yTfL7UVD
lELXD15hlOMVJ7w7Pdf3JFz4AleLCHY9Y4letF4wFN2ou0+QZOygI3xXHqqSSSUnY1O4LVKMSdCQ
7S0USJzrqQ7R9xEjDBX6id3CZz5MOYC783ijQZg1A3XIH1gkaZYpUMSsLybufMAQxIc27VyykW+L
Q0GqusgjzBqKF6z8L8HiwtbpCG+hxqHdkB3bcnhS/+VeLTaVookpKhiy0bNIWuJRt4bTgmCxiPhj
FH0r9vQ2dr40r6v9xprfMXEeQGpoUesxne+Fig3rBrGRjfOKJ8iHLBBb2QiMMjYMI6TmobrOVkfM
OfUQDtI8qQK0SeKCUJrwmDX94EyFhVKZBatJDDWj0KW0K2pPN9Qvt3a3i1EpTwlaZryJ8hxdILfT
UAgMDbvMb0zwmFjuZ1Kj9gheI0SQzH6YSKznfEZpje1AkpX3YUZhS9iM5esdDIq2SL8QSLabMmT3
KEaOv/hduiVgrcw+4E9sdK2jYgLcP4yNsddzACQR69A/g02NjXlBjOppNNNkHVTxqpHmdsFxmfW9
L32z11+qjJ42YNo1KLFRW1BLrxRIUeIuv6+V9fYNnKR23qOiAwCJaHQLeH2rLpC7JehAYjOWYY+m
yjzOO2mXBfTm4U6vMvNQNfpd49GMmMcYEr8CMy1Rnm4t/OyQlxzmjXlVQhXDg2CE/zds46mlUxrQ
y77Fv40GvLesfAkDitTbQHedaMLdyN40hmdtzCnotzk7mRmfsF3RAvoVedVSYYE792rIV5pjsx+3
kq1Vn+yZvM1Z4672mCaNmD+Ch7j7wppHBBzhGljFetQdgg21tyWYvmJ3MTYxYSu3j64n+Bd2quQx
Au3jgCveQae+torah84AiWSS5cMvtoJqX+nAY+Rhheam6GBFcZ9gFbRuQ/cujxkXo24jKHcbvyLA
Z9Nn1nbwqFuW+DEoy3kXz/ylg/zf0qmoYIRdpGJmjMzRSbztJs24MRl2hVVf8oJWc4QVz0rMwVGa
gvCG4YACJ13H71ZQorGhu0FKF1FzRlTsxumLihOVZzKLHZyGu65dVsEkfmCErsPcyE7sAy1/JuZm
24/FGZHzF3g3MjpIgYihCIcJ6rNybDHs5NvN7j2P0qjOGhNhH11n9SwEPWNby6dXuC69X9nMAQZR
Z7ChKcv07uQZByOkTzhFsLfywlrZitL3B05VgOKNJZWXHA9Fnt8u8RVJHLpw7xmpInbhI+UREs8E
Ctkhp20TeZG+ShV6bNr4kABBke8aH3sX8xjgohto0GTgcpQf15SCCVI/iIH6F+mCZ2uxnnMYhIA9
ADc8wH0lHrpevlkJG7hC2+lAjulQngYbobQxbXVM+Oj8IeANHBCBskdsX6ILPE9kUtERGdb4iNI9
kFRl6kNGkOgiMN7RGV7bzHpJI3hAiuXF0kH1CFi2dJDgYx7g3GaYZW62DXL9t8LPbsScBY0XO/oM
50t4E/SK70MVS8HtccwoxZLnxN6DLpLa5+JsgPyZPPg6Sa/CyM+yYiwUXvSBv3mxIviAaO/E2WYj
0QACq86u19dWwILfLV5/ajt2oPr0HoXtR6TaQNYAkyeO8D5yFUcGEsrFUMlpBWfYTCTG9xGUc2RB
LNkhxEovjH9BEJOAqgbeTrTIiDDmQejhRNjNuB97hLlmnXmnXHO3lSVO5K09L0DftA4ZIPbAScTq
JplIv5lHm01Zly3mBfKlaj2VWTTjB4EwzTZgepSJlR0wS3+UpXVNbPFV9e2nnoAhYzMb0NtBPTRw
CzxMU+rQN/BbvMGMdY4aIRC4gfYD8vqU+pdkFayeXMXTUjBT37B7MHt364BJYZKI6Lt9w4Ztl1hc
ucYB03a67yJxL3/IUyNK5+pbG5/i8lCY/V2aKV6sgvyymGhhYZDfyjBvFdMzjRyymAz6JtUAoaZt
II1gs6kQO1uB7BPgzWae428FCtpu9daK8SU1PJo17DeGmdFLIzgmt8Z+Ytw8FwTZ6JpJ4aqwsx6W
SFV6P/A++TFOTEBlAvZZe8SVWgYunkOW7P57XvDNMv/v/tmebtgGlv5Qqx1Xwjv/V1ZwI3jQ4MB2
+6CCQzH3N1AU5NclzXPNCvpCXjg3uKWNaGrolhfPv3EXkp6LVGig7ooepXdMfBMLu+Iq1TGjoWzK
s6aYjE5IWRR4zuH2LyuY1HDPrlyT+hiF9k5EnX1PrINaTY5J1rN/G4AjPQXg1SqVxxufl5Dr9t+f
uPWfdPI/p01ok8G5e/+WJQCNqyT9oe72bNP2RFg/TItx7zmQR/Geolpr7tPqG9cKF+WOhUzbNSSK
XsW5UJJSm50crADKlRL+HaY8TMEwATYgS98UIT/rVhVgi/fp1iQxDO62t7h6/5uyM9utY0mz86sY
vs9yzpFptOtizxPJzXm4SVAimfMYOT+9v0gdG6jTQLkNNKolHYmi9t4Z8Q9rfWu5RRmwrQk3JwOU
a82M8se+CXgQkCADEvpRZVOkPqep0gONFu/HH629EjgUBaOgoJ6uVFnvQ8OJrU643DVpiUjUAWwb
H9LoXH3X8XzXaJn9/3jRLLDtf5O/Gy7/UNNyPcdnufu3F80TXip6gjIPWmwhgKsC4oqdA6ERnGVq
lzs2j63JWmwRUy7yCLYuR/JeSTDh99CwXETpu5xB2nNfaOTgmrtFHLPImuaZw0O4BN4bcUaWp+SV
c/kIwZC6Z0z6/kfNZlvP4CpYEisoGqPNcIgPc9rcwxzhUo2OTbkLI4bS6gn8958Z8Z8/M5bDoYEL
w0PJ+J8sCGFXp6Yfh/Kg6xLQO+jTwAP0EnFN5FrIfqtXiCzOCt3Evy69+LyI9MDVcjJiadonSk2O
UfbOqeaLVYsthx9MPo66vD/ixMvo5SgYxnq6H1EalOpSCe38A1go15LvPxVZzl9oMG5BA8H5o52D
HN5gBKpzkQ45SYRkjrYiq/SQNBq5HURJ9LSHkioZUXiAdxZ6cUiI6VA6pASAzMkh5Mv1arSF6m7D
Mujvndg+giX3QHYQGGpkrIEsxkcxLfjeb1B/ph96gPYonJ5TpAmzkGSjqtuVdRXkFSet0ZPzjgPs
2KDjZgBGDB9KrM2/f0dMXaiP3L8eYMIyMa1YGDMsV+h/s4U4nQaOeRqaA+F/nJAUq/vWSwjNtNHs
FMOtO7vWqm0FV2lNSrBbm5umj364k6sOYbPZhs+T0tRVSmdVEMMZ+UQZO6G71kr+kBYXr41J81+w
v/pzKEnjaLuwuvo62WqG+akP85eIww+0Z7tBxk+mn/14KQdHrhFfI7lQSQVYVGVp4+prWRKybHcf
c04+JyFavB/ue610nHbAbAiGSYzJNdvmQnsOWkDAOXiDO1+M23Zuz1rd6jtSVTdeUzjnwhics4Pc
NU2t/NCwJon40qAYxlPg9w2/UgDjHsxNnNd3klkdaT8ZnGsKBGDGUkdNjnZ2Uw2MGzM933K0Yd4o
P5QGX9Quw04OPKUMW+RsVosC3bG+1InfZNRIqkhzm+wn87G/eZxNjk0VuCiplv9uUsiBIr/X+/Cn
wFanJdYKYuvXUlCGeXV1NTaYoBbC1eKzUMKtRhCbFDQX1RdjmHsTSXP0y+CZk/JDtaZ00UTSqtlQ
lLVvxLq+BQBKUgdPf9MHWEdAmDKGvNQzFZcP6Y7WGJvzXIJR9J+o+Ne2FlGmOemP3Y/3sCXPph65
NIlo6GN4YsPsQ0QNX8ImOyxK1Tb6LMPuFzhsvlZED+ETqlBgiXDyfKTd1LZ9yidljtjY6XBYtJRO
lLTPS+OKp1RDwatUXarilJk0lRiEJGhG9F4WHT1M6oH+R9/Wqb6j6Hno9AVJ3dSHGA2pxxBBgHPB
MlJ+2BFrpxRakl3w7Zoyn3fsntDe29VTZ6DnryXJOKoVppLdQq7Vd7Kz7r2gfAvUKSRm/nK9rV/i
2nxbHvCoqaKNU4z3UdKjAFBma7M2r1UyBicyEAz2Kkqu7ZCH2bx64XB1LMUkp+9ZOUOyd+jJPa2h
lMsp/wxyRLaG0B/Gunyo4vI6Kd9Eyyq5pT32JZe/HmTDJraDJ43h+SYwDKyP0EaXtrvVGJz0BqOA
mfLeUPLHUuMPJuMR4/WlCz+Z9Gva8rElztUwGm4PdkYYa8+Vi8I/aa343PAi23OFSKIo3uAcbGsP
I1s6sLhmM/7cpaUBFXnrOFq5HoY0vibmcJwmbziUps+gR9G8hrknDkQXjCy69IG0PO4T3Xf2MOiu
Dr3lUUvdDP6OzgLQGy5kAhBvM5mP6cwsOe0vWoQXbMbE0hKOFNUcRw0JIqJl4hSj9wTmuWlE1TLe
KhjItrG9KyIJbcq04NK3vrdJMVZ0XbZ3W81h/d+Rmu6Pakra0qnaLO5aJexBpFkchHS2izCoxdYz
AbHhndhCPQtOqMpO8GPrHWlnp3mOFflct1YjKdwmU/N9hOU2sgrAku1ECoA/38BJSiFkmletM2Ae
2qC+c3iZYLngtyRv1QSblu413A2O/BlNftXRmDGUID5PSNKskxDyrx+xNjTSID9ppn4/G665Q752
qHQQSpFrPbkqrdhvX4Y6dpkvIUUZptohXkP9sGUZ1BEeThjHiF6x1s6maM5IHsZDHczaORaJODXz
z/ITqX5l+RGOOpagjY3MtpiSLfe4gwDQu5kRrx9sm7TAoJuTvVdYr3Htp5cxhElGCtPGN3KH1dSk
n0NZ3gBxRM4yzLehEECfk8zAOdIhNydV8pxpQPrKPq7WjBGdc9SbV0R05CWo73L5LixBAnNhyZ8S
7NYqKIsG8UPMSsWbIBPQhq7LwXL2udfvzXCKjm5GLnhbpxeAUf7aifnrdKIy4PO3hypjcG6wPATP
gI5XohA8e/lLDdjDwtp+TEXjnitVhARGiZ5uJC4es9m9DWb3MDjeXhiMVFLqThYt44uf6CQAK4Ck
+WUNSbpNOpPwtbptzmNk/K4Rp+/ysezOUTV2KxQy4Q5EwTYdyaYS8HzPLlPC82DaYp2ErA05ix+D
0HtJ4z5WCH/kLJDS+txddwU9pGUlAI3unXa6LSSPS+QbV1OjtWBign5Qk8lhfAwhPpy8+DTzDZAm
XjAYItUbkVO/l0Z2Crup3eu5S5dc17M8OZrAEB1Y8NBYoqyTybgWKJzg1AXJMSkDtMc4F5gRGmAs
aAtTTCYnj5OaiycRm+VrhEh5DwO2DHg7ZIRmcXQboxCnWGEESjMWrwpKs0Iap0UBnEqcKCT8osxS
oYEyZKwuosNi4SrbVvHH+58QF7wSxF2WU6tQ3gzk1V9Z5D7b+fy8VBd5P5Ub9mT7wWSdF7byrQ9R
O3qs+1ByZx/exDE1wxXWlZ/BKZccwJYpz3aRRmfjGO8jDFWTU+6GJv01heF5kWcTAeGuBYU06zoy
TExMa4Or3aKP2i3f5SKYViOiOcivY7RB1HgyIuPWsKEWsVRZz53P+ks+LXVSM3F9DGG+jxLkVlkA
uF8j1UCJneFaSRWEcq+uz0VDjvkFVX/D2c+/ImFK8TAHTH9zmX4MShqsIzunTG+e5prMCfSwSn1O
aNOPh7GJVeK4kVgCYkyQQUn2ppqaD5AtuPUppV2+UjUgzSmzi4SGyqQDK07KHq6q12lNfhNzxRVm
eta9SJ9JfoK53dW0VvzKYpKB1KWvPhZtPzSGNhbxTmTMCPJ02Bvd8DS3cX8scjAwsRXdQAQDnix3
i2drEQiPDTaCRqcX7dHZbwXJxEpI+WNVIZoSyZwzt+hva1JPgOjnJ6PF+QpWDg+qbx5Grb5tdP8p
dGZ2leaV7hZviDs8gUW4ECzzM9cZzyorqE57SkcmDi4E6F0DathDodICpyA341oL+1BMLkYT57A0
0EKpjTvS1VFL3A25tHa9RMXViuZIpDXTNOUH9LVjEzRXPWN+AzgYS4TLdJX4Dr/azJn1mKmBZqXc
NQQZ+yu99s9D1FG0WBfHRDdFp99LnC/8/3hgVjmJgjButt+JTihmHTBFM8eTFVgpCxlcVGHw3UcD
dbH6RMyRxSySMnKVmNUtRfSwWoYtY0B/IvrsVfgtpLLmDWvaMWS/gq84HTZ6AlQp4ZuWx7xDrmJD
X2ENT13kYhiwFM8LaOmH1LSdzLTX5S8IHVCMSq1sFSOZ3o58UqYdm/OB07Z+VbXnMj8IbCqR2gk3
qj6H3fGYsrrGJEPtmzO0SRLa+kgj57LRyAEcxEM2Wbe11t7EAhV00KB0lo3/pIcxolr2tyoKi4je
CuNMcuuATkYgz1yyc54GJ4vW4fiqG8x0TMHL0Q68PaFDEmoz8RsNps9rfRJfDLfQ8w/KBAa7nHfI
/fZ6INS9ytBrlRU1VlakQLf41mz2dEuLqPElyEK48frwSwtvSjznTKufdSv4qbRZ0eTTfYl9ZzOK
kpp8mK9DwfcaTMTCe5EghqIv7zL2rZw+WF1GEF1a+MsoeA1VlcqFDbJMfMxD/XEoJ/8dRuGPYWIW
UM9ta0T3rpcf+rb6hqgL1JsBSM7kF1+vfkyn5qtncmqp73Gk/q0Af28SH2xhqQEiTQq6j3wuCbxq
qmNuAW9sXVun0TgMGo+OH9jORtOGTQQpbp10NemIZK7hYkl+lomIh9Ih1OBACwaBG5ul+/LLWjTB
HjYevdT79Eb/lhnUVtVLUd9t9d4D0KVGVYt1qAw/CsfGIdmlhELO51Q17H/OspA3eiiTD39MP70w
+i4it2YaXeGk7opNIAKw68ZugoS9RyTOcSjxTUxsQyEWY9baQ9yiwVGeO6khaexrsVOmFdWPq5bE
mWivqcn4S2CY1uhnpnKiVVD++sT6jNMJw6ByeCz9URVxa4cR2cgl4DzR+0+LcWpxYBjqQ1UT0VKY
SJOwUy8DuGVubaqqWUhMKe2A+wagArrSEMsvhV+u5sz2UKRriwc1ZRB56EYDm30a/VkALP4cHZ/j
KkD9BeAEKa3qOmzTW8eS5OFj4zrUvVT2vaHZeJ/vyT/r5nafl5CnDLQnx1gaiLFcjy1OnJ3iKSq4
Wp47OExR75wTOzwatulA8oODk7gu/RjCf0y62m0/uw8tYH7w2switbZn6m39ntQpm9KDDi3wSK1B
eE6/hp/MJZSLUYY97ioVtqDHrtjaIA9b3sXFEavHEzdR4ROAhL/VINQOyg5DEbq95VuwE07cIajf
bRJmV+rh1kaYzmPB7cqJRC6Pva5tXPuCAa0uKQ7Swd7WwXQ1JgMBBq6LbvaLo1XpglQWjESYNYCq
0jMP4cF2oPR57Qarp1bcLQvOpck1CR2oLHHptJQ9O9P3Ji/frVbbheV8Kwce1MV1Gwj2lU49djvr
V+ePT76mmOc2BrV4LOxjog/4Ft2vEhvErs3FpSoQ0E6CQX4F7P1YBr/sMmL2oJs4fWHpKEzH1GnT
DRwn4rv1dT70GEvUxMcJbTx/0isuzKZPAv4uSvT0h3ywnxIu6c4RKQ8dVPMsuyYxKiGPqqlUFsPF
s7w4T6K5PnKiPfl2/b6s3KaJu85rp/fZNy6JPt8T75askMIzGPNTpVIoNrWfvC9jK5yi3KtR90sE
892IbnsoxVNbjy92VmxF6j4NAfjx0tl7qn/tGFWgGsOzpbgOQaiV21y5vNS62a0xy/LNL/2kpsNr
GDSgV1GZMvKJSwTnNUxc7rvl5kuqBnw122O2mUBz/vI3pda0s2t59goT6VL6bIf8U8qEzKgODZ2K
iFTlXd1yPC+PXK42MstSQy2Kuv6XcAnMKBHv7rPpJbPp3Vs+XFZyjR39q+h4LjUt2vUub4mfQztQ
k2NPoHXVfWQf6kqGG/1LI7B5WWH+WUkbzbBCEuW6Q7zvZu0SaA7oK87s5T1EasGuPmHo3LDMb6rm
2Al2E1I8sWjiZlE1UkloBnst7HLor4/jCLpKLeM1Xfvu7f6tDYZ7xmEsHGCAbqBSuzweBGUz1uUF
1Zq42i7PxTJD0FiwsPLhCzKf3E+6eFA1M6LNdLNsLpYFVut8Bl77uHiJiE0klAJRozMncjOCL2OQ
OL9Eo4akIYh2BfUws0e+V1tRfrOMHMVJ6ShSHidSRtApQV38M8RsqQqWoeo4X0L1gaw6emdVS3cW
PAV60KPWFFfYgjwjHLxGxuFLZBQWKg3FA2pvCqHxYKkbz0PyiZU7u6p6zCrHTQ66RvkFYUOo2Zeq
tAxKz+VVTiL7daDu9EYGPovFy3gWs0t6Tqqzl5QatxhpG1Q7RtCdJzv8Ubu+OEKfMte3VZ/sl69F
biHB7RWb1KSpn2j8fwoNS/SoiZPHO79ejMW5Osc59Rnb7TMZ75cZ0IjqZJk3j6GB4NSgmecdRH9G
2gDVHhvcapfgPayHdt6pFSZSM3ZeHm9L3lyxN79Jmtu59p+xPnAgMMtAUW/epFn0tjxDtWEMO8I6
MayArQ9L8sRaHCaKUaMsce5Y8vH3wutipPWUAV+5eYX2lTGkwMXk7/GWUGaoJ9Prsw8GR0Ta9H/o
Bh0LbWMatymF0piY6sV4WVYccw6UoHIfp+i5+3ZIs1qNNndPIG7x5XwUtNQEtPJYSJa8dQHBWxQf
cT5cY3/CbhmSnUVzY4tdDUlsvfgnNY9L1STKZJXL4jIpmEAu0mJXjXvosnlp0zeoD+sEc3PdqumU
KlvYkcWbSba7xVWo6rlYoRBAYV9b5UBcZCOOReSpInZXZBFtkU/h1tQOliBdElfQtogDxsYJn1r1
YLH2OTmjfW+G7Mt0bRp2xFVshso+EHz5swgGkNizMy2I2rSA1n40jUaUJo1aPHcUKKH7gRfmoF4y
Tro33QdWx5g0Vt5aW+bXSFAdq+W3OvWSqtui9i9ojkJrNYzZl5pBDh015OLg5v54CVU+RVXyufZS
rME6Xh9Vp5OEvvhE58A5wr0lJkr9E6Ie+q9fzKu6JGvMiR6XDUahPpujFzwtXIsUmzV3JOrfNjyU
MAFSIqfWqWN++BPtUsZzFZfM071wfhg1Fmc1SSH8d9gCtCGViV81lJqLGBhPi43bXIX1EFlTP0yZ
W9Px0vx1vC0+aZwjsQG9hpGYj8VSrOCEuhaFh482+lGvqPrbIquhI1OODmnqf2bSijDI9qxaOYBT
CybIs1Nku2XMr9OYGpuiyb+6DCIoldOcUqJR2+6yJMZVXPDZYa3yohuMYQI8oqCAh5U5v9YdBlzB
oMNVhYRj2gb8jvm8nBlS+dKTBEFTin9yhY/lTE79jrE4AWwejR7L9D+2eCqbsYM5Kz1muQaEpcZl
TFqOUNypNlIsFXS7QPAV+YIxEesd5XDIm/ZbZ+GhgTFZq6DGJv9BOspwNxDHziBLVnVgtjLcOiQc
oCWDUwjaCzVG/9tNkr36uC9nIhnA/HVdslv2Ia6O6z8TrJQowZYyU488pPzOb6/EAqGQjzZgS88r
ghM7TdL8NHejZuALssCLnR191O2CKjCUKT6amPKWUBjHnBpyeX4iS2DgYMxLkkduKRAjdEf/yRbs
Q4mgvR2HNFjLuEHFJ56nWlbIuJ+XYcIyx9DkFKIEMh8XOEaTTahtUwjryg/Upxyjnh/RQ1viFKls
KqLhp5nLhhDpcCefZpurO01xZuVeh13jZyKnl+AIrKe14zxGbMBXhTYfxpbPQFFwset+b+yIqukU
5iUX5Y3WEWrFmvLTG74Xl3pQp8hLfF5zuIxbBZmEzn6JcOp6Xs9VMOPr8gezXithQEtHxBi+WhPc
yFgpYAwZcQ5ZQc11HbcsFUjV7dijFRu1fdcF08eecnccqpeWI1lNVnICu/g0Hmo6I+Ej+kM8/LM0
0O0sHy2re+mH0V6bvD8puTj7hYQWsC7R2NoOnbUZh5F4nhrx7UCDIdz0O62Ia850SkAyJ2yhpL5q
UI+67B2u/CdUTHwQOviFYdY565BsmQJxhoZJJ663doWQa8jccxzoE5I6+z5Xig9g47d1A/V1MmMV
vxnzZqODy5V4qgop3h2eSoaz256rJZxcIKsz0zcA2MZG94PNIrloIcWuXIegI4qUde1zHgfzt6Cw
RZuD66UQhC//2brO+Vte48ZwGihAjeDrjYmz4QlF2JW620U8FLlo6cjl5ZQJOJTsLHsbHWtRMUij
/0xaue5IkV6L5oOwoIy3kuJY3eRqJ7aQd2KXBUjt8EU1W/vRbH27DFB4q2GdWq8LXCUGI6yV/aO6
NwmMBBJtdWcIVdjIVQufsB0SBo+5DLPfZfe6HKHLeVYkH7FLU2BVaCntV2KW9kHMfMDtCasam+ZG
sHvd0eZ/aECRjby6j+rv3us+q5q9upfwnmUmJVuMqm49CgyYVnqRthIncdAsqBCK8WoFzY/564fq
7orQP3jxsOoR6liFy5An3NfzxewjhQcgTkagX97ZlX/WtGCfG+mvBcqRa5xwuRpN4yGAeM3IMgy8
J7+lAgssKjCP41xNvwRQgEXTMczRafDiNxSHDPfG1TLmrFj1rPET7v1exIcFDLUovQYyn0LugUU4
oJZ/qYpF8cL0G8kTlVHQBSu7Tr8XsJDjcqP4JbElkfVKRPF3IrNnBTBS1yaBcZg0yubLK+UNIsqv
ZV2H2m8/yep19qiDoO5UsF0Ut4HxmdIM9S1qS8lmN1IPH/DqJyyax2UBbAg2dgxoVrbvX2EB3gXI
/Uhj5VtwQjTvbfCoCuZxpLwvATKxkmSY1wtFsKI6zJXEr7NzkjR8Ex6w9r0Mh01X2YnHnvEUEFYX
vFnp8L4bEiU8MTdorBVcpw/RybCfw1TU7SDu08mrDymL0X7t9C44X4NotcR96CLUs+rV58ONrocF
ZN5WF8aEF6VVwr1wWGq/pXcrNej7wXb22GlmLlkm+D7xfzUIHxFmWwCakOjG+9EmOC1xXw2TIxm1
6a9ISWojo9n60mRFSh1iNd6DR097ivvqtTW8esN6Z+277S1aM4TwCiWmurRRIZHw+9krO35XM98e
fu2WIda8U+P1Uj5JMuf/CFlbRRpb1qhdZ345dlFsOucrc0YchQonoTobNR2NuQELCY/BGgW2RFq2
jP8slH1WSUEIejomvXc3dfpNVM5IBSz6M9upT9A6OUYL8akeiCRHmmbiq1FV9CKASyWVFnHf7/Vd
0tBQ5OofGqkKoO3utIPb5MU2GD0oIYa8X/hd6cx1HXs7dPMeHaAJu49169ZFGi6BSvMsB9qumDBO
m6ys1lWHcdN0n9R0fC7FFxmxn4popXpGFh/PeFoOdVZfFVOkjJ3LzNCDITI142izPfUfwZa+4SLE
h8lJznHHuXLNZ/1pYR9m6tv3tcuoa+ChUzzEUtHoIInk+wCUeSnPDDE/lymLMXJyRHKmEW2eyRya
MZ7GyABja6NewmlOCfNM+gdPiXnKMrBYoCCCodUCE/+S6ctWfZFQqsZzeXJnRddTPdgye2JGAVsc
rped/7bU/FS9yl413+SVdxIV67rZ/Z0PNTYZJLp6/jMp5pGwvwDG36u3h0CVdBex3mT4wDLA5XPI
u6ExZGJnUwvqQ95Tu37AwseFzhpP/WeTEo30SxpbVVmpl3mpiNU4femvR8FDv9CK1O+eoMOhFqdk
XjrAFrwCzuP0PKmDQt3geI7SFvIeYa6IJCoiSybi6nHwchRqWyenH6Zr+MCX/O5IDl6tgapPiKfa
v8+q1PbU+B7W5R1xhhz0vGezgkE3tfew3CQ9Kh9wRzqlPPv9pKIS4SP67gIszGcI20EIs40jqrtJ
i+5dnTXL3e8QzGchPNqiE7WnnUKxdchxCOyMfwI4GCtHj89GBdswLqq3tnycLOdpIUipote15o+s
8M848BR+EBb9HIav7a0uo/dKs76qexI07NLZNAS/LFXFctlopCYG07RDEukFqlRV0wvzVgJLWNl9
f0yK4YhN6g6J/oscSE3GXf9UDA9RziYZS8RTbZoWi8SEoyv9WOpbrbC1tYo9kM5z2dTDn2mcYTAM
cBycjWZo/VFB/o/f4/8Mv8u/8Kjyn//Bz3+X1dTgnW7/9tN/Iv3g//5D/Zn/+3v+9U/88yb+3ZSy
/Gn/7e/af5e3n/m3/Ptv+pevzN/+13e3+Ww//+Un24VFfN99N9PDt+yydvku+Heo3/lf/Y//7fu/
RDQ2HCX4/DdE41hCGm7ifyEa//lDfxGNPf8f6B58skFcx1W43L9wxr7zD0SVJtNswS8WKEWi//Xf
bf0frmEoDC1aU1O31F/+f0jG7j903Vb6LsPQPcv37P8fkrFpmvq/6sJ0XwjTsHUHtpCFAPHvurAG
lTvy0TA6cUwDPwzvcVW0+wX8nbGTPE0phlbSrvfLz5b/cSODK1NP4PWk1bE3CIgmo3r5HyIFORaX
H+qNVzHtn2/TON9Ao5lXcZu5h8QrP1qdhakfFs2Fmn8TWfk3fLN1GBfNjV4jAYT9vZtIPWOjiPkp
zpNLMIZY5c1N73bGXZDXsGrcsL7o2N6KZqjQ/GE7mgzQK6wzH3uaqX01z+euU9uY1PWPgUaacA2t
ZcPIsZYRzlnX4CH16S9BxKRk8GzdQZzqxp9f9RH+HzBOVL6XMuUPF8EvWbkuw93gMvtM2+Nu50pm
cHC5UJzEkPZMbyo26IbdldXBKTFZQK6CoOq3owZjiXGhdYiOfYOeTEk51h7Pq6lRHFnUn/AE2x10
Kohb4bg3zOBuDKNPSHUA4hqYEWOlf1vmky+NaZdAV0OwNNFKcZetTIdgqNnrcM1CMduCGDrMVf9c
6Xm0BkjYbD1z2nXlubKqdJ+EiK0T8ZBymBwZV21iHAvb1hLXLAqvXjUdWwNJoFp7h2mNi4bhrmF2
PePkLW13dBdmpFFvdVGam5wUprqIq407DcHNELgSchpQsaQWV6EJAzdfi6culQhsObljgwugT/mO
xczrwdTgaSYFm+yeoT/FYXLKy4fE6OZPBKNjPXyPfhwc2R2VLEuY+ExNhq+bnNuszB6dwd8wINfX
ZSFt5stdhJYuwiHhl+OW2A9MnE0SwJhriLwnQPQYEXE4j/eTV0RImLNlU/Hk501zCgg0tHvvJm8q
7chLcxY1qqfQsb6hAGBwDVoSMg3eXs3BAN/zbTpckpOxH3X+dU2W9QcBpWvndwLxXNonh8AGA8I2
HbFAWEzHgayCbdoY9/NsUKomoBM8DdHEVMi1WVvYBTO9XeVtq93pAMRccqWOjt6/M8CZNpbuEhng
4c9TIQID8S0DoQJ48PEdqKCBXkUOFGQPxNn9pKIIGK8SSrDEE5BT0KvAgoHkAtbFeBEhKG565Tc3
jXVrWc2DGyaE69FvRy3PmYe58ZiDRniomJF3nv2VAeP5iORR1s6ZQvxkT9yJBskKtopYEOgOSfU2
VPQC+WX2IVJxDJJYhop4hpKcBl8FNtQaYD+TFtNkPpugz9uxqLT2OSwGYq02tQp+IAcrwghHGIQ2
ke0Rdec+DqZVnFW3JcP3VgVItCpKYgBR2jDVD68WOROm4+5cG0dKriIoyCnkCVexFK3KpxBAGmoS
KyIVXVG4wIeHJtwRqAsWjehz0/KPrJ/TGxO2hzlCOrDXcWwNt/n03Ept3jtVQ+vnHUwUy48ovX3Y
AMmtrnvvAraHHLoaLKeAk2FfWRB0q1xFcVRkcuhkc8QqpAMyjFxfYqbZ61hRYjxH949h/BwPsgPE
10TQeuV9ABqA/Mp1GJIoZ83IZ/SiB2zdacQL5Ti/c+c69fN810v5huj1NbEZZEjsvdtZ1iXaBW9X
8jUqp/zVkHdp6G5GNK63NcN52oYF02bN1z9DgxTkGhQ0kzqbdOqtbPOfCABX51dfAdmGtyZArdXQ
R+bKSYkCbUbhrqtpjjamTucQTCwm6wYPLOFSfYcpzLY18sUrTF6ZGG7IVTqwsRCkNBh4/t07C4gr
wmy0uymGFTvXyl3p+9+EaL51NVpVs4iJDTGrO2MiDjwa53oTmXq1t4amXNl2sik42hg7u8co6SAP
TdMn9gFrLar5EPQCbbniIupxdGOF1nnolxz48VLGrDjqYmh3XpqfzAZ3chabVwaQjRUcEqGX+6pl
tspwbGdW4XQL4KSdX8RIUHGA0JexlPc1UHqXJlcE24lLNChlSVgjnM6+6j7+nRRecg76qGNVX/Sk
e76KNvW2zUQotOON/ADuhe3Mn01Mr2E05Kqx6vXB9elsNE2y7BpSqg+pPvxMY1lujdS+GSTz6rjV
CSIb63VfzNq2GJv6yNVyr9uPxIk6X0JBHbI3JNrp4xD7zootNWf0EIbwf4fv1s978Ib9A6g2Usz9
kX7Y8s9yNjXgRfpH3FwGL8XvFZx01jcj/IxmzOdNFxgnww0RSmaVmg/5dEaMv/yKV6nt+9+58xqS
Ef+oR7QJUnKq5LeTb1p7fUaoN/r6iyXvO6vJYNIEhMD6KIzHcJpX/i/Dm5G64jVFV9/vp9h61Muc
GPAo4mCu00NbjWKnVvTgLiSPX22wSak/tGmawbybdMQ+xB6dEFjkVVhdI3d8dqP5DWoW+Mg43iDr
RqSdwDTwTGtb6u07UzCPHNHQXbWGGNZtluxo9XfCYluNIZQlrkGalhGhPZxiCQvfYM4izOTsuNqX
ww5nmzq6xOtuzRv6RaYFfl3fxhP8OrAo8c3gZ1sHAyKoO+taGkN+DAveVlGbaPkwAk4JGy+3ootN
ZX9C550g42HrnlaOu2eOC9YFFEYoVSqtkdw5dUT2Z8OuSC+jk25mR62z2HCFfnUh+KeGVSMPdQNN
K+0IVhWl/tLp/ZsV61whstjqVqavkCXQ4KXW72jqsaA5t5pkBcCUYo9FFg+cy3leFeIoOu3B9frr
wMeIaPCz3pC6ZsdS+w2SyLIH7cnXk7vQ6sObWdLRtJsMKf2JhJ1pG8WIQ+Q0vxEr3hxtdM2IvhPQ
LoV8U0s9+vQmYF3JZSYceEONDrKgRWTD9o8ENN0D3MpMRsIUCIQsTugTnJVeGqeizQaEUYVkz1sd
m1F+BDNjr2YS8alxjO+4pc4IZqwYWo2Mmmy22iph4ktPP2I3m2kkWYOBECvXwjaMq6GWt4jJycLO
q90sUjjjpk7K9lDMWxTD2ELEnF5SoHesMIN2Hb1phvXGdzmtpT9zVhta+CKdZtoKf2+Hwtp3PUVk
Uxaw8/WIpZyTnHi8oKbrjCaccj7qmRJjcFtvWLxxgnnWxc4DsJVpzC1YhRqj0pSKdDDTe0QLJweq
Cpkn/i7NDVpVIJCN7xIU0G47aTgH2JZENTnGbeLH5lkfA8T2jv3VeH55cCVmSoeKBf0Un0+GQXDm
0BQyaLZLRMSo5lEsdAZB0Ah5Rqvd1GbYbj3fKyjNDlavR2cfLS/jNXLQGs38VotjdAHuh93aSKEa
ls5FOhzrcCSUl1RZrC/TrkrLHXdOxO41dFS/Lbcxryc4F3pndXRmAnG9Lu+syv4YTT4rsd2cZz9P
YHk6H4WXtWRPyP6JxEd9Y3Zcj8tP677Ao57wNLa1zg3CpBCtrXmcHOfY8nBsuqRDDYVJWsdmvstF
PF8GhQeRme+tK+bp5Jc1MCCH8qFGxoyrKsP20dcveShPo1s5W6dugVbaMjnrOj7lloLdcSJSBhm6
1feaPlSbrBDRzklnC1TQTGNQJ2e3EFeDHmMdsNDfWrzlmK4JuKvigA9h+QJCGs9jEN9Z+fxaaSCN
S4Q+ZwOrJdGVniwP3mAOWwJpNJzO6V4GHdVwGSSX2Ux/jckcIJNFcwzgJd9kvnm2jda9UIjc+VEv
t4afuxuXra3VsX6Luxp2ijnfyfoSjph0kdrubeX4dMm3o+eQrzNpt6s0z84EVlIU6OUjaqtga0RW
i6quOLdG6V4GVLNbmTZ7W/DFIe2Y/5u9M1mOG9my7a88q/HDNbg72kFNGH1LMihRIicwipLQ9472
62shMu/Nl/eV1RfUBBlBMsVgBOA4fs7ea3vyNkogybGPxc59m0rc+2YaKfDtNPtL4rmTgWV0xJmJ
+gL9JCaIWcURr/TSoKG7mlCHMw8Joh3OnGZtu5nD96iapmODLo1A0GVe973xrGTXSm6rUvc7lsZP
upDWcybyU5P7Ccj68oBrBglpRaCiZVf7EO6iG8CB6D/Jj/Uughv7igiTh2Syghcj6X9mflsTTIG5
ODZufdjo1whK4i6OfpLHbm67uhnP85ygRId5Nx3JWwDH2RFkmffkdj2adJsvbj0gUjcQjMSgVPGl
MXqbv/d8ah9TohiOpsXvcGMm/YXPfBmhi27n1/NjpV2u6YhmpgRisc3wfq5nHz/5hlPJPrjmUCJ+
kSEysHhPJync8IHj/Aq9T+lgcBwMCcXHYWWs+/ZrWKHwtpEOCS7SCBTjWk6cRyCeXISmBRSfB1Id
uQ+4Hh5BAXnPa2+GiezFH33rI09sDEkl8kqj+CmTeOX02Jobpu5UuLDQ5pwrmT0w7pT0Ok6gEsP4
sdEy+6IdmD5MJwGXCaM5qrFHLyKDA0h9ewPJm1qZ9wW0ZOauZxPIwpwJwghdfPtT+4iT5KVbIozZ
7oc70+zPQTqqfZtzW51KOCtIsFXF1NaUWK2ghG1jqalnW/LEy2IprNoCSELB5SjmTWjSCYva6Vn2
qAQLM3vN3YYgdzb3oyWdLa11vSnc/jD2FVkllk0yXB4OG8cB0AZubhMFw3AwMjk8+OIT33nGdZr/
Bg+2jcjcvoi+f5RstqkyUwLUEtke+qD/4qfCIVdcw0VOucePyl2H1AXnQg4UYzk5ZqSuqQPhsqBn
2l+VYxDNFumNnbkvccebnSgjIwhFmDDk6QD4RVVf6iRajUPz2rhhvGGiSYCK5aitMHtx8TByadNE
XQO3TmOSGDMXDSZNSKCa3xoHPfdsMDg1TPmC5ZfasXePE4h3zIMutY5BieUaLcD3GjGC6H/Ryv/a
jqF1oNWqiHKB/BtTzLGFMTdMQ4xoneE0WAMFtnedTG/k/wLfmertELf5hh6EXjnBhL59BJZgpu3R
pfWPYRZCfFzSrjRSoqqrhcRhF18Jhfw1S/65XCHC7xQX/5j9oPL9kNImEzXQ5xDfA0AZrjYz9yGd
NZV1Ra4lWI72yGUZRFK81W7H5eDyJxQhZrSqNr8xXOijKqS4n5gx1c2jseD4UhJNA69bTaJ7Khwp
j7VpSPSgpYtTYXk+oyM83h/dDxWU1Q5orOe0gFGN57opEwJTInG8H2q7FsdyOdyfsnjjIkGyu8J2
J4/VcoiyAeWLbqKrQzd5J60Iu03mPzlBGhzuv61dXsL9UKm6PZKx/deLMDV+UjsjnH1Eo8f3ONwf
/XdP2wEXQmG0B3d5gWZum8fW/ShNzIj3J/cvj3JECdQ3v8xGADlymedC1qdwWl7s/ZGCZJxR5m/x
xav8j+8aMaAGIq4PqCzkMQ87+cebpJLCWgkp0pXVQTx1dId61CeG7NhFT1qTpuRqaRGChKuma4rN
3QhSLo6S+yPSU/981PAx3X9CUwAg326CeO0MFmrWRuvj3Vai2pB8IJNJttH1oUCuBR2S9ONqP44t
G1A+JivwzX0DNq0s6v4IWfTPw6hTH7XFv77Yc0fhLGFox173yWjIcg+YslNG8shfDn99raBa3xdW
snJgp5NtKP48ZAax86kXfxmdpd3milu4YKLvgGgU+WClO+w5coQN/ddBZNjtKbKrY+0zp/XMcJE+
O/EBXz7EKCOt9hO35yOg//roUqNzQiOXtxqj5hMqCoJ7i+6Pp0aKIc/v6OdbS4cwyR0iULkSD8J5
68JwADIdFrs6AnahyuHYL4f7170yhROFeYiJnzfbq1IXSwW8YKvvDG1YEx3nc6pxpOVvIrkMVtMd
UzwB7b5aknENF4PpMAwMrMJKH/86ZIslKHWmcVuOxfP96/z+5Oj7uBfmAcMlTn7CFbv2WBVmRBdv
AIYziWoXlkyobPisSRV1zCQc0g3+dbjH8baWZqhz/+ITceXtUdQhsMflH6yXV9Eho6CGXp43xtSt
iswlMqMpv5Q2511iYTE0xngdohfTLsQ5ZbJNKgqT6X04lttIv/oDmVqxDwsvEtY7g39sDelAX4Th
mKzpzrqJOgypcQn69uA1RN0ZwTQSGaBB9hrpjHq2ble9Hbx5bvkMxXbXm729xdf2Uiv/24QtehPk
WyNOol1Zo0qd+pGtdK0vkbYQBjvOz8R4sXxZb8YF3u7Y3uuEAEMlRLR3VOuw+QZ/m08/c/KMdx7X
cd4vgaEyu2aGhQQIh+N+KHo812wa9okVyDVWREPmyaZUJNt6IzESmi5qlm91B9a9zeE4WU32UlZA
ncNc/6ak6w6dTVVqpK9xatWorFgvzV2fTZj1bE5BZ2mXMxkgOiDot77ndo9JyT9LUFJJl7K8qBEp
XF4jmCDP3SGRu0coj7awUz814S6ZBmiTOT6JndJ4s0zOi3JyXC6tAkj0GKxRdCh8Hs6Hkb22uYtJ
unGMBz9jwyW96oFBvoEYzz20fmIfYfkLYDaNQyRBc0iT/tUv+kvflNOxLtmeId1WD1lbdyiOgcQa
6muN8gjhFZKAwfiGcI6JaTnvkE2wyywIMYSowAwNtYtdbMo3BrYa4xkAmGNeNN9iOyMA1IHYTyF4
cIV4I/oDYpkj3U1ZjOC7h9dEY7yikwUca9il/tytfBxObDuz5zGEGtsWAJZc7m9wbseNK7rvve1R
7tU0oLTzwcAm++H03VvhMtQTbvRDz278UJEMDR6KD8MIOwzZQ/GDN/ybzJINoGl4cqimXVXuwl7+
7PP+JR4Q/vZ4u8LgaQbWvx47+p6+wDTp0wChLYFTBGsb0Q5U+pbHCk6wUpeU/ob2+2Mx7ANzBIHX
B+ZO4cknh5bpcBM2JBiP4S+VOuR+UZAzW1i6a/3zXCPgIuICN3THzs6scDHgIJushIS+1v/KDmF8
QIZaDpoaIW7f6RW8D+OCIrVHPMF0GBmFcCuJYhzMDNrocrSonjymIShU+6aQGCsaGlX0V+F9Radc
PDU3rHbEJ3jDhRL8bVaeRl0/4a7oehqh9Rrp7HAh5TXZ2BImXHPh0uLssi00rnmHO8h+s8j62hfd
rcwRYaGRQHKYW/hm9XtgdAzabTNjb89p1jLlZT2j8CkNMn2Kt5APhn24vS7DyNomGtU/eLJt6yWH
piBsuphmEhDrZQhFusE88UoD2wO04eJeE3Z04eJ6WEYZmdvB7PMmLOq5e1Aqq7bZAox0AU7cLKi/
UC+UG4JW5e2mF6OOZu19hF5pngPQcGzP7cdKIru3Exjv0PAOk2OEMI3eJwRgx6CyAbzAlQzjaBVH
mXgWgfndgXhEY5tomhCW41AdKk+EJ9bWTVGS5TDxxzbaISSGrV3kVIK89MX2By/W1khrJtl8iRis
sDX5aRj8Fw49oVSIGR64e61bUzlbLzM+bZyYGGnM382Aw2AexWsZD/M2kli7qI2+MGAnYCPt6RQE
abdxLd/Z5sForqae/rPPMkw9HRB+PjCQj/LqcTQesmI6Alf8OqRaPpn7FtAU0tpVUNX2ocQjgbTQ
+Sja8msxQjx2NX6lGv1w6NX7Gi3Lqkjtfh1PKDpmFnaZhfAIQ8IgQ26n8cAK3kX9FhvFWSr7yoIF
TipmcyNVx++mNcnm8hplrzYJZysEJq9yToKjAV+y9uHqtiKeX4ceSKYOMCtMs31opHMtJ0WLVm4r
1Ux7uL9nK/Zf0ypusMNZcici8uAMDKCoHS59iry6ofy0EDCjpvkRGu28SwJsOFnP+N7GYhcpgzbW
uHN97v9l1GygFfbY4cJLHDftxvS/dZjPEKJmgmtmeI0C5HmTezQHxWakgrHpTu7LYKF7nsydBXv1
IWEew4YP5WQUlh9l1qO2hd8oohTYe/8RlwOas0bc2nEGLoCrOK+DZpWX4XDuze6xzbNfNAMtJFHR
kgDRW0sYREAft8UjfEiWr92/cT/ES5BFvmRdJGH2Sl8z2RJHPhzvh7qmOO1YdD2I1w82aAicEdZ1
QFdk+s0tz9thF5LfWMPC65tu55TUDPdDQJzIH4+mQKMZi0QcbNtArKtx48E8iCvJaKUz+tME/3jn
MZjwxHzoYjPcxPQkGdNZwZrxJ/BtRn6hhWUeDSHA4yC95HDADr5fPUYjt3Efn5lAttGMhEJbB6Dj
MAWteFzwSegGadwSiUb9yk0S+/SEN9pBmg2bsTzcv17PGUwZKCqV5z3XtO+xxzGejMmEDLSzNVXu
H8kmprBG+K3t+FjJjk5hDljBZ5R1cD0KIaeF9p9pewAMRXqFNE0AJ2aWnxSundMMqvRkhQMdEbZX
4RRXpJ440AhrnPRoxJjNOLLFth9SdjrL4f7ofhiSjC3V/SGwkPJYbvvITE8kO2anMVVw/xPxq+qA
3IFxaJEXUcBNIu4Qa7U/Q4Jqj9rAymeXbXO8P2WrVz04YK8wOdH/WD4yN4j//LTcfh52VtKc69Gt
1570jdXcJOjlXZdotiDGt8XmbxUvv8oaC3rnYfEw83Yk4fBMHo+xU5aT75PA3uQTZeBfB4XL5djK
RdF2f3j/zgTZOpDsF9I0yk+RDonNLeJrEVVv6XJOkhRUz6s0bi5GMUBI/etr2mkh64M0mCZ2fs6s
wy3hSwxUObvF8mP3R8yj9aErXocEzjsrpzrmfciVkD4Yi77BWoJl7gexbBHm2YJrGQV67auc3swS
UeNX7Cfuj+4HOxnlgxjKat3CuznJ3tglBX1qFE8kP9PPOxrtrghaZIB+Qy8PQR6UeFDvtPWYzFka
JxBAB86xpdS/H9wYB7oM3SswK/gPsfernOiScls/uIzmOxVRhlPCFTHnDtl+3dENW5dty0jbYEl0
Z2CHjH1sdXnsKtddCWcCXFgU7Hn+dfBBxO1FyBa2iDKS+vifN3Ns/LZ6ThyUV/UfB/9fjwCTYFR0
OUdtHXnbMe6uqQo0aSwISJyuJm7CqfbrKZpJyB6Qvewxs5I6yeWFPp+rzVbsZ0L6uPcPIrTT8pjd
w2la1Mlrj/E1nQ89MMSnJK9KcBR3rE+txEkzAqJBmY/GbrYRhYdQuTOu9z0GXiZvYVX2uw6CU9fG
rF1VcAt8H+Pi8tEPeR5ybd3zb9qW0JdADc/weRjnuB21Om5nZVuaF9tbew8L7nDfCBFQB8mm/N7e
g2yWU8OMbepW351XiUeizXKDPxItVB7vT62i0Tvl64NeNnk9P7EOFEq6YbZYKNWyF/SjOubO0bED
aWcmQxGDJ6+nKay6H1DLbglesK1cdqGu7RFdlIZIE+/PSXqg5wmJvVY9QAr4kfGhoq1wl+CM98ik
+8NyOT+bVjV7pgfr+0uP6u+TkzXkNy0rRUZzeKWkxtnBR9inMmGMcj+fszXDWX8b8ktKc1KHyNnf
/8mpizmV7g/vBzOFJ7H8bkZVC8WQg2xHXuhfz/tekTVjzc9GR+Yb+jQCu7xd20+cZph54TjPrphJ
qCVVeVwWl+VrgErqB5cpxPr+F1tuR4zU/X1IjPb7bIkl8xCV9PL2ROcCMc7RhQ961C2AtSFVf1yb
95fYTzW5h3gl1mhBqC1z70cwlV+zpT2CgDjcOUsrZXkWTPFPIMD9xl1ipgLGhysrwk6N15dLZXlZ
9+vl/vR+mJdvDF3UrXufnvv9lY+TUW+Vkme/ta+hlaEu4dNN3CU3wp6gM6htGrMJ7IfuQPhmenTw
zVAIMw+vpu/cwQzkknm2q8C2GdkWNuiLAlax99PuKgrB9iGEAMmeZj3SayHLsSFv2HyigqAZycol
M4jHTU/uQFwTw6Ac2te1iLgGjaMseVclJpeKvuZD6ec3r5LfE+28OZl3rSvhg6wBJg/a2uLdts9Z
Ms+7KsHPBXHlaFflqXWrN7sDVFPb5s1YbIC5iypnitAYtDl2TewBGFDyTVaRDxAFTFzpLPbKI7Yo
tr5200nVwaXM2E5K9Lax7K7JkEGvylhnrUs35GQjpeUn7fj21tOr7BHDN2M03bLA3GvqMS+ssXNO
xcEFQLDGwx2sm8whD7h78hLgJ+4zIvRxU1kp5D8nxjJLZRwDE9p4k7VRko0xRSqFih4g+pafXJFg
RHBUAzRGxSpNQFptAkTTa5E/MC0oTtB3wB6pgpTLuvtRmk8kVFif5BcCZJiWEU9JjdrjOPIG8zW0
jEefxsUmEWl6cAb9W/jU9XXUP491q2CcGf72fjHSdO72sBUYvjUmOHxvd19F/EYm8+r+MB1Deagn
4C0Z69qkxaPIZmPrE0JMPKlrHu4Cxj/VlP+r9aTnUqzp5Dfxp/67bFMsuMb/Sev5GcXhR/Hf/E//
1HrKf1hC+q5g42N7i37zL7mn+Q/L9IA3g5V2TNtyIEf+U/Tp/UN4PpBhBz6fqWzBq/hT9GmJfzCO
M5XrWQIC5yIV/afY9W8f5F8i3v9TdPkTmXe6/c//QFvyd82n9JRQylIYezy8I2zr+P7nxy0uwuXH
/2+Nl1jXWStORiBedFOXl2Du7WOpbNo0/o+RAucIoS1au5k2NyV12GNTTwyOZ3G9P+tE6bER8J8n
uMjP1Pvf63IeTvdnNgiBB0NE+RYU66cF5heU3XNpGNaZ2RaOQlGxwyuC+CgHZ9NN1HJMp2xivkpc
LHlHg9HOxV7VRX0bx/6tong4uU5/a0EKPcqmUF+DhFEtQ772iIB2PJRD/sh7/dRqAh8L14m3jhMw
mfZN+idNlwekhox7O5LtoyW1Q9DZLpdh+CxsWg7TVDDosFskGLSfPxxd7/OxH7Yq6hnpjKJ4wT0W
wQrxgIwsRAEdBextXWU9zyYrtUsyUh9I44Ux3IeyW/N57Bl9x7bBi64/HXZaL25uDbsZaOs6IRhu
CWp8Jx+0WvnIAmhS2rT0chLkLQnFS0bLhpXgzykx+5c8ZBRae/6Z/JboAb1aTngPXRs+PmgpSrlX
byJjSwQtJkaRRGfP6h8XJ1ZDmMJBaKO/QhLeVtC8fzFCgaaA0ujFmyFPSQiQPRafhzZNzMdSBs76
bluPe6SwLEf92dHOi4ObnB1SjjLfEcVjUUJcBfx2HvWEGij2zkOLWHbxUHaoErYlP36FH9UbYfMU
49eehRGv/ARaiYSHuuKvO6AFcZ4cQhpOkR0+s0yySXMhJNPQv9mk2UyO1Fd2c+PGUKTnGoNtP/sZ
+Rl2ktB5Nd6zCVWN1n59IkSc7XX9SiO0PAlUcjBQq9tQ+wNsDBzYU596bHzwt8jRlYfeC1sKOURe
OAtWwGjFU8s+ezX0CQgw0gEfJvXYiWo4/j8LxJ9X4N+uOPXvF5zFdcYGCOwmnl357xec16JDDpq5
OQ2OCwYxKBmgBf2ZkTf61i6+tGYXHWwVv2jCzQ4Qpt4sEqLWEeQNIDh4jv7n1yORAPx/r8gyhXAt
2yZzymcl+PsSYMSZqmijhieUs8MhS3M6nHZlrLJquHV0Fw9mTxR0W5Pc7HXOey5M45mm1KkB51z7
qvkG58FZBSi2dJZ7T4wgZuCsQfg+WMPZgYCEvWN4c/ncaBEm4Rf/s/JRtFowDk79kksLaw1XE9j0
HYRpZMMtTSjdG6te838gQ7g4GVEcJbI4vUhhQ4cc1HDJ2wA+M4ASsTvslzjdtN3Nj+5EdFqX75kS
udSzoIQLhIWZ5QCeUwiWhcZL2ITj1TIPmoz6H0aP8NwMDHfnEGnYINP6EnZElosICXBAhoJn9oxT
UqEOlnAuqSHCiyOQasvFlthVZEvkTfEiJwNzZzjdvIYgBqwblM3WGbDJ0ZGG9TQ3KBgCERENM3hk
odDgTCr5hQ5HiR7VwroCJ364jZVM9pEmJS5MaEpY0XgQhgs6aPidk9q8I37iq2gcLu4YOAvRBRTw
fnQlL4nLGEXjCSXWGa+yv1H5W55ruiJDYW+szNdrnYsPH1kGs7TZ2aVd982Flb/GCJMekoGWTe6j
OdN9+OCii0QJHAG2b1H2zDQhWsbTXljCR00V2kKCaFpZHHhJ5R5jOdrylMDKpCU8qR7G8ziDcQKM
ROe7qylm0IBL0f+Ek7JseUtjBaR1JURobWROgwDXMgTnpDz1AERpt7SnKPXYmdiwkmxOkE43by5z
9R2caVyZIQIpK0J1q/VMvrwBkamiq7tKlmuksY39jOFg3QbTN8CwmDSnZKt7C+mEnnxa+YyT1mMr
CT+Bvpb5lb/R6HwAaVhMw+fpC3/TI9LxF8shVjGx4v6CZpOIFGLQM9g/12yhkyyGMJfd8V5Hmsm/
b5E4eE9zkOiBJiLUuTrgVQWIGhusj41OVrL0NWmF5r7EzHG2A/eZmBLmLIPCqpDlLiZe3zuDvHps
hI9izvta25wDmT8leG2DD9vHURj6IcoYEe2IAXTQzr8YnbHoh9z6Yi2+qtxPb5CyIkeXgPBLf+cj
kmCm1BAw1sFPHK16U1aYBbUYbx4eetfgDhDgIrhMSyOV5szBsFAKj5X9okZhPeKarMSsDq2Sn0Yt
0WDMpFakcfBFWe4rljeGc6og8seKN3VSluepWVcgG7Fhjk8Z+pTVlBZXpILGOpCmvwmK+BV7mVoh
8uNyQINBmDejBZdIe2SFvWJsXG1LLYhgaOnyG31c0OCkFoCdQbcVyEBeAIOCbreux8Z+gTpLGKHR
ApnMnqlJaIEL01rjIA3hyo8+UqTya9hPP6yqa/aWCp+SxjfvKjO2y9NtjIslNjl79w3c0veVh+Ce
d3IloYpFhlzZdvPaF/7XFn0MHf85340FJKdheR/Kxj6ZNHJhFqBLZPS+s4lC7r43PlpvWzxpk8mP
IUZYZh3dZVR43hpz5yZx5L4bzPhcRrDIooycNQgXn/CfrKv6zGdZUjPk6w5viGWL30Occy62SAvb
6CfqEDKJlouxCIKnyGn2hN4xFe0XzA1DgvsaV6VAIhoYacxd1Lkae32adLzPxhqnmLBpFQ7NezkM
yR5fs1NBS2lM/V7lZb1GogUUeAlJgW+7S6fEWPkTpIFkuXKZUh8n8vg21cB2NRiKrZ3f7EC5284k
0mQe7SsiMxc0Aj+cL3ruKSqvrtscK0I49w1ToD093yvowuoZjvsqtObmXKGYeUCdV9NqCR20UPoX
8IP2mncdA5eOHgBMvKAR3pNvhv6T500EioQMFawBIUCvuvPUIW+08FHPuTo6tfPOiJbwNlh7N2cy
TlY1tacspIQt4+ig/WpauTkBL+AVACs5/pcgU86+qPKtymb3XOMMqmMJVBFlexEW8kI3HsH7HBnr
ITIi8oqTQ+7N5gmBpL2dOvf3wAj6IYJAh1g4Nk99oX7hSk/2KUbXjSWACzhgnrc2zRUoTqRH0ews
jllIvo/qwp+pnxbPdUqgBbkobyh3kmOjumeGd/pUsJhcm8yWpxiMEb0YLc7sHg6ZNaKNxM0kWu0z
BNHV1hiYVRRXeMfJoTUBiuYkDWUy2NA0IQDFstBRqezDmDuATY4iFXV2wyc39C9TbFKQoYs+Q80Y
pvRBczN6LKKR+DuQwesJVP6u7nBWzEt2c4HrZ1OK6jqYUX3xIJSiKBg+Og02pNZchAw05AZO1nSK
PQ3zWvhbrx+SB5t3bGX2YF2wOrWE5EXcICympbVy+dsMLkbLYBTkNg0StIRxcoEV82wkw/M9eOj+
jFE+jWS3wmI9w5ljmmG9ZDLCdwBroWa0syvoDLH3Hh84x8gc6FnLRTgekJQGzyjMbZPJqOcF30CF
A8dGw7nVo/lomgiW54T4l9n2PjJiyzf9tNAmJ7Ylfav5u0Pr69S8V4GvN+WywMbLUtuF8KicGUaY
z6V0EN30HUER2kiPMbtVCSjnUnJPb1GEk927j5poWkXRTWvvF2ku5SmVhvjS9rDQGNWeM0pa6pbm
p0gAK3quuFZKfOHlJPsijX+Noamfesc+qBT3WjeidQS7/ZUAZGcXW3qxOQd6N9REIvbLxx4PwCTm
YXxNh65asxSZ8bCBSOBfdW0caBs/Wir9HZuKVmk07UzOVcswm2dASVf879wMZvEZLpksqVfvVCQ3
BhcZFyGqcD1upuXNnZgAZW5h3Lh1Wc5E8mxjPpksu3trbpnBQlB+aCKCMMG6v9GbbE54357nqC5u
VQNM1Bs7a1MiRabuJHDT9sdbbKKdEgmLhcpgjDAWlAg+mq30Q/W1RfDs47eP/VI/5SMBgr1DYlBU
Ljz65dAV5s8ySfhxI2ID1oQTgwLUj31+Sjqa1BP/wkrO/aHDVLQCYxewDvOX7Md6ZM7eFkCOHBta
+30D2cTufIN/E8c2KYHdEvsUI50Gmd4hhUFLaNK9f5iIntoEUT7uIwTBD4knw30f6MesAelXMTtf
uxXWPlmBCMonR+9nhm5B4PgE+fQDP4ohwGEcfYhdILajRO8Rd9Xb/azEeDE99UN0RmL/6Fd19RTB
uFm1o11hfxp/ROyQVokmywGMmtwOPpV3ZU3VtnLrb5Ld3YKeg5rb2hXwYFRDfeFYH7wyXp7G+h9S
00NaTfNd0k8SLeIUbWc1oCtj6QftUmzCrgJlLdND6Q8O29BqHY1DwH1LlaeywCXhFhWz56hczvR5
7xv5j4Dcz2vCOYqJ9dp4h8lM641KKc3b3rkp9DQbz8hOoeF/jp00j6SA/bLi8gdbXOtEOqyLKIF9
Q+95m6QibmFsEhTw6YDNDjzC+4BIH22LtwqxyXKT41Lm686u0WCDnaDDeogmE/JIh+RVHlTfi3Pf
yR+CPqERWv5KTeAJugruPbxV4pFjX63dOCCQLrIIOjOprWwPHk4JQw4ikcw2NWwfjH0hdx5wAG3b
B2f7fYHWXIdC3BSNCAOIA+6ZItyapXfI7LJ8tct4XAUF1rq5cdXjOL5LnW3Uc6kdb4+UYd6Vo7z6
DaVGbuxRjzcYC/N6C1iVZMEhUMdPGAXmlbxXCJ5+7awLh7VddvMhBneDfjh8q3MPQKuWL9qbdl1X
L3iYwT0r3qwNG3wJqxkNQpgU6PrCROxay/rNpxIf6yoV63yhLITYOWYxbEl5Ug8Sn/PBjvJnPFqv
QVw6MJM0YHlnuQp8bGp026e1n9c/AjToZ7uDKtRa7kmkyXTV+x5m0yUbsLnAU1N7szFaItHkpSTK
+8QL+6Cr7z7bgcwx8eGSyqVtXkxq7i120wWR96Tx26KEbSJ0+1zeKo+tV6rclwyhgiubw1joKzVA
evZspGhx+zgJRSQ4UPknk0aOQFJ6ZECPr7FIcH4UFfv/jIjnpjoNNvoFXMUnu7bsi0htUtWXaq6Q
gbuKkvCSBa65tR12DkZD80BTu29yU4GUm1r/bKZQnBJPnO4HMqwb6NOPQSRM3EJy3nTEsKMjM/dO
waY2kcPPVHIlDT2/QlJbQZo3bkOBF3doWqDdS9uNeCMaX5AEqBVo3vgNA0AKnoNRTv2pKdH4BF5a
sk450Skek/h0f1QLDNU90FDf0gh7S9L2Iq+sz1Ro3l4J8RjHZnKjP1k82l3ODo2FgKDkEsQBX1u7
Y/ehgiRF0dqlqLOjBmIwm0esaVs3lNVjnQ7BOSC3UD70YqQWJQjiRKnPIBkPI5Q8wqux2QTHJsMX
MEjdepToyefsJBbEnCK/0QDFwTJ1YiO1ETKFWcV1jjewCN6CTpMsHS1XVkGOsLWoUEFGxZverVHX
NdL4MqTFNyrdbgfplSlGjg2OU3KVYZ/Y1FU8PYp8bsjVDGKyumHNo9giGWJMbwTWMnhW2HVRHOCa
9cXJI5DxcViaXsaorv0IWQGfVriLuzD+EhLchAGJ12LEZvSFVXo+T2X48zxYsfti1q77EtUNS4Io
sCFONhGJqGN33MaT55Ks0lgq4gDLjJ1Kw9o4JWvauvV7OSusjbYN5cHpy50R5/Kp84KXnh37Vtk+
sPyoM4igK40DiK3D/Y8GgbYtQ9C/UyMvymvE5X6uaCHIbM6fB2rhp6rKcNEvTcgKDM5pppWxRjP4
M2Bs9UCdnIH9x9wQoCYoBqIpaJbMCLrxdDeIZLyJetlN1jQDKYNb8C7119lt5jOGxRQ3h3MLXKq0
2ka0XRomqArfOtcXrX8lcwTvGdMCFitcYb0hufE2ebJrKL0IYI7dU2kjK5l8lIh+eAEZA+guT8+u
TMZV6sEpG4nMBvOiiZ0N+ZNEzMTOx7O2ar32C1bxcd+Mqd63zXx1XAwE5HcMl3zugpXFlAZH24xc
AZXkRZlJtTZbkDnFPOTWQxzjtO6DG1Mz75xaVrPPWNC525rkNsziV5H71akdMrD6MdukrBfGLgDt
VSQ+KQWjDmi7on4fMu2e7gerlHo3D8OL3Uv31C88YHJiuv29ACHC4ziHTb5u21EclYCChbH7wPwq
ROCG7AxFMesF4Wx5IsgWGX5VfnFDHnEaCkMBLis/QtWWix0+3EjuUMgAEQim4b6l6cHUUHkH5sv5
3kwQA0A+i7eWsut9kFy7Nm1ffZKUm8q8dGLwvxb5RTpYKW2RhNe8EOJiG/HWHA13zy1DYqZmBa3T
1nuC25lQ73rPnevPawbV6dmf4X95sTrVTfXYRHZ5YiL1XVWQcjx/wG4E0g3qgnXAw4gjp/yCGRmj
CxvJss3ZN3b5d+3R0GlbNrdGjt/J0gURc/z5LWDth9IpP+J2/lVGXrP122/GCGfQcRatXHwJQpOU
co9yJ8c7s0oSZ97NJWzDKetIDCghAvwXYee5G7eyddsnIkCymOpv5ySpFW3rD+GwzZyqmJ/+G2xf
4O4tH9g4gCBv4LhpNlm1aq05x9QS5ACfhinliHNWXCqjfySmOrlzo/JzjK+fylMSks4Rr8jXwLys
lxG/GveYqBq6GsoLNyG7/Kk8a3egp5ByVncam35TyENbADXjyEszj1HNjoVGgzG0eb2cNjo7CeRU
H7z7nnOcvQvqnBNgbmw7KuXXVOFCsjxkOJUwYdZDTdbYIOnQVJCDlu+f0m3ahAZEeM+pPxl9W+4D
G39QkPfpzvIUdbN4mwqKsKnI73u6oBdJ3ilAKPsy54wXEJQ52zrX4m4qg53VDYRxy9LhUEEjU2UM
MbWl6wtMtXXGXvkQT9shg0rFfQRprMzximR1Uxuq3ocKfgJ4pJ+D7TV3mpVJd4ugkU7nvo+MaBOb
g3sqxhI1I755ekkwbQcWQkWaMCVBAIKiVGgqy4AeATqxPqRRWScCGSDHmbEGd5AaoA6jjhj0KCDQ
0473HBMGELsFnbosVYdk4uImaBZAAk86RE5rRXQxqXSS01ZYZJ8NvfgcZOZ8z7T/iaABdApm9ObG
wMJySF8rYdDdayvImY4Of6AaJrqZZhGcC3Ug3SVcS7cBuFHS5lrRbAfol6L0pGXBIYPO8E+/tJqL
kUfGM3GIOw9c+69mCmGfnxl7PNVj1m/nHp5DQWhxWih7PXklrr83FIzOEbzEgLuG0srxqh9CJadp
snswupwuSsPwT7gMQU/G9UHOJqcBvzQPcRTifqys60Qy4cYr0OBTzaDFJZDU92jbeA79HfrvyK8a
wsG6eii3hveeDVoQFMy6M9h++Yi4ehfV7onKy9mRfYLmuC8G8Cm0glLLgQuxcHqrr3HbD++ydV8q
Vo6ZtNjHNLwTU18+mlC8kA2gpSKrgWOmVX8J7IGpvkRNU6Jr3PTY5zHjv7SM/Y+R0ybnsdOo6YbZ
O/Gcfh5pZyV0QW+de8Fz7Tu4okWbPGlsMRs5M4xsOebKyo5RA4fyrZfBvcpmzg5hzQKqBuPcVaBh
bh2JTrCG+ynVVpCijLPzQR0G5l+AlNJEewffRHwSOCMd77me8QnJ5NA7gqAe4BMByxc9Li9+JvAA
5mxDAH0UYgn1RBc/6wlM3jCQDeBaNUD65Yeb+He5GbX7W9ES2+MjvH8m57kfnW0enRafek/XqEVv
aumU6w6ac1on26UnAIxAetnR5Y+GtIuLXH6UnvHm4UFabEK4yeVg3ldIZLqYpbptrcfMghSvxc/A
aAXpwv27iFRAN8Ph9NT483ZoiSLMdeSfaZNew8EpTyP5QxcNPsac6ug0p967aUTNvqrqlO7BGD7q
IfnE/v+talr5DGEKRHXb+BuHivKQzeSN0LXJXwDSQIRPSYZKy6V9JO19zdwUkjoXqvxefIrn9num
OXxTFVknO/WijaOKcT9m2BclhgOAnyQVtBaaOeEVW0fhlE1HsFCzWaBuC4ojsAdSN8aO+W/IiBUm
pvtKCXQAywD7uu9h5OVmeJd2iv6MnaAFGnCUymB+0UvEQCoZG0i/J3nHD65tWryretjFgWm/NM4P
jN3exo988zqnzUUOSb5rbLAhGUmU+Hzpgom5fcWMFu6Eqml24EmBUlO9mgGPM95mJpod4o1onD/n
UNXQcH0WVeaxpeIl9MMCHOQw2hzFKVAk6qmCYeDJ1FhZ6GuCY9p4Vcs4kiktrB/nGnncauJCxk9D
E/4Ms5njIF23S9ATlMtS+rms7acopXeTlTVxCQMbC1+RsU/qRF97jAm0Dy68HdZdmhjdJgxb0Gwl
Ve2cwFPJ4VVEkC+f8PwDPOjNaAdXFzr1iOMpTXGnt+iS/L6JNlaeZ+taC+PUL16Z2yopWypMr4Si
N4ZN/aXu8uAsw5mIvmUNZc9kLookJ3XKi2dU0OgYPq7rmfOEsyQXiemhKzikpV21b9zpGnZxf4yM
2L7r85jtZBquvIfJnld9zVjMXDuB272G8VfyHFqAcaFzDAOaJpyJ1IYRVn3nuBN9akkt3xHVtfJD
nX5yqx9THKXM2iqa4ASMsEY08Tnq4oa9vxjPmKCBaTTBI8c3mrCMAGc1dVuvmJ270sOsNYSwBrrU
4G30TR+XOhxnIE+MbNBAJ3NKQdIo/YCiT1xM6yfRJb/G2llKhY9c6iVsE/UcDJ9Mz756HWI7zTIC
XiT43uct3e9kDlaxEu0z9mrgbsV4Nab5x9CV7VMktjTwkUM5zQDS4Ba9lv4cWag2qhFfS9t8gTeB
9tGU2W4zOhFoCQlrZYomqBqjeHB0smtzwDRovR5St3sGn3BMOXxs+w4WueQx96BPhBE0o9iwMkbC
HCUalzO5oe9azrbcS72zjINpYrsZNa9PbFpnzjfkCxhkrVcELwRloff+cFBh/+hnaYsEIOVK+uKH
hbGM2cN6GaV41jzsrDIYN1ZhvuNfC9cM34P1mE689EnP+MDIMVfUHR6NXQWC592oE8LqmJHvHHKQ
axel6gB6q8jCuzj25N3tN7JxLxngumPrjeQti1z0B/Qdn4cIJjF5DytXLDTQJo4Y7fPj9tvthzFr
89TbWPZGFd1HZREDFY5/NFhAkJHlTXxfh8NRV/2EQGX5bwgL4/tBwyVtHfYJpq1Y/TzP2hKGUJuo
3Krk/vbDtEEQduhxfv23EF7JDoLNAChxBOUTwfOh9J+PUVRcs7FM7///f7/9ZpmVR02gcJz5OzMx
aKd0dZCeXK+6EEjDCa1q/mEjZ4lt/GmpIbN1S+7ZJu0xoPP3Az7pu/wgaAhvmhCzQdVlJuY6592e
oFFbFvGfJlrb3sDt4oCw2NhzozD/U/wSyjFv8QtZWzLSh+eM1uSFOLWNZconz4NhMjlJerBZEcKW
fh+9+GvBnV2jfaZwzu+Tkg6ZCL33gZMXacnJa2XWP8sheRNDfODkj8Cb1iSQbA7PDa2cdhJ7JTAD
GAqOwchopUDHGFQovquC8fTwoyy/eF7/1WL410XKOgzN3rYUdAb/U45LKVGx3qnIu8iJZjFnO6o2
r4PPUkZPmjlq5kJ0jmSTrmc6ZyvQxRpoRIemHKOu7FexG6+rzPxajhKg+ntnffOZF3GSck7VMMLM
anDrWH1UbGWaQXCEZu70Hmm/XU44fOoW6ExsazX2ZNhV44OjAGA43pfZyk+THxSr2SqQVAT+Y+7l
jHhrde/O/Y5ja9eHOMnorTlhwTiaQCjAbTHFKp3o2O0eQ1riJJTg04nz7t44jPkYfxJu7aNboT5I
KRoNnLOLb+NC6IBaNAxfSlC0JpQvll14DbiKaB27q0Dzd5r5cirUh8yY8D9X3/LeJfbJFdWmn8Hb
G6G3TpEYS8Pd4K4aMfReR/mNZO5iFRH1RyEN8URanrUeZEbbZsfUinq4gDFqd8RSMs/jkCN+zEP4
Sp23pFC6z7L2wVIlP8ix8fzlvVBmvE6TmIjM2v8+w2UiPSzL93EwPOV1BngrfGR23EBswDloZmOz
81R4toXPWxBxOMP8tEZ+M2ERdl8CxkTSb2nxxNYATNb9R2Y/ss5naqpJykg0yDJ6xwlpbd6hiARs
s7Dck0wDKmDQ1dbsMIT6xfPQ48g0iCaz0wnOXqkV5y7nObaJhCI1x9zWMIrZoyFWu+qTXWX70R2S
NXvHP65vHijbd3ZGSM3QZrgNfZrx8Q6hLt8AQXvbYm6ebOU2MFfcXRAySBKG/yj9gYlC5Nf0fxfg
OgnTnDN/YFi/doruIzHtG1Hi+TddtOBN8o/vAFjWSbdhWEl6+phuOqkjrENksYe+2ttu+aBp8Ahv
9JjSF8Guzcx3hpJfuK9J/YDdkgfc46Gq2mCxEDKg74wtU2v2mIo2Sq0hfEcDVb3B9xMiidh28ClG
IqOPcasPnDnJ5QTEMvU1TXtibgkKHNjtqxxle3rV3nImzVwLIr6UGzpobDg2WuiV0OrZsymbdb8r
U6fd9knF3NDRm1J31WZenP1YwdQQKQb0WPLrka0i8uGOKBgLDdE0mU2zyczxi3oYzHicE+RN2xTY
o2WAtwlSZx26+QzFQG79hLHO1BkOCyHpRF5Jf0ta4p5xKJlF1kzckgdWYpDmtzZHmUsoICmBoKQg
/5Vro/4xpZVYFzVN+9mTFrTT14q8uLygl6IsFRF/nj53VgO7Y0dWxXf0/ExXpq8om75mrGgIl7Ha
xAhqcq283RCa7w10rh0dDOAe4q0brHjlvxSd1e7mEndJQOyz395VBaPa0KMR50zFugQZ6S71pjO4
7THxUAfPFPFmMGT7vn5XSF7WQxsH3B79PA3klooSJSU5y0Ax+VI909s5OjtysPuUptk3KwYP4rIY
l0CGcMnFezKbX6YRDX/4xWYl2rSMo3bB6DyZtOtj6IudE3DyTbLPRObF26i2v9dV9Nbx1qXShtGT
YdHA9vReyOIfv9c1EVsgyoJjVKsvhUcM5ix6Rg3zpVKC1mls04xQ46YrWnfXG/3V0qSEpQaAK5Pv
oghT2E8A2zl8VBf6pT9QB7xHVT8cvTb42c/yHyBj1rbJDaCzgbn6szxtUbrW/8qqtgPH9wX/s6Qv
pZDBh6zqpioE0Nya5AS83ckUfKq9ul2jGSXjfMA1YAs4xoRKwJnowm2Wj+RBGncZB/1NB4F662SA
voiUjPcR1dFfLs7/Hxfngku1PUS+eBths/5bPOuEc+zHzBJOqQ7EUS3tL08m7c6PnS0tevr5ubyT
guwzOlrYQ0mSI0wUtziDWcOiLhsw96KPty4gk8097o6/XOCH9PXb3fN8Lk+iNLQxH//3Avu48jot
o/DkcMyLVpWimijjXYaFZ99w4ZCrh3FFwiAivyX0kExM+IbV/Z8v4zeNMd+hb5oW36MlAul8+A4t
pyNVGenhCTUNQ4o5w45EAkbhvlceRSfELLbEGDFJhT3zzx+9/NX/fXwCGO98M4EwLcTSH+XNkfRr
1MEeTjxG0ppxIV7QAGybzAk95V8c4WBFIUOwyp8/2F6++w+fbIH3Je8DfJfjBgts91/CaiuAwwOU
2mUElTQPyL5O7WCQ+KqtQxsl+2mAcGTp8aWcg5+VPytYntfpVu0VxESFRvKzGHNiF2RP/60cSS2a
u3OeKvhDbvW18Cji0Tr8TZ4qIA1/vGxhBmbg28LhkfkoT50KWj6SyvgkOkV/xZhPw6IgqBg6bDLh
9FfsWUwK1AGBnjMLMJL2nF8Q4AJsaHqg1pqzs11dooyZuwHjR3V6OmS2eqzbuj13+Bs7hX7PF8ae
uTEi8vlHgTF+P+iUgQOjiVWB4OJS2zFaOeydtKJT1BOpDSuqICDCtl7+/E39/nQGZB3wlJi+D5nG
/PBFVaXTmNxp79TRN15pXuCVKZpt03eftaASTBQNYEzfAHkyc/fnz/59deOzfcsF6cbsE0nwfx+S
PLQH1O/aO1kmKUjzqHeINLtt7Yc4WGib/vnTfl+uAteXVuC6npQL5fm/n+a1uFxQS3qnxDb+wYv4
SmTf6tbdz6zi51iH//z58+xlefnwDsC5FqYIkBZjWfhwa7MGOjPBh+4pC0N/mxjpmpJ4b2mnJOVh
aXYsI4KE3J51ZDzVtSqReWFWDKuAJuAyHm2U7xxFVD/dRKNFDZywFJyqhnBjVC50dRYsLJzuQ6Sx
mRl0cv/yL/h9AQ3ACfg+N8wR/PbhlpVJH05D7jknaEv+mp5FuU+1ulpdEJ1GvNsHyzI+CwZhnuRy
EVR1xNON9NgWOeIAbwsq4gJ8w2jvTJJxhndHHOebDSYL6PFr6DbzLzA7jPX/ben4H48zDHFGu9x2
9vuP91zaQ0JYiWufaDXQ4HeZdrgBWH8UgEcrrIhtWowOtMKjwjz/+W4tLPKP3zdPsu8JGtC+433c
D32at3x2YZ9uGcBNOU8rK0C506vsbAmm+XiypzurBQTipDDGb4lohJSNKzR+/V+edusDzpzNL8Ag
4wQL0tzzXLFc7b9W4N5MShFLzzoRicV6taiH5kXzc+X5i/dz/cqpnBeO+tDwQdL++V74v7/aEpeO
i6DOZ2Dz+7LCrCuASW6eatP8Qk+QECoQC5/dYF+I/GlOGEELF2R/QS40QSXwuKnzGZLE3ruf2Icw
N6xvyvIP8KTchx5mBOf8xFL1Rs2oGSIv7XcJg8uH0bGuc0yJUYfOKZKddc56+Emuixfe7iEgu3iA
W6C6HPxb6z5KIiIXZr3CMOLuioaERD0BhEuqXG5Sp3jqBbSnRpZnhhLL4M/9Bb6QHuGdqGatKYoJ
bbORfmnKdKks9jKrfE/N6MmeA71LJYPCwQoPUbsOeFA2iR/BmUttbz+MpFREtXGxRD+9j4M4GCmq
JKPInpRB4UZRe9E9eAn0mAw7NSeqtDPJVgr6gJzN/LmNsmunY4vTGazIP39h/2PDliZGKBterc0B
4raY/etxKRNOjxP8mFM0OMF5zkDdx8W3NNbBY9+a5yBChpHBDIIJxEFGuxCI0vIFzpZ7NGfFcJkm
a9SgK7a7fC+tgT4BWsbFMK6OXeO+uuTWrHAo2H+5cPf3N16aPqss5bEMBMiD/z7nUd4jW6EGPN1k
oi4ak9mYfoKLcr8VhXoPjOlENKR/l81ziPUpZyZddtdWQpbj9GC9IKEpqL9YsxKIJHkC3tETqAfV
uGbYKY44jOkrpm8R06ptz5Rv74QKy1HNrEEz1rLkZ5EOyOsto3DOImeS7yFTP1ljfb1VVi3n/gvw
v9JhYZSjvc3thB4ys+WzU4jH0WAWkqvvKkT0vBnzhEkhS+ahoYOnhknujPdA1JhSCkJV0GHx76O6
F9zhB1Aj4A1xgx2qFp2Xaw9f/vxUWL/bdaTJHs0qYgleYvvDFmaSDzADA3FPeXCQNHvutd82W+Rs
+ItkLlZRW0w04hgJZpWDVb0hfGyMEUVkwF73KvvL6m79tqV6grvvWFiIWNucj9fTJJrBpZrmE1/v
cPQ1kgrf346Vqe4Th05C+wjSCv5tje4RjA9QDpTqpc/gLYkrfekSK/5Lpfv7qs8lBVgHTQ+aBZXU
h1sUzIAYIpqHJztOBDLThRoVMjBk3pBB46JXgbzO98zpjn7/dPTydl2YvX0Wli/Wf/m6fqv3l2tB
a2yZeKnZsD+s+QXunFoTqHZywZWtqBHKo26bfcIYcDV0fGmhDYo1Yu65aT3D2vgd12YM9UOU5cD8
m+LKXD/k/9PBo+e0y2EySc/zOL//5UJ/3508CorlUIK5iQPCx6NZLuIExoi/0OpsslsVdqQiMi+o
Y0lTYux4oAE7sMTo8CEM5cGQ+6bi1ZZJEV+M5EnMmFAG332NI6WOqk862C5Bccmn4S7ejQh9n+oG
iirL3X0r2/qZFaI4M7HEcDTUW7tjGa4yXW8mJ1PbuZJfwpJ4xBn5J6ibcAf0r0BnVZdyE5cIwt3U
obm4CKvjBhBaH7goCz29Fyj1HQ3o1F0SDNRU+NvWhplUYxY6u5DQbJRpO6cL/H2ncZ/3ll8SzcSy
0lGl7uaqTDZdOhNVAEmeruRwojcaIm8kJacCWXYeBWPh24+6ndpdP1XO/nYAqRjooX4V7WXGLYk7
pPQe5gkJQr8tOt9+tSbK+TSLXgu7/pJrjrhRkm8Np7WOODh/KhM9SC9mcjDJGoliF65V18mH2yKa
0jQ8m0H/DCTgiwlhTJnGdkBpdQEJ/aTtFiPOiJbCd6K7qP7EwD/Fc0CcoQcd6HaSTkL1E/82XjPZ
czfYCdblTACtlSfscUV40GBL/1Jz/P7wuxYnffzGEsL0b4fdpMQhg5pLn+AecFpT61sNXQ/bAA/w
zmgYIBAc8ZcHeXmj/lPje67Fa+/4DkMKX3ysN9vIhOM7kkMfZFm7I8fwLu96eQZAmxMe5gHDDcS+
bRO6NKiyCsw8v/QKbucFlz9fi/3hgONQpvuBzU6IGcw1f3unSqwfVqNch9G08QIit7zwErEFuzRs
kf3usW84Ry8O74hinkiUTVezz5PoVr58SwHTxeBDVAmOLEnKbxQiNI4h5tcIHUejoHaSjPLn+BES
SLOpUGav50oBi9bbahztv630gfXbP4c1Xnie4N8CqooK9r8bu5MzqXQQbZ/isUk2wQIGnRcwaKFT
+tq3P2NZtE6337IyX2viNo7DwhlNW5zQq9uvQYjkiQDiIt9NwngbxwwM6fIjoYpH4g4sOlfu5vaf
XKOieUjrgjSvdj4RhsNAoW0PAiEcQ5BGkAOKgeKBHA8F/+g0pfBxEjeFRBsvlJz/9yuU5C2ptUw9
FiJrGgfT1vX0z0JOximp5pH9XS/IDR2662Ks4pWA9LodclEQAZ/BxaqZa4NAPOXItUMoJ3CLA5hV
y68TZiEGEqdy+XH7TeqEA6VZmvzEnQylTZiPpdtillHpc0veEGrsJjpwFs0Po+fs7cBEZjPGz03H
psUqhmKueSnaAqExsWSMrGaio1/jInL3foOdjVkCenHDS1a2il9uzsxf9iv0gljuom7tjviBuomx
DCyp5mokX62WSBlRNPezA5If9sC4E9i0VqauokMRZjmxRdnRZrjxBLjLeinBhWi0LFtAaowK4DGt
rclRZ4kniEQ8/jgVQXDxC7Gh9xzuascixYCndxrqqwOEa1VHWUDKchsfWoxit6tkBn5XMns/dnBh
1qZPPGqb2clGggeHUOUzmUcitPFyo70YououKeInDhc1knubaBTV0mtqy/4aho35kkamhPYJis6R
4TOe/3XW8A6ZRiPYl3RtbGL/pvZz7qIyyh/I9iDOMUOB5Q2ed7zZddi2jFU0MLoyoJGAviqxt0/Y
5XFrwYKlSbmQhg44W8t9DFyJfASO09KNgM7r73hnD2AorZfBycSKxGYDDygt+alySdktidWZS/fi
ZijPInwU+xaRKzC81CJwivOTbDSzx9B7QTBGkDjqmn1V4IfMugq7ZWIw/4ne6BE9YLWiDWWB+slj
62gXziHisI9Gnfz6NlSnKRngYa+ysrE+l4X75pTF54Bg0k3cxfhKccUf7U7tjN53Ca22sPJF1dEz
sfgDvivgsNifEM5SO5e5sx2UQ4pnvB340LRT45XLXLUe9vhfHUozQ3YYqCcIpTD3sG3ejKlgeXfW
2MgXG30XQxh6mS6l36Ucu4fKgltZGilskwF5VZ8nn1DCNvs+4DG6uYth0bVXp2fCZCQeGW7xVzOa
vb3UVr4fYvR9QMjsdZnGFbZWjuu4DHheZ/sRcG/5MqARB0Kbx4iT+GPedHcYeSxWW9NDN0J3we8G
RC2xGK+JouoXcP13RRKkB92YF+kaJfED+J7THPPiiOFv6xBIiAs7FE/oBfj4WT0TZe9vTNfcwqHD
7OUBw0rZeddBxsizOjqTVz9DZojWtWo6hicOgO6ZCWuZL/ojrLebljffxHKKgCA/OFEFjJfkDrZe
El9kayKBVPGFZkl8dFJWIW3yQhC4aeyUyPSmBYaw6Rlg3QFZo5njUz8NARu+z4Sa5FQUejgLzsN+
yv6pM6SiaPvqi5kkizIFw0mOsPIiy0dOKu2FVm++pQEp1w0o2l1QOf46N6roGPSaKpMEsxfq2nUV
lM4jFROWFanvyraz7qUwUjwRTxh3iPdUHWuM1nO+6VtJQ8UZhzP//vjklfY6MYPxmrrldEVBFfME
zPCE/GbnOnFwNSJtPdS8TA3H2TVgrfSU4INfGrigqBrjkhJJHkYMyTrzc1WP9OTK4SWzCRUeMNNv
2jp6QEAcPGfZdzYGJqxaBKe24NTDSbKJbGybiHmdfYvJAp46QqirHC39Qlve2pkNgT2EWuanMY/O
xUiYXOJjLWm/5lOp9kkhonVUZ91GIUs6V1XwpM3R5ZZ+jbvoKPHJnDKJCG5C/L5LGGsTB26B11Z9
8Vpkr50WpKvb0TlBTX7o4S8xZUzPhssWp6Qb4gGp0TX6DmVlzZLyZGQkQEG7961KPlSt6e9GZap9
mKWPTkmrr6158au6dDaGiSetQ2F+TIrSPEZT8cqWz0KFRpW7bdLok7rDkIS+bU1NLLEgkUmbMwze
R6DNxwjq9TJNTWtURE6gzzXS6WTVyb3R1LzNpntPnsLPLPI2k4iZx9pMaUJ3dLcJqqkyYt6NcLY6
TwXlchNuvNJ5D5vJXkFDsHdt4FI359kDqnu+hrQ2NxrSAxPgAeeXsY9yjAK4xeZ7RpI02iCtbizc
xLsY2/IWVwyZpnODV0Ja2VmZd3ZnCqIcArRq8GkeBiVw8iNrRZtErk5Az34/tmpT+XZwQUDXbSu3
ikkwL8w99/XQt/m0q5psPLqiwXO+/NUMhZO1tdBakO4EvBzj88AqtPVZQgPWoOfGjkidgYyLeOLq
uMJ9blgqC8JhrvNUlfuhbwd4gh6GE3LjdnHYEc4QktDEnYQN67t4KSe9WEaSS5sMqPLmMf1qyjcv
u3eSzv/iwdvQbpPj1yJANx2H/hmVGhBDOsZVljBmid2vhe+hKkzz+CiNdtuEhnNXlM60Vb26cqQk
ULU5BL2cjwD+HUopDkbjD+QcuA8J7/J9CxxWZbkHp/PvwbLd2/S4H2w9fZmcOtzkUX6xtSkPtirM
9SyQ2kbYE9ddNFh7SrRtl8zeQWOeWHirCb04Th0x/H5vos3Q6j7m1Owdi6yxNlXjPN/GMl0rYEmR
lsp1l+/CRMHR9t6lLZuzs4itxwjdTp5dqtQhZivrGCeH0L9YAcgZkMN4EHwK4TgDISfVPoli6+L2
3hn25I+mTeV9iCxI0ODZt7O6NqPI+GeEEJjDuQPfHW7i+VxOsr5HX4ak2CE4j8kzkBdTSYJJVmYC
pIFWEASBKX2qZBDfudgnrMkKLo2C5jcLchfD4evNWd4S5R40RUziub40QRusXAlBRkIcvg1D2pp8
ww5CdtMsmDOkrdsxoUdU0YgGe8zD4ZsDFGlySYLCeqzpjqTdd/KIGsQIjgrlMUFTAqexzhDoYbh3
Sqz3Xo31fVgsjDhE8QkrwaAu/oa0eDzUBDuhaC2JclI1IoAuPHHIQyePNXptNYG6AMCs94ntfk1C
Ie7cWS9GpfRom/nncBycHfNQaxUXmBd8vD6JWbZnMIbPMq/XGXzVU7hkunoVJ9CsHp5Loc1z5wAM
k860bienpFmsDxa2X5vS/Ine3ksx2eY5n9GrDGF2zJPcZbzd90TqiPgeOclumLE3AyjxL1ZHZOE8
9MmJ/qO1xZSRLxT5ggOze/WM5I1lXJ0GmkcPM5uxQN56FAGhPLrN7rvZlQ+0TrwEAWXCRBCBJWO/
RvfvdP/qR+/xBjiJMn+83upQRNMEV4r4Qr0vWMaRdBtNq7YGbz6BxzOUdD9CU0hg3Hl2No7TdkdE
HnoTiaB/NORwNMfIvGs7Q6OEh7BNTBaxVbH/kJqO2htFjmlmRngHswChik6++X02H8ehw7EKs05Z
GRtaYTybkVPvU6jVLPcQ02Z3wAxOhKQcm/qpnAElWIa37JzRIaz5rLHPPvVCPzfF+OZZQ/hEtwg9
VJ3ZDz0ma9pDAGamVCPmy4LioDNOLXibsOb185nQ+PlhCQ9eKZDk75PIH3AidZ7h/1wiahTaqq+c
h42NstsLZN818S10QdvMOqqspL5xeDbyxVSFA0zXOI96Tw8XgT/04DXBN+gANs6xc9MyJZvDqThl
VVNvHVcSImJBd/olAtbACRCPMk7FXLTySCw9wfF5bVx7G4Pte0SNXR2TOCBgMe4eA1H4XwdeMDlj
C+pyQrgixJFPNQxtxWpyTKIA+/EIv7rFmnnTytdjEZ9S57PXGNSDpUaSXGu40i2StZOuYU3GxXSN
mrnaOc4cfvZi1DYjfDyi5K8R4aK0kLS494nhwb+xAABj+xoK50G6Ix6QQUAbx0stk1y+BAKPI/K+
u65xzjWJn4+urvVj36OI7OvZWS/nh9tzO6AJXw8KhosmgWXf+WJ8GgdFXlYn5Bu7j9y6E3p4jD67
ieSSbY8+dqP8Tm3kMB1ng3MeJ+w3Rw7O2ShMDJamXe75Zj6NqnSZ0bHahqm5riXq0FIV0eOClKkV
4vgpGx0ATWJ8LlqgBUPWHzyil6gVvOA5D74AoQeAYsnnAfzKL64Ir7Va6zlhW1/GBZ2N7YmnDfNi
FTJGBNAfa6fepmWmVjTO0FyV47EwwakHCpy/05M6gNd4SwBxdc4bAeAiz+Y9iHroBmTDA2yHo2HU
NgKkuvxJK0NumarYa60K2PP2OB1NC1dEOLpilyLSuxOV2CHmyc4Fw6Zj67fEOUF1HRmyBK668tch
/k0nJMxZVu9biVSDvFNjr6ap3Veh+VwyAzhPNKRv7a1Zx9/LnhmuxPkKvpKQKyzWLM2298II/mUo
p3vCoigZqeCmUqc4HsGbGzpGoa7welp7IycwtV1YRjp135IED06jc70NF1cTVn3ShkhK2peRxGdl
BWcWkn6PvzrY2TS/Nkmnv5JfLECS9TPTBJQ7qz5a1rByMl5N5MsLxr/1JjDagX3PsGz8krtYUKZd
keekRRDN4IXkGjhRXXLeKvX90LbZyWrDU9Hm1Tlosm9R2xj7PCLiqHSYglWCedgNkdSin90i2yKD
NJPrhBbUPUycXelq9ShSCskwVd+mWE6U2uiygqRf6bDA+2kzd/GIhtgASGnPfdSKU5G4NMwqtztR
DicXtzjX4RzdjU087DABSDJnEwMJOJgTjyGrG3MPS1RUa/oW2M3G4dj5yjsk4XgfIbg8kPvw01eT
e1eYweUWzb7kchyaKR0IbNViYxri3UFxvPU4UXBo6qEqc/8OvnobApYGW7Ctd8PwdANBURuRUVPL
FdjkX5gJpObWPbTUVd/EkJfd7qVBtbgGvFhs6+D/2Duv5UiZNWvfyh9zzheQ+IM5Ke9U8lKrTwi1
w9sEErj6eUB7f+rdY/6Y8wlFEGVRFYXJfN+1nuUQVVDDlyb+JbuhhByocrgoezh5zCFOFQiwDmXd
FsVvClXLac5uIm4N5ckH5ufsnrNBNo+vvZefvNS3bvHlnssODCigrPCO+v2mT/x664ahvmldZJWj
FtWXpq66ddbUt0bVja/dDk35qtLD5lYiRLdwrUGulle3s89hH/HLg4fYBXb5VTW8cLEe2moqyF8o
blOsQhsjRH1JCCH9Hq99qTvzqceGjM1oBHZirV1Qo0cLBtGaM/+3XIvwoGWivlH8z6Ov7Bet9L8y
VlnVlpftsdUyzKWosc+aAgNNltzU5N8ts8ymGD8KpVnlmEfIrjtp0HqdbK5d+ly19PvsWouIAW+X
PQbmTwMYF/bwemRYZR/0uhSvXvAORfFbOOCZsVwVbCOR4Y80mPYPwvS22CwJ7JUwsHG2HULcMQTf
ya3Vw46J/OgG5+APq2Mg51IYWDlGba+CFkcQgmncauIpNSmJGUbn/JjWTvFVm8zwpowKZjue8eQT
gCND583sbeK24owkOjc7J3X+EDZMvCzTgvsSDPdqtDQUWBrp0ykZxzKuvGPcirPswnErlWm/90Zs
b7XRPhLda94yF72wy5eOHI5UqsVGi/EYLyO4krOrAe56F6M65iv5CNqAMLqE6Ab4BfeT7v6KDOpR
uDIxepMLd1Ajx6pEsRq5zF9LxWnHl+YXyb6+isKxPZpTP+Cs0oqtr49bThMx4azqLIihpplBHiht
Tc6bCMiAPw2bJNBNDA5UJQaiXzauTeU9GNk3+w6dMWE9ZM5QrMyTR9+Z7ZUS4SBq371XW9oG/Vu1
NrWgZeRMRpwbJDe4xtQqJPQS9A4WoWkafroOcL5JT3wqggOxiBVQtWCQP6okbg6wRLCe99M3bQ+X
B8ePf1WiUydHCdDYZtRDcKaNBFUAdtKAbD8ULbBiQbF2EU3SKIY9TPFyldoAXexw2FtuQxWWaZ1X
VHJPkAjHaMZ0ikuQ06PnLTCWr9o+JWa4JDagTd870uRuGMrXq8YxuXYxbjpGZXuvWt88mrCCV+mo
L0VTKnnzY3ozXoyc8EvTJkY3VP2bspp2p1pC69LUofbpus2WlGgmesNsUWkVQpuIhJHlit+1kCTK
st81zLZqE18Y+yQ2VKB2Q5arL44Ux9jC9ezqV0y0uj1UxwI0OacI8GJYNYCbDndIPN2V29AphdI7
dMI8BpxkO+LDzpOu309ealxVAyCkazQc20px7DAR9ebJTtYG3xoyPZHSduzNNZANzyYeWfdVcgLC
H64nz9lnczNRx5vHNEohpy/rPf0T80j4cLiaIGYcggljlRHUX3kO84votm0cGxep6qtQg3PURgzg
1NLv/FN5S2SG7VAtqqhO4XQ5JqkuN9KovA0xkI8VyWMPWZNYx9xqKSVq+V1zdZRt3dtpeGm88rvu
kQ1d9Va99xAnUKjwuh0VX+Op5lJ1LOh6lE15l9mw3FSMmy/ggoDB/IikeXyIM/AW6ejN+o34JnnI
as8+O11mbDh93LnOCC5A1eEaeDg5S9HoXBiJ9uMtNeQNCcEY2qCd3qNZpUlXO+PKdpTkaEzHWxOX
G8Zhsg7wQZr3msfJ1hLSOwRAZtZVh6ORubJNK2Lec2uoMFh9uz3wUwBddhHSCCdXsOSSiw9bRdt8
EEQAGESjOJqgXO3Hzpsaf3gR7iytCphiiiG76k3+HvjF186maDJmTzIX4ln0E25T9I9gPaqzsPsf
zPmjDaYpaO2of2+5Wm0sRxQXCahkZ+LaXlHWhqkQWg+NbW8nTpyPJSejMfJONoOmXTRY36p6jF/Q
G3zxjGoL5rf5aVPvDNNnr/DMS9fp0Q08+IOBpuwiOtoHHuWWg11MP1VcRlgbMjpXZm+9BMEbM6Kn
nIrRQxmm5iaO0tu2y3Q6GfG4m6IIgymRFAcG9BdVUE7XkmB8bCoS/fx2tPF416TwBsom7JKaVOSE
8h6P14tgCHRjVhdNxPreIKK+O41R2tENql9Su5ObOm1qkla4GAaqGm7rutTvlVF8wU9X3ZEF+6vo
oJEJlWT7VGnuK/k5M6Fu0khSwfuRQrzfCaZeB9kR+lmamryGw10HBancu1lAYE6CKJgS2xoCCecq
ZwYV2G2dXhrU06cgnigAjmT+YZHBz4NM9oiSk0KXTwpyJIpHlQyvQakNO3IL5CUw1NmcSyPO2PeM
tpnM5WUzXtHRjVfBqWyjDQNV3W58Tgmxu+tHVryy+Gh1rRjtZiRMDYQ8PZLykB6cntTG5S5s9e6R
LHfLyfTbrIz2pVsazyH57a7Q87eG7so+A1Oxa0qjfXbr/MjAf9M7uN1X2wCvMvsjhBpQkdq7UY1v
CujJS+RjAyemd9uTT5u16SWfkJH5uX10W+hTzOI9pz2XUQd8mP+NA4R0G1rSCX4H8HWds90/8Pfz
512/6lf43/njer1Fa7mHF3K2r+LOe8penR9UgwUBumqlTAz+kFxoG21aRhDxJiYOemNvfc7C0AHG
A3jjOTX8NlaP6NjhzSfNBtXs3tpst9ft9e2Ks2z1TiLSOlgN22ErdvapPsZ38V3/4n0xf4G9YdRb
OYAFKees8YhyN3moCTq2aX2Qpbzzvg20qw76kejaO3UnnuRbg2gdnwmeKBf205rCdSA3OMG0dteR
IUOMZHRGCYKDRL9GI+FgdhU9RV21kwDRcEvRqOwqrzoAQuz3QdJZWPEbEu3MUTt6qrhiuyuvBAa9
qTIfOFBJTCoy81vKQADePAVSzLruISzKS5b26r2sgAF0g1bejEju7jq47lNY7KTqs1duJCiTypAx
Zpy9Ukle2w0ShNSOarzllvVq9g4Vs4ThZlKcTQwfBR/i8bXZOis8NuPujlRBHJmnuxRwVfB4597j
q6wrRZCXHIlimRe1VbEA9/lx140S6ogVrp9EENniQm07BTWRLcvd5VYq2TW6PL8YtNNOdL4uWnTJ
qdzulmQS/1+DSj7vNv9MiEjmIIuSgGySpMKapUG/bDdk3sPyDGm29jq2GyrERk7iRWJeXBqEu+XJ
BVdfz6kS8ydQimTKz8cJIqcIhwenUEZ+WhZhEuQc3Cw+H1tugbWZT/tcs4l/5wrJ/5QF1+tgCkh6
+chYiedoFnq6RBWSMgDq7kSgSrkf26yRZ70S3b4E77ZEgyzrlHMOyHLrj8eSGoCT0WTNmj7p81TU
0a5xBUYmGZExzAUNItScf7QExkhsnVmRTHt0jIJTj4hwCNGoXhIqPhfLY6HbZJT0yvMSp7Es6MdS
OyW6kOXgDOBuNCQSps5Zv7dJ7mQcVJ6WABtFe/9DO/h/ZP+nsfr57//2/t+S/RFH43z478n+15/9
+4/3f+H6f7zlH1x/Smt/ITFD62ygfHF0H52e+inbf/83zZg1ef8E+Yu/yLM3Hd+aHSA6spS/Qf6m
zVO2w6PkgwlvZvz/b0D+iNL/VYijOwYuG0eg/UYhKP6T+occyqHnCm/eEJQNuLWxt4xlEXL4JTlY
UZet4eTQcc11etDvXYcVpk0jmwmygtoqmucAaCK7XDjsiKUmgF7QlKUABf9sR3DqBNGY1mApGrkC
Z/tukLFGzLLcdp3EfIqzdELZcJyB9FlnFISIus9NHowYdKnM+wZoC3obe8M7NWkITmKOGiopxEwN
JFaKstQv9ekk6X8dmqR9NLuBubttUQoMDaY+1JaNhkmVrnp3C8TsSA1KPxmVDb6mG+RLGzZPttm9
NLA0X00fZn8xXH0vkEe/U0DNejVwiU3Kk2dhxnHRB4DwyjBOGt9dzQ+3QVAE61i5xjkQ1inTiVTQ
GOO5+PM2vui8c+fU+QoWyT3sM2o7ebPB7P/akS2ZGNPZt7NDCXjkrSzlXYzScaqiaEO3Ae51oU6Q
xwg2b+YYJX26T9WbTd8AVhNEinoCYqsm48EPMUIv73DCluaiA8lMeKjjXLvDNxhl+Zp+xkxldeD+
JIxigvTOnmKKcmUO2YISakwrJxN03yw2dvWr64xTUzLPwieKjiIudoBbg51v/XDw8a/hb+BINZ2z
SmmzxCU9g/OErvlWIf3bFumtVbfdqi5Gpr+++uVK9TbYeX3QgnAbJrFLvjVe2Q75SIJ3eNPQOKPG
lsnjRHySneo1pNemWLtuOq3sEsO0EqR9W52/LvXWpVG1KyRzRmyvJ6g8yR6deL0yW6Jlk8kkOkcz
7qpGpTfm2ACJbHwo8CNaTTc1t1kIv7PvT8FdmGjxDZfmZjNvm3JKtKc22FQZ4s+pzAliVD3HgTd2
6FaKFNIMBZC7qtbP1Hjai/voCXhboSxBIHe/aCZzvTXKb0VspXtJoOhOJD5yVi8iY7jSX0OLpkLo
KYvNEzApRIVAdbpcgZJc9QQaXU1yhlQeNoxJUIhNynxNK2+HofiAiyg9DwZgSNc3z4kJ1bwIrGkD
tWdE+B4++47qEaiY7LatXm2CXL+KaJB72Lv5NjCG/qbhV1SEfu2jmBgaQAEDNBiEDbqZHZnX6atA
Nh7ow/7gOYJjXmWzKxjmYwZEjwAwefFIpFlL88kEOveGvPUxC4tnXQe/VPaZffDjgcEVCI5ehefG
0KrjGDXuTpF/QzScml4csglXNuWbdw1yl6Gk2mQAPreVwTkE0i3kSqp0SNWvTczwLKC8vvPi/JXC
bHkDz7mEUNjPkVqJvc9InLx6uXeJLAHfntNVUa/z2ZEaTtqbnhk3re51P+uuKi+uHlwmj/k9F0l7
FRlBdJY622AUUUnVsi1vYs3T4euXb8KugnNYx8NWYTdHaJbWp8BrSQ0dHWszaUN2G/ipPDhQPo9x
ZWU3CNaJTi2oKoTAGDc2QRlb9GliE5GiBcQrEpugKdyt1jNB0A3b2Dc9mogkV7DzguCFpOzkqcvL
dVl7ILEEhYY0R65Q6tpehnK643sCVGBLCHomcQ9YrEzyS5TZzsciS5KbwkZ07FocbvzkVOXkCtFI
S2DQ8JNBiv2YhrG1yZMWvy84yK4YGGMw+6115+uoVdYeN8+Zc3+5RjWHpgd+PJPUHN7fvDDnRYfV
kzDIv+8vtwrTQYRFqPo/nx9HnwHkfH95/vPuxyuXB93GZ03LU7/dXJ4abGfcgcO7W1axvGR5/I81
doTUncxUPHvvwiNKrzNIJPOnKYbAOw9HP25qcOMI32Ox3FpetCw+35MyRiebbH4hLnze/vnU53s+
H1vevTzhIrAjHR5hyEhA2ISz6+9/++cn0JbPtbzg498ta/nt5senXf7Lx03TT84c7gAU/v7wv325
zw/253/67f4f33N5z9Aw8h1owhIJ9i8bZfnXskGtDA9v9+e/+viCn1/9j1X/+fI/v93yr//LT/bx
zt9Wv3wOQgahZH9+worJCfOXrFwxtWVLL+tfFpZTQ3FY1v/bh1ie+txGlc+MNbNR5hjDWwiH8eMN
H68arDkCoYdQhTLBQf1G+1IE9g3OW2NdhqG1ht3LPGeo7nPNKE/uSIBbAkxvWg/FHH64PPr5VNuI
bO8E2umPx5e79vzmZQ2fz36sRQJEYPD+ucYAKndSEf0x1Cm4RxRsOpOzuAceuFpuajVTuY/7Y4xx
JYLatPntQfJn+mNavn68ZHlieV8Qwa0ZdHUbpLHPeWBO6AxzH2E3QbWc+iMEGp5/rlPy70aAOafl
VmMxHTE7Mncs4I8bMfeQp2vsBwMpmBzvyyFaLaeCSlxFS5wkqU7nxgfKkKX8ZoyBi6Mn/TW445+u
/MmZHL99MX7NqJ8xH3SZIE7zYpzjDpcFoIHyv7z7+brlbfwaVIMp0FcELSIAraA+S/doVRhv9eFb
EfnNrmlkntGrjsy1Zaq3IHceS9JhN7Ejm1U1pxk689SP5JLytNytmUZZTlscRrU3GeKcvDkEUPc1
5+S7EGuDoesQ3hDBuCyoFTBGK1PqgTk5nwerDNkw5Gz6c/amPt9a7lbtRPSQVx4X9O6yUDCKCWbl
al72BkgqrsAwJjOHxuz8k1pzouiycImpEioAxznHTQ5/LzrCNCsD+Q/s3pISSQBjGFbIHXnL8Xk0
J9iD9HRgK4IWyALtkA0oZ6nWHq0lZLLQbCo3DjQv8Lck4JhUZWphEHvoQg7UsAqRlI6MMcL6e0oa
kTOCNgg37+s3o3JuGkYkXM7YbsnwkBu4c6IqykCWpmD+nboN6LQ7wVEn0WacjJM/q80N6+xaigIQ
HtBNMudzJqFgMd9SDnoe0yQTZr43iB4BJuikbcG85YROWnDF0v5xy3ciBlmlfdNXJiTI+Tdgz67b
Q9jV2ZoBAP2vefu78wKxgnGsswdvjmDUXfR9rtYTukpqA60u4oSXzzDOWaZEPJGpqOaby/1sKhga
MMzr5im7mH8Ruw4QchhAMNZxjPCwnQsB+Hbz3xYhFdtxDXHoqrTC2OH0pFenzfu3PXrMy3Ux9ocE
g4s173ufO+By64/HRkqysNLJSPfms6HvUtPSwh1pSOzX1HEpFsxf6bf7jhvF9MNAvhQot1Epzd/7
4+vMGztbtvi88InhmDOFg82yTy1fb9nh8iU09eN3mPc2LyBNiGhA3SYZdfnCy63PxfJYm2poqTzz
SzDXcqK5GsP8sThprfDwDP/9IKUkaoutJINn3nuWXWi59blYtsFyl2slw9XEOthzbq45L0LgqB+L
z7tjpr+pMMzWxajfIeOzpzXmqer0cdO0IE9iO6KNg6rsJBqNHXrZq+fFH3dLae1QlBKfWtsNJzP1
+4K+MMOd+bFQePWe3eLkKXOg3aDEz1Yfm20xJ9YuiygCYzgE/F6yroODhSIrlN2vKk6trZz3p2X7
9fP+s9xaHvu8S/+K7GIo3gH5f/vOdnaontmNJvw5o3IbGia4kocKkXaiBHnNoW3I/cg1b/lCFoe0
XRrIvnVMRIVkEkgGmIDtpCH/zAyiq4VGdr3VbHpd3HqBa21E72LwHy3MzqPoNmmkk/dsJpcwTp6U
auNtKAm1MBoLWvv8BbrUIz05mE/o2FEOy7f4OBQ01M9FXxGGJ8m1rsPw3LlYvMKRNJZ5R2hNMMBD
lD2lc4Hw45eeb33uDC6NpJP1WAwIWxq0wZthnhtZ2ftg4AvxEdiQy8ACU9asFUvXdknpcsmdDqE9
nuiGIvPAVcXQGvFctOuj7qWrfI0E2izc1JkZoGWMGuJNDftCH3zYT5FKzi0kzD2SJ/JUtGZtYfLh
OIcMhi4Wr0DdoTKGtbbWPM4gvVsWWzmJ9BDpMVI7eTQT0TEhUNgb5pNFa3EqswKdMPTlPiZ6e4UT
CMTpLAgsCp28DZD/a99j2KzPA+xhvqpC2GCm2mkvJiXaQvTXLLf6rSt98kgbjqWmeVLO3mTau/5Y
O7ynea4WYFGY/6+a4B2hls9RiVE3rFc0e9cGUhQ8sOUml3oIH4nrvET+dIqMUqMvbVwqvKjUKefH
lmenJBrWjWwpinOumabwOQiyYJe02POk9W1Cd080LxYFjDNuzOoG4llOcd0/25okxyEnRaLLWtoU
mH3h6/DBCqDv+y4VF+JPbhvqAlt9chmF/4qotp6juv9iSFr3nmrpcCiBV5AW++DXlCA4Uy4LOLkY
VqSOdZBj0WtglEr90Qvq+EDpumzJi54Xy60lej3wjfbkWJ1zdPtbgh4TsIcRHgfOJVtcdu3q4wUc
vcfUeXf7ptu1iSKyhRjYnmzsgx5Iri/zd4uq3l3rA6CR2plPuvOiz0m97imyzAlf/mqcXpESvIRa
OzHZnmbiicHmcdIXaPXZdkwDKrRujKG1xSphVi5IOK4Oy9bJxxl5bcUQiSbEHut8rm0z2cxPyy3P
i/HIfD7oz89ocjznmh4RJ8+LxXxwLbc+F8vLnM/3LveXtaYxMIPK4Aec3/vb65abunDSLXSEXx/v
XR5DcHKMCwLsCvs7gDQU3BmcL4VAAlkzKgRpJ490qaYbfzLShxFE9iFRD2RmaVs6LTQ43bmEptFq
CkxJlsywskf/W6jyl6lCBbOYVrqhd1bV1GvscoQD4nR9DTvUrB6kKBPPSxN16aopaJciMwoInhjO
KscDjo5hQsvhf8XdhXdopKYU9LW7tmSnVhRSkZPCnzspGokPk4i+GwlYbtP6ihUB5z2ctFuXBs9N
YGjGmqSc8d1FEj4NpfMsqH0dKDGRJ9Xb/VfwNMvz6A7VFtVnduqDJnisje7ZGabh3YpkNKcYutc6
rOQVJFqxlFzeI1E+4LfXL2FWIuSUMQlME/2ruR7zjhPHGLr0Xfpptusmp4Lt6RZwVkDZz2tlq7Gr
x7Z148elurWpC6+WJ1pPe4vALzwqOkwn2wrSbT5WHQY6xvWlDg9t8Ke32hjcXVHYeOOlP72oKjou
X2IELbQmgpOcL1kbd8x+OCAYr995DvpOOYIhCPQmuAeIZZyJVhmprvFpJ2oKE0TjLzny3L07tMbe
ALr+xQ4oOM4fl0TWYRMljjgrN/PQDXjxx8e1QvB4cRubd304GpfCHMOPVY6udegHW7yMRdIeyrH0
d/Sf1FtOx3BZZQQVjqaaCdYapQkE7uHr8riegcvKw2C4FSOmtclB8W/Nn8EgPczL9PqZymB5lOBe
d8h3w3dbffzAVs3uhLDWOfZK757idHpYVqgqKJC97bX0BSsysUov+vgBba94Fjp8ynpIM2Sj4C/h
7Q8fP6Auz34k1NfJ8dpdCozmIDDaPkN6vSxrBfhFlMi8i3WBE9wuu92yLYEIfacaLbBzjPE5QqG2
WT5+YTC8FG75MgeowFkddmNdWcfILf37JKTA6o9m8b3oLEw0kXgdvKneMVEOCa9vhvuQeN6PV3Rh
cbQdLfmixRb01bGpTxUnpHuJxYVjMC+/x4OFjyAeacEXROeZ9TRDayjTgVn0IfR8rCcfu91gZdEb
oy0scGivTwZQqrsRrO3Heuy43IJz6FFFUgnTXHSHA8zDu6YJQUPM/ynMy02o98EbWMVqm1a5OjMx
MG4pEwPenL9PM2DNLsf2azgKfu5AcKH38vpWD6LmYx3085m2297XqXb9zVAZyaUoqUNn0dR/vKIj
iJIYV/nuSduk6Wa1l5yMsqsdSBoK838ZOAf4CTFdJWDCYtDMi3Si6urKxv5YhY8iVyIsXl6gV8gW
XIyYxFi4/g2XCEyS89dx0fMmo/ut77Dm+Y4rwce1E7ugkVDCl9n37B8fqISdMFjKBAWoypuM/4XJ
WhnfqGt+fJ5a99adpkXXQGuCSxy3ZNKZVoYO8Lz8J2OqTNr3Jbk1faNfugCtfTBl4r23XpcXyHEY
141eW9fWGKuLJbENtWELUrzj5+l7ytQaqWAMySlFqlZ/cEM483owSVj1BaRqD2Vdbzj1D8hzq8zp
rPfaBCqTxayjZv88Q05FV5DE2ovWhg8fa/OjxwrExUugkWtANys9u4ZmXdmZoLtHiAg9fqzlpSna
HFS9cf1gl1Z/KNMApG1Z2g+lQ0NjeUlR4qGjOPuO4JDcgbRursKw1JmMHXMr+qp+1bMa9wFfg6Pn
qdOb9oXSSrpDQ+ef6smLblXpW4x8CvnNREJvzS81mdSuHJAN9wa0/QODJ20/OWby6IaUpAtG+T9y
9koyBbSviWYVm3CTaTK8Ru5gndvQG7ZwE8SrNVnXZfM4wnvp9SZ+scBD7IZwAH8eF83tIDV9Laxq
Hhm9Lq8kdwRlam8Y90NA91gRkLJt+wYqft09Yq4jfXDe3mOYbUvLH79qSSU3fdfaN0oPowsEZHpk
gRt9mbr0ZvkufuV/wY5uPruR1sOa9NpTiiDx1nA1wnEo23w3+ptlAxFKCbx8mpr7XqoU/X4/7ts0
tB/jfmJOOG8Ykp92Hu2qrwG6so0nfHXjCq28BBaQUzuW7Rd0deflpVTq3uOo4DqZK9IlgyzfG9qA
L7XwvXtCmEeKr6b1vcubrfAb7S3tyJRRLdSQwjaiq52koBryrP2We/djl9scf8jzet/Vbs1cF6eq
tqIdDf/uFWrLzbKuqNV/aaCNnugvuHtJ8suhm7h0uyGOWz61/b2PCVwbA+OLD4F3C4x8OCdTEd7m
pB5QReTzLIvlLqxZ7UqMuTob86lpedv8/uUVZviR1Px/vfH/b28cjsP/3BtX/+/0s5E/x3/tjy9v
+0d/3DX/8hlbujS+TWKMTGLq/9kfd+2/bKhwAGwgRuD9/GyWG3+ZcxPbE7aP1NK06Kn/I/Xe9P7y
WRsNc1/owF3+l81y4bKq36kVlq/bXLc9yBUeTxp/UitE3RS52dnNQQ5Mj6JRu5lI/KNZzhwracBA
SBouKzLqMQLm0ROeGIhzpMmcZN5uujSon0K/fejCWt8kbZJeCkmgQEzLZgWyVq6GuViaZGVCMwQv
/RybbeVDcA64fqEJs3fGOJknhJx4CWV6rH2n2ptfEpXj9+e6uSpzC+IvJ9qN0SJIp2mab/AYJMQB
muNj/R4YybfGK5N7aYl0a0n3WlADguiaviAcJfVCIxE9I5tuI6VfrbNEA26hNGvfZdWdV7Tt1euz
J6+abkYbL0UzhPIYQmfRdP0FlKi2jVI/Rmo7/uKkuOnDNSe7WSo2hFyALKbEsl7RlJdQUPJbDsHg
qSus75pKvtamX+5L0Cl3dZJuKoQ0RxxCc27WisjR9OQi4V7pIk7WNw0WkFKYyU2CGm4j9UZuSOqd
VikBEzuyt7RjYxVPyWS4u9pKgTMgyQ6smtCiMMn3Taiex66BT6/2HjG0e1CKRAc7GXLpPMayR/7r
uizhyWvhl5DQXmqz/lNDIXIVuU9lnXAhU/EljySmvpqosojCK9SkvMOZXcekmVXlRERBHzzZhovo
QWG7KjoC8AzBPcJytxTjOf35PMxGxNSPWZOGar+ppfhqAWeDI1ms4fcfWmwkbEJm0bIFe+dlcl0m
BAi4Q75zK1aekYlH/uxb6zNJMs11yWn3odRjtlveE4zVkEA+d3KtXB9xLPIO5ZAenwSYAbwEHpmf
8BgoDVzrtrxrWyg0gs3RcK2BkaNhMMJVODUvOknFVR0dR6AOGwq13mbwLRhz00sxC25tEi28xKV5
PrrNY2vDY46DG2NyiTRLW/RbBu6uUajNaAe4+o2eGglTapEOW21wCzS4bF4c2cIdHvwGzDKMBfTU
6Wn0/LnSabRb9A5sWna62DAvVMriLYPsBQTY2acymjAlsqs1VrZnHx52guxaFIV6O81e87kBOtVH
M1LrZPC9fejn0w5B4VgYGb5iPLWiBPHgdnh7landjmCSi+mW9DwXuxQZjG6bgd1bCCQuDjL6rCkU
+lWtYvb5Xn1znC8VOI7HTnu1jSmZf1Qirzo65LWj7Yl78i5Dy0ZKp+hLJzFwmgp/UjOG4C3MMtnm
otxHiShfandO0JPOfiCA/TCU/AROXdjH0kDoy65w8QK9WustkU5Ygu6ZUK5xYPV7J2/vywZWTSBo
bA0WEeVuzmiUvA9SKRx9w8hnTnLSVvSGMTukKS6sEv4Gs2wFa9KE3zK7xDRhTIcmry4asRJRH3mE
4Q2zY6ChrowPuCr9gwlFwPHEV6O177F5p0yjMqDVU3iZzWDr8G7MtW5deYV8RIaDmhLlpOH22RbE
QwmSws82uux+OiXzxcTDfKxsXtYKApFTzfH3gVutp0E9YX1GGjIwZg2ySK792Oe0KM1VafTFvrIq
HBpQsIe54tbn2be4jxwiWZIfKJoTbFj1UyrJZgXE0GJ74OdNGtSZ/ArdxoVsThkB16tNnrhmdAfr
V+iVMeYifmfPnw4jIzuMq9RR8bFeRmaedJoidPpu/5jNBIHMrKDaNZa5YZbwojlUrSbPQKVDmpLS
fqZ6+hxOo7cxtP5o5n27iiRdy8Ldh3X50yP0uwqoYAr4UPQav2lDXqyoIx3atBJHRxJODZn+WyO1
bazCHV5cbFa0LtihjR6xKgdQI1IABDV622hOMRwYxtqdt0vj4Zw1br515hehzc/ZQsUhhHGESzrz
9zDdNzCvxo2tEmubHOYK8VfYhnKN2gtc8FjP5Pj8yYNdsFPmePFNdoUC7eyxILyYcxwJp9RyupsU
kwizs5AYIGKqrLIKdl3hkicSK+JVS0n9OQ5/QuU5dN18Uo1/hFEP96ru15qm96CsS3ImxhY9KzA8
NU8FJJPRtre0bRpS6LE01FVFGYKXN5lJFLa9c2LvV+xq4uKUot9PhfMmK9251IYUuywPK5BfgX4l
zmtvWsibmtwk7ADkA47rKVp3Zp/tctHWd2JEyVRk2iFsqvvUtapbt9fiS5GFKGdyjEGC4rU/ufcM
xPuj4smLF9an3GjSewQ1xAJwVdEIDdhboRZAehwBbiT12XbjdEcL7wfTylOoieBmBKKJEk38mgiY
mNEH9q4QCPHBAkhsWwVpgCmnppbDsxCgiMhCNLe1151lObwRWk4qCOYtdoMDaW/IxxPYn32RgiTh
RN15NO5RBlvj0G6BUBIBgDI6dE/MJjnuS+caOV2yMgcdmU/0jat9v07m1Q15/zg078xl8hV2aIRj
BI6gxatTYh0GahVl/OBP+BfD7qYbw2bP0IwvHEfPsm6iHdCjjtktE4/lYJy6aNVjk4X6HwAVZEZh
e+GWKPnpYPV0HhNMyM5gvGUi9PdO5l/dYBh3fvMiJMwM2P247kJ6oQ2nGp3VshenK1inV8KYp4Ph
BN89yyKmgw7a2lS4gAuF34328gF1O/UfN9EPZh8/tBrtTrN7dJHPI60X61bFtHR9+30SmEiV0W+K
FmPU6CnmJB2WTc8q8Danfb9Ja5KV6kKJrSeNX1yYrVnjn3QjWBenuxLGeBgpClC+agmSyJs302zZ
MTjbYsm8SCMlGH2pSI8G9Pv0lVmduAQMC+dLGbT5lpnigHGEAZKtSN0auJq75DFtXF3skckEJyNC
7K7aYhPARljBFdrFyZuMddA0yWBAnI2efEteTSzQO+UTnmSxcddpgJIMTjxk1cp6rbQ5hR2A4SqG
53wc/oO9M1luW8u27a/cH0AGNmpEvHgNgiApUrVk2VYHYblAXdf4+jew6XOoo3fyZmbj9m7DCFQs
TJHA3mvNOaZz1yxdcwNfYjdH2lElMaLlIsfYhK4zFwbMNZiFsupKaFvLaIBTzOqJe2HskeplbyoU
I9fKbPEH7VcpJMIxOF947rkpNpusjKnkt6giM5wUj6QxfncW48mqAuIAsIE1beI85sVT2WGYsnA3
nlIRjyfqjzgmzOuSe3POvRFzvc5HlHbuoVEzfR92O9JnXbKE7Pi+Qpl9DNOFK2pI2iIg29Vj8tw4
unud1vqPJCiWp7S8nic6Af0EUj8cnuUCTtsn6iLJ7Wi3w7MxFZbHDXc4wKrJfEvVll24QM+vmqT0
YmoypsUzdSgIHhQF1FhJIH0JxI5rYMwHURf4uqrOJDoFnIZhBs/cEstbIwjUHRbQmpiXyX5WQ81G
yQb/FvMaUr2lI62SMtZNVy9frcnEbo2dmOrhKB4ZKwN9zs1n1ZzN5yBNd2oh2ofzLpcKRjGqBRbp
CotuZzynIT+Oti4pnzAZ32Lt0vazosw+zg2N3Lhu+iQUfr6CgL8dcdAT43Dju4n9hjBG/rhap/C/
+I7z1txqk1bcFGoF7qqy4lsX9HJDBMRgLyQwQVIcU36uKVp4Asr7EJn+sLql1CvCiUkU4u+2AbRB
4JgQq8fKGj5lWWbjxmnofBNaP2nGw2ynd9CcAk9ZlGM1NhC4Q0FGKUovbxm7Zx0pplu37Ys1xTaB
lGs5YfDHPnAZ8MM9CYr4JSP16WBoI40PZbW15dyhx5Fcb2LIP4+kYhsRTkSwTS2OuvILoQCAGgmG
GaNBO6wpu8uMm48YXxzU+9I9kZhGRh35hMItPmHknPYAlPgIogNUwX1u8QkJhguHotH6WyYcD0XY
73Jhc9MjVW3bc7PbdNlGBSxMrHhv76KYQMXEoAfcDfYzCZiEp8QkMC8dFj0zD3dNDN+UGtRbxoVi
mwOR3EDmKCmxGSeAeBv6QNMmLJZqR1YJWc1uLUiYX5bkSwzdctOU/bReWGs/jFUFnT+CyqnHSoDh
baNOw4/ktaUC88BYxN4MfJmdtLk2ydWEAnWybRNTzjpCGZTqutHsZ4Js67saT6gZmW8MzjvfWFwi
taYeSNL41qaV/sDl5tSgXvRSjcQ9ytkF/oywuWY2NQmikjJd0w+DogFjJdvFtdNfeTS2dGr4CVh1
+qQmGuk185XD2GTjuCaTY935Cc3+GcGossvbSdu2dXVwFGen5OPDFKs5hkV+uqAR4khH1folpNGh
h3G7H9aWZdc2VyKcFwjWars1i+TJjMQXFBHqNsfkidvJ3ugOUtoA8gMwfIaLA87mcrimmvrqWExW
EKg+DUWA2nfufoTcd5cRL1FH984jEvyLUzNBTSsr9JcJr0QbRTjfBvt1pty6HXBTXtGlXvBphxQg
Kc66mENp3aWWF1vMItTMUa81BhL878J2U2tJfx0vwzbEwHYFjDoLQ/2RdtB6G9Q2M9Z0HNrxrwo2
ndYuw57wzWqzptZV0Q/bHk1IWGXpQRmYDolFuZTuEwZyi1t3kEYj5W9qcd4E3afB7edDobT9UZbQ
++BTGhIZNqSknC+mzQxqdE8NbAm3p5GicZN4HhZnj9c4gxVji0OAVYy2WXVyw+raEnlHEdUg2hPd
K5yNW4OAykNahndzloEZabubQO0Hz7JmUiMNrfI61yYbe7Hu6olJnyvKbwwPvqc2yAXkQlDUD/ZU
Lgd7qU6q3T6HKQA8hnBEMlHSXEViHUQxwU/eUF7MwlT2Iz+uzVRzuYi1iDt+nnObayxGLbXwE0Ix
dyo42C1QMvqQyCn2IqUTaQnCvSWXYtG0G0AZeP6aN8vuu5MR9Td67RzjBNtbQdjxbYGv2Wd0WF+5
MdeHntrxVU/E2ZbSEsFTNJM9UoMPpcYoL+2oqNY3Efcj8gQISY0jcRMotr61hXXVC5qNhRgHDMEV
v9He/SQMFNwMsH4WSfWGbDhFC833ROMXizCYURhSCqxgCfLZ3FWfzfo7hA7Yk0tfHGD6bK0FWptS
8eageuzL1mr2A6Izi4mMsQCZDBf1q1YI9zi5yL7MUdd2acStPOwZNRqBoZ8Ko70PtV54dZN9JSeh
msFT4cYod8R0as7j3Lcw2VW79LMGZ3gVTZtIhYvSlwEpq2g2Np3BOJuI6uM0+BRnZ6jlJ8TOgcco
TKiUCcNoozXbeBgJf4PSZ2etu1/cKGScUuD1aMVNWmfi4Za2xJ6JKwRw9xdgPbR4qftQ69aqZiRM
ueXHHYQ9JaqROhWkTjBWru53I6ArRTWecrQfnm0wJF/USHja9JkERHXfd9NeCCpoDUo9ggN+GlqB
UMOKXwMG4Dju3T3DkW8DFWjP1LmxPyRl8GoOKZioAq0eoECcBa3DVWMxvtMqAs3eN74O0clTozeD
wjd64EnZ9gpDNKcEwKcTv7h0DA2Z+vmEMgEy7u9Mu3/qVjM78JaDYCgEe6vt/FyY98vU8WtPSUmP
6uQlbpnL9AwNUIekwdFMcywH9utiq83X9A4cBonTZRMBHejJkFK+E5RH+EP4KnSewGWcvy+UcitG
8r7JJr230ZxvB/zxy8Ds1dIsJgdhsuycumBaQjnLb8CTFRM5F8woW0/gldlCiPLGSVHIvE/eELsA
WFYpxcxlciIdE7lBH+BT0bDHplXwPJvAcmYU+HIWl4AQ2Cr6bcDNbL+ExPqZa7YTn7OcSjhtwLMy
YiQMvmvoVE5wcf0xnI7R8jBiMUYlTZRZS0+CZKtNDoRwEyZ14TGaaPDx0fBfx/1VsvAtqsmHQ3y1
Czp+vjWjwrWGBidf3+SUanK4c4eSnu8m5Nbvt/VIdye3hqu2M94SZWB6P6pHAuQGr9BKWLf5lZ09
KcL80sxRCciUKXFRYyK3tG24lirnoYkA04ThAdLek4uMDYsxrsgwq8UhNOrn2SHht0/y+2CmZZNF
aK0IL6+2cRXcZUycboZyRtsVhN9HWuAYB7MnGMHZSUuSh84ar/sh0q5Jz+1xTcHSokqybIqJogtK
oPkx1+PPfU0c3TrVyFpS5uHRnEqrj7y5rMddL/ojQYJkVuWkjBnV9ETIqD/yHWkTt7gOZ1LLQBqf
8zj+t4PxrzsYOpjq/87dN/7Xzc8p/l5+6GCsD/vD4afqGPQMy9TdlWwPo/3PDoZQ3X+opk7gF949
w9YsDv02/On2+iDVsHmUvTYXYHT/0cOgvaERxejowmUqCMH/PzH8Oe6H2AfVJa5CmAgeTVNYrml8
wO7X4EWWMSyS65YbXVhbQbnRq37Zk4EGynP1dbirGzjS3JqhoUu9bdUuKAqZI9B+4PtE5ncjjxD1
MIMbkRK2kTWeF7oRT0cS8Ayfgs5rLhBY6hUySbeAxMSrsFo47iB8uQoEoDkfl5spd15PwVO2aVdp
aLnqsyu9vq/zfjybf6UDWLQtijq5WrnIy+P8Bw4fZLir+kku7D/X5GaPoNOfhYIiaNVMXSy7JV0m
ZjWr/KlbDNhkuQ2tVGobV+Frv4ozL5tyzSWZMgrm5RCvOmVYqNhRVmnbZWH2RrTvDfOUrirbaVUT
y0W8bo6KqRDk1l7LXRWsThJ+uXASgJWhKARgvHZnV33yUJaPmQANEQx6wa1/1fqeV+1eA1Y4PZpV
Q+Fdv3i7V4O33ExiAL4CfXijOP14wsDXbQiwIb7HVJIJQUW5zSIGLmYQbJdq+EESxb3S6yNjjwJD
vJvfdFF/15DMspvbYe8UBaJtBfpM08cd2fPDM4S6vQga9SCc/LmPuDRVUXM7CrJPZrv21SoJ70l7
qbvmtIAkO+EIbE7wrss9/fBvzHR9W1divxmNYaenKTCVdMn9clyyWMeRnmEIlYZu+bdJrPpTtnSw
k26oj73Ivx+97RiBEPUWuJ8lRndhdeiM4QsTIIEYDaug9bMrC9AdOCaPfJ/7o1yDMPl77bJPr0YD
GeKfR+Q5l83L4+Q+Fal9xmh94C4LHOty3r94mo+H5dOGWrSiJNf3eD4OSnXB8nF5TVO+ucv25fX+
830NU38iEJfg/IryCfJG/f2ByM3LviFbremmuyvt3YeXOn8EHz6mD5tTQaNK7SmiygdHo6j2DS2z
bP25kEv8e1H8uZm2EfrHy7Y8pymSdAFqvqpH18X5JHlIbhvxgk3fjryIQcPm7572w77Ly1dSb/nh
sNy8nHN5N0VXdxs4eB1Zkrx3eeDvzrs8n8JsYNek7vVl1+Whl32X/9tlX9pqdw1zLL7h62dCg/sT
jLtw984c1ZaN6ksz0zt31LtVaalS5vAu6YXYadbqmFJFKDxLCcOza+3ybNI1ddmUT3v2qckj70xW
c4Aav4Pld3FbfXicfMQ7k5t8I+dnkI+R25dHf9gHTEO7Shu1vAKlORyr4BXM+aqx7Va1LZ2YST1v
xxmyOiyzHHq3Kq1WWbZeRj8eqvoDg629NCvE9nqxmNe+EYENwH/Wa74U38MF5Jbw7qRQnnoR5l9O
lYL3noDP3ZyalIkxTWXrQloP5KIVBAcQboSmGH/0g9wnz5NrZjuVzIP+fIh88GXz8jRYd38/a4TM
YeMWmkkBjU+H8IHhKNfkwizdwaudpfDeHehacwtZttz0Iu2OXKHfL/5uX5dyj4SeIk0v0hpysb/I
tVT6Q+SRUIC6NQaxn4AWUhhHZ03D1qE1WcS3H08+P07uhdrI15rO7C7RsuiQ5Iwf5IIUbd59FQ5e
F0Eqsdabm1zEK6RErskDIlUYh1flZ7UhnU5dfRlyodkqDtMiAWNpuuGXaf2odMI7zrDTUK1HH4UF
sGNBmcnG6kNVm8sfzLD3C7kvKs03tZig38YauRdrNsawLmjZi30xtFdtWKG/aq0OCxJrCbzTgRbY
1dw75nFcF2Lq5j1GjWOk5nAhg0FrdqGxPGLHNODClsjr1r++/PtKb0oWLHxh5M5efnfM1UeTnZaM
6p8X6DiX08ICKNyNa47W+hHJDyYwnAOyLRvjtGoc3d41jnItMpvfa7PVlz70FWZfOY4/T5pntMVg
pMEIEGfUinjBFE15wlCTrTPX7UHD1G1OxjI+SU+UqSu0THHbeabZ6IvvNkmIOI6SBFaRzp8UlFkU
XtxjlvdMSBEUAla3SVXHXMlkegSHzajOkKM3afy42D3OO+W2PCIXxeIyzqvo43t6OVG6kduX4+9O
ulhIqFJZO03rbs5PuXq/t26QtEjq9SdHjPkO/POCCcvmcqIzsDkvaBfCRCNXTuQHC87nlbRVycXf
uqzkIy/ngJTAI/Hh9Ms5jUVHVVvUgMrXH5avBSQNN/51m28ZvrOLHVHufHd8tkJY1ciftx/OkSf+
G/vkKedXkQ8J4vEHcG3wQX++Hbl2+a8OExYIYqspEqwflPy0Lv/dD5vyP5oqe3N56FY/9mUhVo/2
ZZNWQ3kMVsM0TNSd3kwWX9jVu13Ku9nlRLk2SX/15TGXw+enjTO9OHzYaSML4Yr715eV5/zTfRZj
eI+K0M5SQ3ruKzRHLgCD8FQfV+V2sVqC//ZMAPr8Kf/58XdP+vHUd9vn1XcvPWkTvzqFTAD51P/f
cXnqEpfI3MWPd6/x96t//0qXN53O4pn+Y7J79w7k6uWUd08hj3zcljvfPfx8/N3b0bO90TLvIqFD
e7fI/tzM0cQYtTKT6cMZl/2XB9iGGvjVkiHb/eM5AqPTjpqZ5QC/11V5pM8ccV4r59UfE2OTY3or
F9JvReeyOaaJ0WNzWlflTnk46ypmw5cz5VpEsst2zgqc2pfDcHSZLMvj755OWz1d2lhVSIPXVXn8
/EpyO2mW56Vysx1mApfa0Pq+5MPl2rvnvLyly2H+3I+KKODb5JOCEEV7kb+Vyy9CbhqhJYrD+Xdh
DUmlAoLgByjPUvPK3gYEeBJWxwBoHBrGPpEcAY0mZs/LAuVfBJm5Vz17qg1uRS6uKmmykgt45hpD
mdV5lZN/qXpy1f3Z9GZMnXqdz5JKysV/dcIjdKn4g/6xmU9kQBzJHEYEpuCDa53olbEPFYRZRxqD
TGjujR90UBGUrM27Mtya4gknQXMs++GLHW1yWOq42zthvEaz4fpybp3yNDT8XLyGPo7P3xN5OYe/
TOmXuIl85BsYK3tCP9Qe/UIaMsCNUv1o6dzMrc4mqyhB+KD2+9GwPmX8X0xzOkFA3qkqgzC+MKLJ
Ub9ZpHopJhqj9O4yd5WlCDmLzSe82rVFtdwdB/E/Izne/yxvv+U/2/+zVgK/l9XckMzQSXrUZeuG
1B4uuL+6j2f95UHt/5WHiRbefuu+/WXDLwhcmB/6n838+BOI2fkFfp/57x78r5/yWf5Vwc6AWvXf
Fezu0uxbVOZ/BXKdH/S7XOca/zCortqmRnltlRy/A3LJSh65xCbMxbXuxqH35ToCuG3LEaRG2msl
749ynf4PS5hQ2Sx0yutj/6NynUaN8K+SY3ZQESSaT/A2hM7L/TXNjeQSp5gsUR8VwNVZiYF3nLGx
2ziFYOG8jJjRq2khbi6ls9orT6kjEIIysdpGab4pcqDDXE8sUn0IOppmZgB1tyKpDOPKJaDlqBr8
7Iw1BTZsdL/XrqKxiE+9vq9UM/Vw2YHNb7q3qcY4urQl/Udc7LqzYPoTBzdy051Bvudx0XOXX284
bHGOIp8qLftYWeYLdqoUIyk2x0aFozC0k32Ua5cFLOAJbcxxJr6EIHKFpg5naqFAWS1X67G0j2ke
trtSSV/cld9ZzeHvBb5k7YgHL9+mJgpUuZnmObzqpdW8y8nygFzE6yPkmnwWuQZTviUujMLZBMoy
bzCljuBdnBwCr5rlQJtYqKIHlwO48GAmmm/NmnZ0W7gE57UOd21KLWJeUqxIqAauAhgYybJkJ4de
H5AGV3no69jelcG14SzEEbcWOlw9LE6XBSpSJJ9WSqc/DZKcouVgbgcX35xmwpKlzXVdA9T129vc
wsuGZjjZF+Shb5Imv9dG57tVrfXDesGeSJpItuQgBOLqFfw/7frZfghGWA9gAp2SKirQiZK00ia0
tw5Wwt6JCNVDIzeQfeIJd1oOpZVf4wJDpNn0NH2nWrsJO03cTONMZzDtAj620FJ36HgOajSnV4pD
XhLW4GlT9QRZESmsF6K4GdwMyMiS34xtAX3ZODWJ3l8Hc+8nnYYLlO42waaIXlRVu6kVNkUDq0M3
S/2makilVgast3EGraastlPqzjjretdvzJZgOMWMbrSh4duJvnM3Zi5MYEM/tFWR3xqwQDZR3gxE
n4SDAYYSNaaJ12TPCGM/GWBnHJXUCS0fSYsOjGvd6iB6T+3JmUrzmm6TtbcdlM7rMbgJfHoKQYAB
rCx5gpVYzuq7xxXj6DezM+s3Yn3XXRu9IJSYEYFEO3lsWU+w4vxu1kDYReryycKut++MDv0bhbnr
BlnXNUJIPg+TMGhN+W4TU0/5oBZM3pdkb879jdU3/Obb1V6eJPChWqv9y76x+dpE6W3c4c/P0ig/
KQTtHmaFZN8i7I6NWzJn5cUzZN6syp2XRRGBrMqpSqqq1XmSvCAMXjnp5pPc0ta5YqqCH5sWG7md
RjCQEgd+3TwsZvhpihET8t3QTsAPyLBqjuR0aLh3rfssFFsdZ+qRuggSv3C4Jdt9OvbmghAdocpW
q2MGEuRUiSsCyVKKescqcQjfcPJXyZQYV3hG6dI9k1yJcq3dn1crEAYkuZSY2iqAm98zB/qH0U+I
zNfFmH0zTP5yjquTv00djzBMpu7o47ctjY+D3OU2SLohOFLa1UXjc0kgfFQhlziuBqh8zAwJagoZ
UNQpKiDES4wb18JEZiXfU2TKmCfpeEi4hJzPyzW5b3KGfZJm5r4l65rkBsfcLsI65PDOD8h0Fx8W
N9jZwP1GVALjwbWiIN/SkoffRNwI//xJ9qOxwbSoeMylmyMZEltiRMbD7Nr1VjMX+tbCgHde0Kqc
+GJ7dRZpiMVLEu7CUvPO7JPL5LdTa+vKCnayxgG3Tj12CVmaejzCOg8PcYG4qndReyoUI4ek+6Qv
s3WsHQd9fVk8Wys3AmlYhzwLCZAKLNlTZhUsAvkKuO50FwEwdHxt1jEEttSdQ4DXhDzszFj5UegD
yUqmJ/rCPNAY2cgqm5WP3CrkqqwVnVkTcnxaO8h8YrQO5Wp5l6wJ+QWY18GqXGsZE3cqFF/JmYhX
qISFnHbxJIsEiRg3LzCw55JAbgMsjpNuJEkZL4JRGD3SgGbakqExH7VB+47ZCCA2Pr6dvhDUlQ04
PsZWR82MIuKr2f4MBaymOg9npg7r4NX2NJNfaoEqypsE2KHIsX6RXgicbj2ToBUdy6qLXHM9OwVM
uA2Cst0AGPbtPEEUNWrxwdS7XTNfQVAk0CDHQb3hcug786xsFdyFWvY41pS9Pvzf5eYQq4zhkfPe
zG3knD+GNhnWXv9yhm/IT+aMo5ms60yb38ZCMHRNCGQ16DX5ZgVzskQWdtTQX26SOvKylbCZrl/Q
1Cy3y4zWrNFgTUPQTTZ4Ed3jcjvZ0HsshbSJDua3U8B8NssUbR59t95CQgGuG+49CsVznZASox1T
wEpWGImq7ir0Q0yQGAWoQ/SkdlwgeiqBYEBHWE0TjCfVxExB7hOuGxbL1HABKwlv3dhmFvkElyRu
dYXTESkehaYc9RzGw+CQ0cI80Cv759WTdukfSPbodvLydmHNXDZleSyPlX4TQtTYRmXIvZXmj/z1
h6rgaiBX5QLNG3KKwDY3JtZjTIzOplIF6v4pIE5hXXQw5fcazRB5DcoXLukRkZMFVApC/IY7pbIW
vzPU13NZbr3eyvfyYRPxqrIvrHxnrbQbG49F0DlXATo2fkD1DEfCyT63JpJyYvDwM62LVsmMbZvz
iZTEXSHqq+u91pm/csZf/hQp0UmD5LAU1XTQimcY6YDUi/WbGRmhX2oDvyX523RlCdewmhwdHBJr
WQ0fg1q5qlYdaUTPYQy/ZnXqJzwwdtAytDA0IS7r6akv23R/wQ6diUMXApE8cjlMTY75MekoawPo
sluuEQxPXNvwqmcQSPANm4eR5oTcupTbL5vnNYzKV/rIpb22QlrR60NheDENlp9jZVrlQNxIScwb
mGmd/3GhFRM2+0y9lgpZuKpXQ6XgIrLzGe9L8TPOmdIJRRfHGvPXTrjuw7x2fiVuSa5JzNQZyXQh
Tl3O+bt9djuhrldCQiz+ZFLJNcAuzUHU9HP/3P/h8fLABf0EE1ehga8b559eVeXxeCer9YTpQbxz
Jm0dsOeJN3FB76dyR0gikcd6yWXxz1voZVOuDQviw408LLflbfaymSODy4dlPnZTA4xKqJP/riIq
+91yG/ZCdTANBE35ypmMgGsBpWHhqAi6+XL1zmGoR29Eo3AtF5NtA+PhjuxlVtxuK1FNm0CzHe7I
XKLPxDXy3oIWCWca7GfouX19kLUHqwrpGp3LEB/KEu8OvVtFhAuFT5Ys5KMKv1cpCyw2Vx9fzusv
LHC52edq+/tIlVqkR8q9zFrq1XDIaEW2r0VklfkZKD7rxDkTzIrWQB7XWpN2hT0N2SkskW6TVs9x
IWsz5yd/v+fylB+0DVOrIWq0vQsSXb6w3Iwkoezdqnz18xuRTyi34xr8rSe3z694eSo1AblKyGdX
oDGeuUD8+R+T51wUFue3fTl8efZ/Y1+ZnxK7VpuBBlsAHHiGMZx6MXBGzdrWflvpy0Ed52dydCbY
KEjcJ2J1jERdtujnuOgtxUsSOzBq3eoFZTO2KXfBe9MQNSsC+75Np+oLU+FfDNG/0UOu/SXSki15
FlCoNU4XJfK7XAMHErfRp8lEdN8n6PcgLCM87/GBBgAm2taa/Swm76ArUbWXMXcaylYb9JMdvLzh
eRmdcdvX6merhHbdCbw1g31CgAP8AgZBohWYIdf/pjExCxj7dgcdkRuMvetQefs141Nya5KG30LX
bpO2gEeC9GNfFd3PwIoQq05IMyN1+Kp1U+xb1hcngZNsV0lKuCOMqabZ4WZ71ZWs3gy7oZx6Btqo
ThaLNCib/lTOz+VANO0xUvjcstYgR7frufTFXyP037dR9GOc3zI3IB0RrNOA0G4XFtHnblCLDfGR
V0bNhBSAwzHU9b3eVYRmhR1/qppIm7D/gXh1W6muudcCKhKJVYDhYubWN91nxbZ+mIQcWmsBIycy
PeKhmz6dH9OJHkG6Mxual20Fi8LILD9aMxaC7AGbdvoy5G+Ikf2eIdfd3GffcjIW1LpJt3qs3tez
jR16lZOw1ngZ8Ya71OgrL7ReF9chibVw2ytCxrHUkQN2leigR5hl76em5i9rKTnwLIDZmeHuXaf7
pi4tEI8mfGknKK0pchiPwkm3rZg++gUGTPjeZPbmpj/hQd3FVUQshu58S/imH0GZ8/6NYdmpUfy8
TOJTAEqcEQn2cYsBKE05GovW2kgNjpg+SECsyIgbQ/HkjI2x17OSlMTaeMR69wQM9HZEab1JwpQu
qgjvMJTuu3oiLRgHtks5YwtjJtvHWCml+zjM++siToIfytBe86/GboE5BdhX6ZFKqPqtIVpvibhM
xoytNjVK1hL1h2lkR3NR79y4Ua/SsGvoBCXX6jDPd+6spFe5kt2iD95MLd9XAd/MMyprP6BiFiXB
e8aIx87pFx0/CBaK3h3vtcTAmGnUx7br3rQV6Oeo9nQ1Vp8xP3BZHZC961WDkNbxsE+ssFCAGA5Z
NZsMj81GI+7gZGiDvq8H+xGYVjKTFpoJuPNm+qXWzTezNR8NR1W/VG35ueIShcQzVXE+Urwep6XZ
k1o93KjqTdwahLhNCAEMjVyzGQcp3gYybZrpluRWAy2uN6biwSp7KDfFL3WJnwi/sk5cWbFeRFz7
nu3rWnXTx4aMzDqcDApYyo9FiBdSQ3dZFB1wUUcbK0Hvn4dWh8KOQMaZBFKPBvKPAJLzNjDcJ9Om
21qf+qQ19gaK+02NXGMT9xMyJgVbumUE/NxMbIJwBBAP+qNSwW4cgmuU8BjGgv4ng1yAJxMaroCL
U5kPrQ+xdR/3Nvbg1j3mTjTtSjO5rQOs1FaYvpapOlPHn7bAARs6rFz57JpBaEfdR6uKBlV58DkP
hsRrrATAXnaIRvWpshUkPF26i2ysTF1tnFLVrh+UydA3iRixLqftj7Fz233ANcpTZ7T54J5QCZDo
GXfwsJKRUE/d2uG3GUsseX1KVcoquq2jqT9iSzuZs6552hh/W8bMM0iVJWgcvXnL92uHQ+gm0JoX
vTHx8KlzsZsHPmjtZRgy2Ip09h23sQ/lsFmtBKZRfaNMwf9pUPl0RPoVcu1hscpnEdkI3cr0R19C
0SuXKNtj4sGia+j5Ewzuneu6W4eAuvvMvm713II3mj0Os4APY1hIUsIu87sqLnfwe7ZQGPH0w+jx
Y9BX4fg6rVC/ZfzUhdmR+hWIX1TBbjx8UjBFbXIM01MbneCz3uFHeBuKXZdxqYnt5OgOFt5PSI+l
PWKxV3+NEbnc2BZ/ObRxUgwEFOXsYVcsfP1i/AmUMpdbsX5AhYM7Gd/uJppchO6pEZCgSwe3T4mj
rPQCfCjjIwIJ47dq9B26KX7SD6SP9h0jYdIZQqaeDreqbJ+5/U2mw/vRsalsqtjA4lKIH3OxWlji
L4ZRF1vscQqN2+ENiRcpRDhIWi3FrR1BnUS/udVeB7vW6KqvMThUqAH5t2CFbsM29gNarXw3ZvTg
tmd1DSL3nKy2RYm+GubNkge3YGspX4+4F4yg/2ro6bFkNrxrRvPUW5Z1K4roBpXQCt5AQgg/j9Bs
/mxJ3uGmCt1ii2VVQw8GyTETB+7Cte92OLVsTBJaAqUvSnDcJB3mIUsr8DzO/WYcyopQ1fTBinFP
ttTY9Qiem2aA6uAv0rbZCzy2iVaW9lMr70OTMpRRziNop5lL4YuVkj34rYqSTxg1vnVuTBpqAFBA
LEN6xXT1dg6A4C1hdAfPgJwugQ2russLce8sTbctiOHdDcpE9BchMkQ5iKvZ4GIcBfWuH/RPXR2h
4om4L1NAeDQUMEABF8iUJOuHKoRbiVZOp8yjPBqlWPycZM9hqCBwdDnKfKhLmymZiEdz1T3IkvsU
V5xmx+sXYrnGgnVPmjPFav5kuW1fzeHM1cGAkAZ35aQUYXRVlhUR5U22C3ATBeTGM/LDvGPbnyoU
nj2gLzuu21M5GG9GEW1ERYPOiGOPXpEGCZVaYJQ4vtXjfQiEWhziLvguoum5hyTnKUlde1nQlBvu
YxF1yRaiVs0IdtAehakfzTC5XYBJaQpgFTWye79qk3ArkojUuOItK8dyZ9bgV6Jk2FD8RVFvOt+C
ZIgpojIE1N32Tp2xOk+AtAbd3ic4+EKzDH8y56CKT9Ke+7lRikcX8dFGGCRzOmp1r8bHkXzzsbCz
o5bEDJ9UlYByTd9V/fjILJcbNb86Ig+4wpkOZU/a/5MR0u8V8zMCgqdSa9PrMRb+iGcBsczE1dwl
aWUNZc4fTWad2xQnvHBwEsx69SBiVZyUbiDAVzm1SUdKalP16FUwVEFErB7cgUB2NP/+Eupk24cV
GBriGimJR0QsMbq1wf0qXxSbClzL3MtLiaHzytTZUW0q7sPYtaFb7KaOPFEuRyRnMJjfVZ0gi7Cf
xO3QIEFV1aPrcgePRYh1fSgmv89iOjCkk82mflVq82OF4/ze1tXcVwnq3lIDj4lZqkiTpjJ5MKyE
bOb+gCnOD4u8PM1t+ssmdWTTc0/aqn3xnWj5HzGE8k1m93BZGVptxkyd7sZp9NPxuWBIuNfKyvKt
rL+qRjXywBMuB30lWo/CJTWum66jtNbuFoeET1C2zppmzDBJ8fD6NB5zWC8329vUWPNtedoNqO3R
Az1H8IZKeDt8z20SG83VKJpkr1tN5nVZFe/taWtlugF+L7Z2JZ0b7h1vMN6qnURUxkQKbs02uE5K
JOVWEP2K25sE1HPO/ZVhZHAw8+pRt55sV4jnoBHbMRzbnetAtQA3b9b113agcN532gsUnox3pD8Q
vfsZ8PuWAt6DcODJEaqDqEos4XZqSY1Qy+Wx1JTBm3LC7FU+8TlSOio+aINwooL3Pg19SjaMrVJM
nh57C8WZUo751p6Odh/Bw8i1+45GJ1lo03ezcGA5YoJHgsYuJSC0Tm2WF8de5wUBKGcd9qMRwJEe
lfa1D+nMiWrptnYFrmOmLxZr8NyAHhUzd5uxy54hhIBJQY2vkzm7zXPbYj7m4FuMFeRLtUbZ7qcW
5d2uNoNp26U9KmCX7OaV/G1T8k2jsjqQYJnh46sqP3MTn1mOgUIyIX8mB5vHK2elWXluS/7pqN+p
PTetyUj9Koa4ksbI0JO4f4U1EXo6SY/Au62vTZf0XPAcH9GdzY+p/0ZW1nPauw8GhsKpJl7eEXiA
guX/sXcmy5Ej23b9FZnGQhkcgKMZaBJ9w4hgz2ROYCQzib7v8fVajnr3pl4NnqS5BgWLICszowHg
x8/Ze69tjWBzZU7jx5RnvDvDe+uzOFrpDrkIZWWvurlkuwYtjjN72NJIQ0pvIn3Ho4hlQVBkeWhX
NfUuMRDJ+OaXe6fX90QV9Kfi3EfRp4wc8Fy16ayk8TrEw3cNzjCWBDvZQf/bmuZrlqgvkABQvjO2
beT/pFk9YfcvXvB34R7NvLeEOPnS6X932fhihMGxCKw9ZT3C+nA6wm0yVrlnP+pNfgm18TlBE2+n
WntqZbfPCzltyPWQBLiupMsFWYzw+npzvBQEqRc+HozR+TBm3GDlEHjbuTQCeMYMmoMsI/UmKMRd
p+P8tO1qPLfWldFQgHMAe0A4Zy96QuzvHOcrvjITmQxUTiqNTSa1c0tNyl3Yo12jt93rnJvFlV2K
oUAMzcxHVk7+QHSWRVBB+8Xc9jvsZvUrGo/4GVfStl64S/yqGJ7tyszcA3qvuDBCY9UCQSLnxYWS
NwZ3PRlvsxeQ98JkfRW0jBY82W89rXpFStfvNrEWuI9cPYMsCcEaSDeZXAZ6afRLn8OZ3Bz5Xkzr
ZsIDlycNwKLo06klTT/OycYhWXNkXA2RxVkIVMSY0Exs6uI7nKtkHYYTVOzpE2mOgbEjPvqkcsBb
7PODCOuO1BkUJdqPLhg7AAjOlRrhzWzNp9ro781ce3BFdPNivqUsDmilZsOX6c37qmV9YiNfdaT3
RFH4Eji+QAHrwQ5N3FM4kRFlayE75DC494xC7MMMoDK7UCoAwFrb3iNgJmotOszc1SZhKJIFnVJg
isKgeu/GnA/EZ4m0dFK7C9mSHcPsJpwqY6VPRUeehCXuEjoMkUQxkzrDh1k1oDy1dTbbIzOyhtD+
IX6dBFm34j3I4hgltcRXM7E6txYhAqK5Che7KJkfxmhfDOLfzmXEqmzhzUVOgeFdP9N9QpwNj/OQ
Nnp17dNxbXXdS0R01KUeTqlrsw4bxmfREUiSdH2309jG82h4nEpnJ1pd3/ZJ8u3VzKe1Sj/5Dtp5
CGHBNnRSak1zmHhHuGqyVtBJxMqcarhjO/lI3NJLN3x7IV1vW7wMsoIB7ro/NfkCQo1VziRJ08IS
TQYiytmWQXfHHcABIg5UPcZOqOfHsHSustSr9VwERNxOcIs6KlV8V1QOZCqMBRAtQfq1Bs5qnbnN
fYi5alUlFreH+N7DsBp0+ifA8Ho/8RLWRHNzGyZl0XSLbcXMXFCO1p5+UXtUBTIktEBUXJC8pVEf
37qOlCdbF7tYM4x1EJCHX5LbsSrde+I8o602pJsOv/dWzN5L0tTfbVZ8K02JzKJbr1DT7FR8vmMM
Yq/h4IEFjtx1EqVU59oPMwqBGzdyujjRl5Vm9zKb5bGaawuHJolIM9JqozIveqO9oMtiSmzn+YZs
gpV4zfxuPbIV4GYMG1204ZfWB9GuSg4ju3v8+OUziyb82PnBCTg9s62pvieRwKweepP3mPIB9pVR
U0dztug4xDUnMrakmVKbeY/mIN6LOPV2HvIX0z6WsR2vQ9N5CmlAkwN9SSQSg9THfRKE9/TjhpUc
kntHMj5FZlE1w7M9xc/EZD6OY/QQRNMxastr22TARK4yMd4L3gI5A2un+lLOaSz+942cOb20uzEq
0dvMzk5tTGfk0Fy4FLSBuJlJ8GH4JnHAncB03O27uPqOQ4cAC3YJfUaal9ReXG86lFK/9IgBV3VE
7FUBrmUtK0IA5/7B4NsyfQvCNC5l68md5+fKUs7jd4SqZkqByK4UkDy5f23GGUMIXgEIod60MwhX
vcZv7Py0s4oWgrjoIvvuGu+n2XWfef45NL6D94bQeN1/YYz0UGlAtez82+DFpnP5HYTJUyqL57w3
wcvlHuE7ufPpcT7vm6R7zymwyevhlhRXU7Iy2+IjjetjXTtPecSIyEppFIxHa8o3qVE+SQnoqNHf
HNE8DU62C0dGxYXrP7gjcQroOL4TN3nwgtfB6m5Go92FbXzs9PSr1Jkq1Y52TrVuh2SEQPYgtHZ1
X2UguzyyYUT1phEaM0fvSdv8zgLQajVSppI0xaB1L7gKV0UX3nyBYEEzL04vv6XIyL6yVLPKMK99
bxQqC4IuEpV2WG5bJzr57ZtpNTBgfxB5qB0z9G+az1bQ0VGgRY9ztF9Uav/fgft/FPTR5fwvBX31
b4B7/8l9ay1/5F/uW2H/Zdm2p5u2a6PpU1mg/+ZrWn9JW0rb0YXN7U/+cd9a9l+Gze8QABoQME3v
D27TEn/R7LGIFXVtayF2/r+4b4Vn/yNBVJeWyUuQhtQN9qC68Q/7bdJ0czJ0XnSfk00CguaUq3G2
nZIt2AzTYUoDsnC719Cs/BONapV+kby4I9lpZI+v3YiKcLG1/jks9leFzx1JK9qko3m/uFOXQ824
ta0K+lsL3UYqHAzZBCyTo3ZJFVhnORQOIWFzFhubtkA/0tfV0Raks7UhYVlxatuwhWaXnPUQuVHS
Qx1qsuTQmf3ZJ2k3TjX/vkIJukPy8QrmATkEYHDkIfe2tyFwc7rvqip6SLDj+5SMYnTdO6PJLrIj
qIRbymdkh5i9ZuKuLeQ2FcDRXbUIkZdZ0iLgXR4tnlzbGF/LgR5TVdj0UvJyL1N5TXo9YaISkyzc
0Fwd/S89hOAEbnjagkgiCV/ZjCx3FHR6IqKg/G5HdAcFiDp4/Wji4v1YIIyVQo4AOsnXAe9GQ56s
jBKmOtDaKv5+ujwSef48JvRDSZuhhR/Y2oFwzlWvoCdwL9oN2aUUQL3Y/Bl4eTSwDtSWpI65dMaW
N6fzr5ENCmCFTA1QK0X6PMBeiRWEhdzqbjMVroEbIXFOQKflhgr8xs6VcEELQj0KCqHALiRMpAA+
FO2l13tQgL1NBB8JqjC1wIi19jEg3Z9WOeSLlWjpGRB7BEZmcOqzP4OWcRJinrLA3RlZ4Ox1pxdH
0wPRpQQ2y0f/j2/iz7dTKLANTrdvE9KNTiV/YIaLmModyy0xHd1pOaBJqrcuWHvSR9DMdENzCmwE
cJ2i7djqYlge/TmMytplpIW/tyaJZQQD+XJY3tA/njLrqU6IMy2SEUmUCZWKYp0oh9XfD+fRuB/Q
b68jYbxbavZAU648LY/+PF1g1wQ/WgcXCenyxS9O9OXRn8NyMixP52lk3iFpOS1X5HIxOnPOjjZU
+qPlh8vZgTrhh5nRgFzGq8tH9+fw52emgi0l8WlQPtPFYU6YCXa5xWK+gKOX3+Dh9zeugjgtzvLF
bb4cFvn7cp1nCwGqUTAoqbBQRo+JvF7YUaRx4vf68zxNdvbUPuCaGlAaKZt8yCifLXH6ESQ45Nq+
QOmlueMqS9r5ZBJ0iWafw/J0ORjEEK6soNRWbJ9iRBs07PclQYUHxGzmBqUkAljDRbSzaJBJYuch
GifCTcb2TG7gG0kr264w9I0TddrJNU3CN+ZsNyxSv+VFWdsWg89JVxfb8gOhrP7Lwfz3o+Upachi
79X6foHFTeoPGH5j7NnQX1ggNmmVi2OiYDZ2xihN07WA5LAC9IHFQSdW7eQR7rqbrfFHlNXeKdLC
8GTNL3yyiaBaQGmAD7w/9aGH6ZELfueHkqFTCwHVAT8cm3Dp1QdZqdF+CMCBQtgg5UZdS8sv+ijO
qh+O7lXHaahscRVD/DxN7cwVTc5VMj80HuzgYrDKbdc313geP9sarbSpDVir+7soANKhVrq1Yfi/
Ik+kRzqEYlcRNW349ROpVNEhSLpX3aoOnkuaF4XbRwY1bjMP2YO367w6PUWZfjcAnt/lFf9HFcFR
m4t50w0E8DVTeild8nndcXwfB6izY/IeWIV3NMeY0XfmznRUZ2o6dSqM482smYuKTn/3JwqsQmRs
M7vuGhnQ7YvYTRCb4mKKeqK9At4dxXEJ0wWHmwId3ZIwv0tJXOYW0Ud3Vp6tUJplMsguXSEBp5Xz
mb0n2l8rIojYuIhqfHJDhZGWPnrVzPFWQ9wZ24lkNhIwxkMlh/McD90JTEG8qsewOXvJ9DrWDGen
WKNlGOa/EpPt7+h2XxqKqNNcCmdrumTVjA24x6p/8F0tJNi+f4nY3u8hPty02G2PwTT0u2jM2YWn
E6FWGn19MzbPTiMz6CpuS0IoMTKYT+kP2VvpA62TzO1iw2oRqYByrz2ibPHwruXYVHsygjLMqn67
lRFGlGC4FQG6WUl2wtq00BPWkc+oH/w2eHcGHCYb7zR2BfdweE+1ZZo70+zMtZslvycx62QcT88d
DZi0tonStUwIO6aGSMF0SOhsTXYpM8moNJ89YdCpjf1yV5X8pYAE7tuZ3Da++PFs5Il2HaeQPxz8
CqfUBqqipZvKL2km+dnLWLbjNnFisUMu8bOIS8JqCfzLTRiQod2SBZyWZ7N19d3MnEfTau3aISpj
48RUtMt6UEsyGZ/QpDc7SXLOBizl2nE7cXFLWW4ykFCsInr1mSLLWc2C1xWZXbozyDRcu675Nrjr
sDsXnl6u5tw4FmG/0fXoV0KYLSZwfya9RLswR1iLqZrWPev5oR25gEjbeKcxV250suA2fVmJo5az
y6YlsjUSW7vwYn45FtnpvSG0LZ6Kxpp/idy8dzL/IS+dS0IUHjrA4ifzzncUbit/9C5DkZ0sh+s2
ISsekEpwHUzY5Ebq0BTnUsWT0W7CMKQD6Hd3DWFRL7Pja+SW0wGR7C3svHxJJrY7UjupJNadbZFL
mur48eIY3BIR1nQ+wtfC9r5SI2Y50ZFVu7rUrsSOwxOO985kc02KDJzqoAMrh+SF6rq795Q+oPek
TWUwfAXIh0FP+fFhThHWtMfQFm9DoxubUrPe2bWfBnwpyBZf2iidN6NmfSe1Ix/y+pkwpbvSC8at
E7TJsU4IE6YuNU45qGXbiv0DnB7QQQRdbUu47OQm3BuJ98QLvY8iopAaZAmX2ASUNAXHJrN/x5P5
Yy4Dg8wQ/c7UfXdr6T3EF5OgpdC6doLakkmdB4Ki01Z1pmuXDIj8yk2js25W32XBHL/uIb0Vqa0x
isaWbNKZoa1YbdmFfo7Sv8UEg+9GvbpE/hxvC5UWTRjkXduNRKoylCec68FwGOfrabJu+vbZ6ojN
Cm9M7etzaGcrUpXpJ8oCwULSi1UikHqxA5br2h3khlt/AD2JrnJV0kbrx+ZtSOZuU96iIplUeyZc
TcozYzfp3kw67eJK80PKn+S5+ufar4j+Jd1PI0CRyTrtd8IN7weHUka3UNOQv9hANqHLn+4cBoxz
3uzCLv8RBhGV+EwTFyg7/5f3FrrIv7sIfelsITIJh+7QlfqZLDpamdA/t9j9fmGnbo98ENDs4lsp
25VXavX9TFp0qq1DJ5Y03PGhzCXLEcYjElqqcTUU47Qxoaif+jFaGWbprgxW7PMksHdHfndlLQ3W
ZXdfo7dgOBFpG8BffLATWQ02gYD0JYqDE8Vsc/R+S2A/08SQAo1xA746VY8sz5dHQcJvlqdDE9ON
1SjJ1PblD8rzz1OWxHyHseR1JCNrBZUtJhUylyt9iPNNrGJ6lsNiZP/HUxI25ZGsstyg3jNZTVCA
TU+mWesInaDJ1gNAVadjYFNWTAAX6XTZQ21BQEjbFzPGPrSwPeTpi1no007zmmlb0S1bVcxAd10a
fi3ib2LrUS0r3fdyiMeRCtilDDrkfEtZhT/UsQjsNBo1WlHWhwUkCaqwPQkGWvsojO5qi5AfWoof
SaCCX43sGA19v19+XAvinByjP2S6vTKLajrZBJCf2GNguNAlWQdmpk4vpa10jV8T9qiti+idrUBU
ymOvnxa25Z8DMWz1yQgyhGimh23lX971xU+elfTnPNuTfwcILIEC5AZOGExVoICX+sSXZM5tkeFm
i7x2ebjIbf/EXAiVcIABQVX2Q9ISc4CRpjpx70L4oVMYgoNPSZC8To0OBcMST9IsXhk/Q2hKdDqV
ZLddgr66zFZmPVuBv45N917LCk7uQmg3Jv6/utBM9spCxhSyI3++RLXmt/F4ddXBD9vfc2qnu1Q6
00kjexDIJfsj5FAeYoheaPDh9Z9RTvkk7K8omMqtNfXlGnW8XEt1ioQR1tRpyOyb6KeDn1Mv5KH9
0RWWvKswDaRhFFxzr2RrmiFIS8DfULcxE2xq4wPU88oZmuKRYWZWPmlQOMCqvYk2Dp5tV3NW6Ezk
ht24trJIyHzp0WSfyFJmSt1/T7gZLq0gkLpJ0WCRxJByPzSsrSXxOBHwWd/CLqhvgy2pP/UClUAs
z5x5RKLCGiOAQORclcVsA0WWwcbSwvFieNMD4dQXjMJXvgiGdKmM7y3xm1ZacrWqY0xe8wplir0x
c7yxA0v8qpoRomeNU+wabwLyUUbTLSZncEd4N3mkots0xTg+ZJ2KVh+rSz9k7P85YWjAMoopK6Na
gwndQqHEsBRkBJjWLiHAVn31pqi5dsXY7Eoas+hbovgCsMvd6UP9W040DTyIrc6aiOUW0xWy0HGy
7pvILc5A+hAcauxksoaXDmZgDWuJZD8P9C71PcEg+nxGRn1sepdkSwdDg0wN42gXza/KwEoWG3iK
tMHfaX1obYsqjCCE9FzlYrofPOeH41r3IYPz44Q0RMMy/RCPYbhzweTVXvBTyyfzvp2q/ppbQEmd
XLtI3fT3HqbmCKvaviAUDk2Y3j2YOpOdSY7MTn3S2AxGHyJPzwSOUM+5sLHaAj2nna8GczDpiXOn
ihH+rztTVLcMXaMT3ZDi32ERs66xoeFnTqaDNWZfrWnauMvJnA/dOL4aLlOQHOjpQ1IF+aFnkR44
sGue7pyRjHAqim2ft0gCayGOdfpjghVyFQXfa4qZaxN2VsXm3Tc2YRMrcogOWiBuHE6ust+HIcix
rOLVRFTwObeZfTNP5prRIO8UyxljEPITaDocuip+K2w2sjOQEGIgtcR/QD3xWNGlOfDX5tsq6EgR
TtHjabXD9DKpVnxvW5GMyY088W0Y+T5IjNHcTpl1op/8QJ95uKtzZ7hbHrFFMdaJFusb267zfcqO
GpZBTGwQzs50YATNru+ihUHKtPKxj5WqxNfjc+/RA9KKOEBMYIlTgdDMKqLugkoHcYvtEEk3bf14
6Ld6xQTcsL0TibL2U5J04SOyidVbRRoaUh7lRNP3idrjaEF867zbiBGDBnz/Eo6+/qjn713L9VUU
4a7qM/3aw8XYcncl37b+FOhOQZJjTsk9HW+pkc1H5sneyug7arJBpLcG0dfNLXH8pc0n7DClFjbr
Y9g6wXM5Bydkv+6xqvkr0rj4NYg7sDr2Gv0uw6e6RT8X1MVVt+Q+RuC2CuuqPePk/3BSOCseIdRk
B2PNi4XkW019pkay6Q6y0H51pTPtoN4A3c7t16QmmVxa8VPXevVVhLI4dhb6B3WPbebmMUCacNQC
OVxFnLG9n7CAqECdNq/XepFNJ0tPORG6EPm2K+4tsBeXTho7k7jN+9AEQyfr98YX2N7c8cFxGWJE
BWdg6wPdLWW4kuDJtpNFF4IcA201pWO5cxzvhRtNehSTcWQLDGqxTi8TuKZNazvjzk9bZ3+cMcxt
UR24m2IgQMINu13qNiXViuvwzUaCM+ZHgmOXErNFOGqIW5R4AkdfbxKaz0i/yHA+aXaCainEZVga
9W2ch+5RdVPHQ9rFzldrD6RP2VuuKZwJNvlFyNvUOVzsg/zTGnSdy6E/IPoXp1F8UmIMhySfMDQq
wEEc5sfZdgECd021yxOm9Fo07jH6HbzU+R1Ttr9YVPddxS6SeaKNBRVibVYdpnz6iJ2UiFmbS8nu
J8apDPZYVgzSoi+ZJ49xZKfXPinkA+V1j9s7icFNAHHX9JERkuF9N3McrMiJbSl1UZw7tgTzopEh
6BcU2J3InysILtM8aWs3JDxejobLFAqp5BhFIB0NCtjZpppfLDbVUJu7oTauSynGFJRIVAkCC1/Q
a8t8dxPWhTh50nypuE9bbafkhp1DqyEYwEcFCcrI4o7JYXAnh/EMrpVmDMV629K3lj75hqQoX2ZD
AufzCXSN5mwfdOnXSC7uJpv6RwfpTWob7dnUrLMXd+0JeD2g5LleOQ4sBJfgpWeSoZQG8cMa5vA8
pAhAyolcWT3Bv9vP5UagPbx40O/wurrUnCG+YJHMjNfOuV7UF4bdZV9At7D9fifdfnoKEJ4lTTwc
aEWRCISQc1s0sFvCKA2vqaT2dqw52XlsX6tIX9Ui1NZdmX3XOi4ypK3Dh6zLxygpCf2ukh43j4/S
c/Sf5ykxaWtq8SqBBnrxGFZvpQcoMpr9re5o4XGm/EE34LFrNZ7YSX33sz7eOQ2CZHaMYKUK49tr
Ddomhnkc5nyrT7C1giSzWDMKXFItjY7OkOa2JOPz3CHZgtOkUE5QUdGLjTegfzfb+mjjuHuzupiV
bU7rVes2X9CyQ7HiLnnV2pBOFBiXc96AAdat/qGq0SFr6JG4w1j+XiYgKKyypv3ZiMechS6oMu8O
wMLblHrUiJVyomscHL+ozpmOMhhcDA6jdFaT04T1cEyLbYguhkFfqt0FUu9XsdfUh0wMh1Igzs/V
CWvWxiaxxi2BWuPF8hptn+TlD71ya1JN4/Ds8OpHzSnWKL8M3EmlOKSz/wFipnwBQ7KJeuaDofTG
R60a9nOpBU+gKA5DIznHcuYfIkaQNDdusZcupkev7TZDNlgEJ7P1yXSoCi0LzTZEcM7IgmCQhBH3
YfDy/hzW+CRY5rWN35rGJVL/CmNMzPFiZiFFnLFxGbMnWYxVuZXi2WScDXq3IZWeYQ3bB5gZUfxY
2BBdc/7Rtds3BrIUKtSkgosbXMe0luc6qUEQVGl6bJP0QWj4fr2BL8DxWolqDeEWs2gWALbYa5d4
liN06nUYhOmFxgR5KEQ1MIxvzrjp2p3VEJbTh2PMKMgRx9YuvrAkj/Qa3Hbva9K/2lC31gQrBweq
oh1mfD6RGT0wmca0jo2+PMrCZb9W1PWGHmS/cQbN3IQkeu+XD1qE5FGopGStQtIE5+fslNTBbM+Q
4gDEjHZWDPC9JbHAj5z6QegGbKuS2y1xVpP9U7O8ap27xbNOtuVBBqZ2igNkspPRXopseO/TWXCX
RfPsjxYdxaybjR21Mg3SJvlhVSOWiGw2Yfhk3r6ass82S2qkJB4Yml5P6UfmTE7M/C6yKS582qvk
JdTxWalThVZqtL6ZWB4TRHRHqTN0KuIba3JwdolUvNiZhUYpKa6t3u5M3tm+HCM2hjJ49Oltguvg
kxp+RHk0KKgaXGTfrLaW29qn1PHYpBXao4xj57wc3LqP+evI0ddNK7vJsiSnY8i4nQeUkFXm1vto
cJwLGsf8wtt2u0i7WbH9LiX2Rl89a534feR8OLOp72ngcy8YTPstc7T8ip2iQOxoPOKoq89x1Pbr
iT3r1oHoVhrTAOqaw+g12zTvHr2enWo+xvWtsl5Lx+vOlkQVxubBuNMcVAtzheQ6SYlvhzQdHwsv
GTZ5Ku4NBGxPiLI41yc0ftE4I/uyBG4Qvrh1CIfpqHWxu450a1dKBpb9XEf7yKV29bh3rWENxgSH
zPBZuX6LYvy0eljxBl/qNQ+IG4YMfPGCzgWiJQR/a/c1kJv+QDDGxmNJfuohM4SpftXQvV3Z8x5n
3WFTh1odNw/FeXq0CtncPOGmO8LxABY03Y0GYXUeEI/Q37aSs51TNkoat+mEsB72AcIDFgO2pqu0
TDZ5IutjmXETzlDpXbyRHQsdp3u35SQy0eNSZt51dV5dHFqHkcTolpbm8yCNc1lX7h5OanQMXAR7
RtUyPKm85JZM/W12gh7LebxvYHusLK+IjviM6NNgkR4stKsxZoRG4BNmgOmtJm6eqEsZ8bRInbei
yE0A8Gh1gIZwXfcY2eP6tx7b1d7L3c9wck5D02fXosVWNsRNh+C26raynq+1WYTrGZ3VOqQ5DSQ5
1fbTOLZ7K2Wpj9k27QbCOOkLVeUugnvlVkhGQyPoXjNZ33WabR5Nh3kzNMFyP2XIMvV0CM+A3B51
t4PZUbS81pEyvXS759L33DsauM+BYC1B3MOsFw4jWnPnSABhAW3kaCvdMntuTo6O3duEFDKT9HbF
XNWsa9jL2sp9wD9XHAaJj0HTNAt/raTq6egogRf7bQajwiA720CXxUFlLJsqNaTpmrfcLt7RyLVr
fxo+uo7K1h3j7fI+OrfCRDw7b0OYcwJHQXoYYMWHbt9tSaQnWKG9zT4QHCtA/V/N3AJtGsQek1vE
tGjoW+u5TM7C0scfSMyjzVBb2U6T3envWb6yAP9j7vd3AJbKmw787jms8nxHN5dmb6Z6SaWaxnZN
AVyY0WgRWuvZxUvL8CnfaF6XcidQ7GQV2iVyPVunjtIgLM/jplkztAqONA91zPrIHk2bjBYxhJTv
lgV8qfXSbWRFJKPowUOAyoyYyhjU1r+ztKmhhgOCWzTgEdIEPfvITBe0uK4dvPoW10gVAmX/HVSn
TE89Z+UHikVpi+EUGHm2qUylMopxzS2HMI2vfttGe41WzamZCO+wAJAxxZ6Ls5/ADaCkeeBiqVe9
Xb3KeYCVZEXoxdjLFOcYlB8xskEGAtqljWGLsjxPXCGw/qZjanYjTei5WMcq58MhfPnkLQK3GZsV
fdAXAd0OmAHKWI/YnJWvMkGiEI8qWxDiLtQ7WQ6e+qOpavL9+ZlmGvGObNaXf8yhfZMqKWE3IlVY
wPLOl0dFiQ39z9PlkVNOwCYJlUdh6lAFqySL5ZH770fL01B9YIVhPM9tdQ0rEvKyciQ/IYDKOMkQ
16E6eDmxdilBn5teRaIuB8nqdZxxZrjKXT0ThoVRXj0ssQn9fViezgbFaBwX3gpi7V3vJtO5CWad
OoAPQ7023LWcfZtFhkGwMSKFhLszXXWGxkwrKHhB6rHvc8M9SL8fYiL/LVRNU03nkCz9UmqQ5uQ5
8pU0iXBXM1k+ZSrMZXmUqEdhnkoyKOLb8iMGieMxdF5b9XYKEDB/HwjuI8+lx+7Xq+vn7zB3GxgZ
LAe6byU8Grv67F2aZjnC7FWKhwXb278OvVncdYaAzKKC4kzZR+yrVEeY4aAA0REnB623aSPSyYxG
695yE7H7/wKx/6vEN2kb/2Xi2/3vnL1D2n/k0X9Offv7D/6HTMyx/rIBQ1semmWMbP976pur/yUF
zgx+TdNGmgK0w3+kvlkGMjHPxj36r7C4P6lv3l8ONxLbEaSrIfoiK27J1SP27r5IJzRrJOaRuvfn
+X/Lu+y+IHu/+Z//XRg65Oz/BJp2HYuRrUOJajkC+IOSkX19PEZ5oP7//0GGJZr4Up8OY1oyHUWW
4Wfxk8XgeA1TsGxsbxdo4oZmc94Zuj2sXMNqdpmrK6qlPHiVkz6WDBIapcVvB2sPzFElvpLGkdlB
t3JGJKJ22o93hdM8DJ7RbDOtJVgrHNVYnDL/LuttQJ8UuxTC/GcGwTYwx8dxYGzjibfcJygNqiYr
LNpJ/q6EtqepXYl0bk/WtUqlf198xnUfMSHEkinZ886DFx64P9pb3NwgxnIr3jRVUm6spHNhByBu
a5LgzTNhvKVqkes8fFP1YMdnfIYvcfhIEUJJ4NFmbGO6JYbzHmKy2wsqvqkJvgfIuY2J9gDdOvVW
6d1ZhWBbbIxABtL0xDwe16+qA7I+1dGomXThiaxa6blfrUAlGAzVIU36nZg2MwaSNeTj5OgY9Sdj
um+wCdWmMLUX28FSOMdsLbspYguRuseMBjFddOPi+KkPWNmNj5HVXBLzMoz48YEBHfOQbDcz9waa
MfO4oXfmHsfECNeUxNVxNnTGaF4SXadw8tmzeqfC7i8kHrRnYX82YZPcmb11MTXTQcSSZrBAm25b
U9rv65Sui25X7FRHCMJmY2Ai8fu1Aw50PZWpTsAWXt5eh65lKXOsGUdvlkFPLxwBSSI1YItahs2m
mEGbzU7zzOjv3NfDjInZPYRALl06p7rWfvlAvmrSeoj/smlnwv+SFn4QRzHBiMkkuxtM2Kx4YSng
MKkIYk4ES8wzkFkAF3MUZYxF/Y4kpPKsASDDmCoAKcAkG4CTmYpS5iteWQO4LFYEs0mxzAa0gqmi
m/lgztiXZGtbkc8aYki2E7fyXa64aJoipBmKlQauFRWNDT8tUyS1TjHVXGeQ+yr8VQNbY2BJiy+D
cCGQIMtc+40Ev1knitHG4kEFEZiPKLPhnzvHmN1obcB1yxXhzR/oLeqKKssfwevbcp5gCQAepuhw
hHzed4oXN4xGd4SwgZ+9d362iiqnK75cqkhzTdUSLdjqP0akaGsMDexBmItgp/41KFJdDLLOU+y6
oPF/kq+FNDt/miEbAZGKLpaL93NgHJ0rAh4qU30jevMHgp6nZkY9RCgbGp4GCbYPOqpOy2ZfTPal
+Ihme1r1I6y9yXiaIth7QT48eMD4dFEdkANC55uyYJ9G/jPi9t9u5JHwPQ4YBeV0FLGxd4D8TYr2
l7V6gzkh/85qzIkNFv9w9k3OF7T+urNzFTVQKn6gW6OeyBvuW0SqnXmx5gOf8mcUU5LkkVizxoIg
NZzPyoEBrxiFpgdyXdR3DbqWDWraeEPvoD23yYsH4HAAdGgp4mGr2IfJTwEIMVFExHkkkWECkgiv
TVsNiptIFJnCP5IGNSuqoq/4isH/Yu9MlhvHsmz7K2U1Rxp6XAxqwr4R6XSKTsl9ApMrQuj7Hl9f
60KRqUhFZMR78xo4jZ2TFAnc5py917bEEvKBTF1sZf5iRxAjtcqjJ7ocUwgK0YF08tVYmj/JKpsO
GsSybOjKLTHAHH5ek2ws3b1l8BWx8IQwRWK68yola5Q1wCuIhQ9LDVqI1DpMSbehYkNQNry7YgjS
nW4xGJFdu+2ncFfTTvDHLWZcIikTvXb3eVpi8T3GRFYGmHQVlfHBcrem0PVdpU+rkEXTOhXlsyV6
5J2JQbRlBrRBNZ7yBJl7M7YhjuEx2PXGFC8szaLRMsT3Luy8Fc1sSie48Ncg7Mcyc2gWWPV9Mhno
+ubWyHTOqBf+DtdyhEU1OHalBrjckMxC86vT6Zs+78dl4WM+z6PxW5GgEJaBCtfnKTEEWbjtRBD2
fuwapKR0SAciRB2ZJToaaoyr9mBIkFLmQscyDn0fY+wdYee3SDpPsR3atJNeSzlcu62xcsc0Xrmp
86q4FkCq1NsqOhXXrlL1NZFf3qKMlYzI9oNi0ztwrF/MVLuqABUWLC2VdcW20ranEaJF+HNqDJhP
YfbUoCLUF0rkZCsUKdEK1t+q8WA4ejsH443aheW6MYItsDXwQtQN/Fzga/XavUKxbmFFEyNMszJ8
4620s3tsyVDHCs+GUWGepHG70QR7lNZScW+7ycmb4quejxwKje4uvcp4NPSQ3ic79rEs251C8NCC
hci2U20QTZm/KmojktLhjTXikzekG5R6TwFINc9HA2Dmuek8Sqc0zhG4LA2XgwjyRu5q30twDuuh
HoMNAqiIyJJu30DJOQQ64AeL2mCfiEc114jvdEjAtRppZyPhekITsDEKh6k4MbG4oC3Fr0o6BrsY
O9+W7FMIIfS/Vtq0z3SwyQHx68m0p5WmEaXRElHmhT86mhUn6oagBWL+FKvNIKhIgB1FDd81zqmb
7ZSaSBfKeMZictmeu43oYSL3r6IrgU2ILUq0F390vrmjC/CvxEBspcNBxUoTl+NrrAh/1RDFyM/T
bzXXXDV+/EpJYU+d1l6W1lM4ileLvLRVW91rQaJk3Fw0s3/yoVGtorJGvvfAoOBJrcyxsbFp8gGb
LILQ0p4UUwqxbeNU+rG9DxMmWacjoJyxYNl6oCTqZlw3XllAAGSQLLx92O2tqnRBkKJcF2P9E59R
GlJBiNG049R+0IqS5Qjb+1aP/Ie0Mb7kXXePx5QC/iCAqXJw0aE95V7gbyNoRksUQHs/z5+qlgpN
xehGGrezDbX6m+tSsDXG+Bda6IIsA+NLkXXfJrbNaJ7QpbpUhvvB0Y8+0RMc3GTL+wrN+ILfvWW9
UgLiSZJrhoEwK0t4MDYijWwAiGijF2xJdBY30rJBcqSkSajj2g5QGBsBR58ZV8gdFwVrq8JAeJpa
sIJaG60/NvuDShvAFyoRCszsGDYlEWq+6BsrXbRJStcXVmxB7R4jLS7fvef3w6GSW9qPi/m+GZE3
38cBwJLT7oj7kjLuORhjvpiVJJXKKavIjCq2cHMnKZw9DvNtTs5kj8GbRjR7bk/uvqfOhkJYALiF
eT7uo+IxjVtz2YW45WbW5kzd/BTrMT9gFSRMzX+IMmuRvTlgTGqKZyjp2GR7SdDZzvcL+eB8bb6Y
n1G35SvE4Hr9cdd8zZWv8f6a89X5yVrhMUsWY1zso/LnDGbMu0cSQNy9DQZgS5f8HMCDYQuPIOYw
P8GZRpWyp7d3LBPl+SxSIgmGq+9vId/HI+VyOTBnLefojDluo0odpOWfkjc+Hp6vzRfzK356ngd9
La2Navfp/o+bwguzZRTRws5zBvIgUKZFISVMs2BpFngVdu9ggpB3muzrk4Loylmm9fGzznC7BKMv
jHkp5UoGyb+dH7eH/p6iYSTtUt6nOn6+q033nYw3P3l+2qcXrKQk3paS+BlB93FBmQJZvLyY7wuR
8mJOJy7yg68Xz8fY/ILvV33PfkIjYq9nIGErSaXztfe8m6RJ5WTS/vJOTaQRhva652y1M9zDoxSD
23my97U6shZOhGry/WfzfWgOv12fv/vIZjSn8QMKYM4LmSGXsxJrvvahzuqbEw1Cda/P6S7vyMiP
oJdE+FsLtjN/VvM0n0bzheNE/AqFPKPoxI4rQasQhAdxYVT6Kr4NTqJRhiPMN+drtD0qiKGRzD2Q
V90uitmJNmsvc+ydUeTfFVcgzA07fzFwD9yj6sLdiD+L6kZrNqsYSvRm/FGXHvqIabhq9YM5VvFV
hNbWqrznykOf7ih9uC5ZSm/ipqw2hePRnCbFCD3NLcsNa4Or6GtmQDqxYKptA1IeVnmL4ovxks2c
HWL/meTKQ8fRalpEQwWYkRalSKJdPdmvuqZFu65FywQTi3qwA20kQm3QJtrKDQ2xrCs32msDqwg/
VvaibkOqkXV87KX1V+u89KzrOTOkjYgKzQWJugAmMR3jfLX84ouKose2VP3YDt33TpdNqiKhwutX
9TpKdGNV+iOCrj574wy/ofYu9pXLvkxRwmDXqmqySSEarJKeRhjclqam5enZtr8flZH+s/CW+Nfw
aftdeNYNVoSo12iRzoTBWKaiTRgHWFHgQkjlqDynOowzT3C++nHnp+fMj7rSwvDxPPKIv1cVoiNK
jqf5Mfri8Annq1NHITfHZTNnvEwCh80cuzLffL9gWwKRPWaeb9F6og/TaAhOQIgDdUsfFgsr6UWr
UoZ9KZ17GdSp28wvVPdYdeZrVQyvM66mYW8P6FV5k/kxj9IlOedxD/WU+0q5xVdHaF3yP7by4uMl
Pm5mNQI0naDbFapLprIYKNdOEiNBCmUUN1NfSqS5+nGRoHTa9na/jxJktkjyQPrOx7+gNDnngrAF
1d7v+3hgvjZf2JXb4xaHpbRtM4exgnNnvvDj8UWvI3CT/7qrqAtzqbHOA6XO9zV/L1HhhFu4pxjn
JevXtM0H0jTExpG/1Pw7IBORmCn5Y5OT4Y7L+aou5yXVsJ40A4QAWH39MF+M2AeIfgp8qIKTWHau
463alD+tsnz90EeFjux2XM1eJ9blv7nfXJki8uk+U0empve6m6xyJK1zoTuT069LOjl/Mpig0rHD
aO1NX/M0DPfKhKYCbfm+H0+6DGOaHUnztS5Nx22i9DtfurrgYYxbq9N3bFx98jzo97PJQWL77sCa
B8TZpTV/wKo3dUkGDlbzuw/0fjZ5YZxnvxi9qHovuh+jtIX07Yg1WNW3s0ELpU+1MYX4+uH0qyKw
d8f59iBlqMvagwERDX5IrjKYF6z/qGtNqNF7Ef/6ES9CH8RMd620cKmoOeujH4351lWTw2zemi/q
BvRZ5fB1z66u+T/PD7QWwTWLd9dXNHu/sEmSHk6sG3g2mdQiX3d+8Y93nG/OD/zH+8R77Nq/XmF+
4sfL/Nmrzk/5+HgfLx2VnKyeT82sdqK79/HK85OdGeL9/tk//k+QiGA3aajb5UeYL96fougOVZNZ
AVQYNArGlu5C59ubgjAVfebzjk64bpl62eJzKmPtQ0FouUG++3Du5dPwrW+aABFAZO+IuF06Ui6e
+3m4MgG6L+g4ccjMR+58nHxcDI44V16obwjfJCKn/xoZtHvmhkcomP77CeTslKWI1LMclU0j5+EC
VRX7/395CNWqe+x14JYCx6kfwlG3FQdRN1YRshVAAwgamQf+hLwiKMdIy3AfmFXkLFGXRvu5jRGO
2gWrA7nUzN6LRqb1za/BLI5Zrp+sZltpCeNS0G1DyKUVeprF/zUW/p8aC2S4UGP/z9nP1yD/5df/
2tfJS/bLv/nP3//jPxsL2j8o5iMEN2gU6IJclX/5zx3tH8I1TdVlX2kLx/p9W4H/Qb6MLTSZF63z
EGWpJvif/8Z9rpmWqs19COv/p6WAifFzR0Fgh1JNg8/A5zIc+hq/7yiUld9WqeuiZnbINQAZ+IOq
gI3oWTT6VvXyC0SGZj0aVYdLioSY3h3AX2URyxEiRNvEOUfL1k8vouxuIseKp1vPiEnICwkfRC0Z
kdqijuOX1ItPTq5uesVEFXwKUsTV+dmwwq+Um87YCoslqr1thx3EdVGpl7kQW5SgV+I/xEErvtKt
2KD/j9EA9aCPPX/np8kZw0izakSO1tZgV17GVGGSVr2308mpBJX3AcJnqZiH2EhQlEXg6lUDG45m
vTWleswUkJcByIZAvSuRfXazZkK0ThiEVLZFIcjFjiJVpkdv0TjQTqmdc0HAO2J17RInya4xnV86
StyVKzfuNe4zuzZ3rpGepLgx1s0VJpRtWbW3Bn3lAl00pfFf+3FEH1aBFvZ/Ha2Vg44OX1S5sNoe
/r3y6NA/h17dnWIvP/qo2mnMKKss677i3DqFTXLKM3PXZjn/hdJMiYQWN31YOWclVI8h4nWcbxfX
U++BYu2MbLwgwljQ465S7V4peOriCsPxCAwW0VYTvmnQz1wlfPLq8RointAD67mNaQodaq9eO7k4
O8awTYf4ZMfRi2ZNx7Hnz4yzU69110D19rq/d2PkXmG7AV92YgK5mNF4jNC3ulV86N3wUEWkOUzR
KaQdZWnhqdCg9wIHhdXTmGhYaAnoSb+1mhinh3vuQZDljv1cjvXGUcaLOtmnZnxSE8qXrhm84Vth
ZWjnx8EK9p6tHb3S3PUZqd6IERYKwCKCIbQdUIUDekoa84O2AtsCYMZ4jjsszFby4PdrF1lxEVi7
ogkOERVTsJkHtYpP8hfWvP7e1ngzpvgnqZhvlh+8lc1wlV9joUz3UnBQm9NNK7csQF9HtWXtT8SQ
OmxHmZ8jAC9k8b6M26Vv9Fc3q3AO5bhP7YICmo5K0XCR9fYXmiasC8JDauAfs875ZJ31gG+wGI5a
YO58fzyGQfImfPSwKqiXcMCpacYnw4LOxjE5ldZOVdWlSVwC+eGvotBPQqyHeLjZwXjtC/MZuwux
sNrSKOJTVUYv83uMbYzx2rjUeJio65PgW/pvXi3sRZINW39IXhx1ONpmvTb5VQJqo3G3RDRyypvx
0skarxo+W230VsU1g0SzScGVqviD4R7jB49OKKl2Xg6wvMJgC8Ul7QCYRtMlnOJT3IN9izhWleox
RqQVDduq7K5m0t4qJcULwnAgfg7BdHen9oroM/eHq85PUtnJS919d0foZf10d8rpLn/BVh2PShID
0Uxf5Bcjj0fN769O2KPZn+712K460ENdj3+RP8kzWozX1cJwzB1KkGyB0OaC1fHS6P0Wa7I+pHvf
qHi9CodcfIgxydG/W/S99VwP9Rpu+A708k9Xg5LMmIDY+LFVgpU8tuN4OMrPlviMZT2uwVAbCH3S
t1GUnaKQoQBJ+9G22tXkyTp32mKTSd4G01yH4XMPqVcLhxvV2Y08mAiV2RCCc/caEKrpHfH81uic
56GA3wQZ7q6a+1pxH/2i3lRWdFCiapMb7Lqy6eJUwyWwhluqWqsmWxfpcFHa8e5EPRHu8LW8PHwR
vvKEs+HrQz1YZ7NSXwMovaHnrzrdpzOp2mfDGV5dy/uWQdilEPjWZOMRatGy5GBW/HDdjKyoALCS
I6hcvD5/MIhYtXtSkPVmV06x5HNhtAF7XqoXcJAlcfHymLWM6Wj8BCX8Vc2jQ1MZu1JPTmk57xgx
RgYcEnzTNk3Z6gdFpS9tOx3dornhwoa7SBCJNxypY2D0ik9KGG5yAtEMDq8BULrla8fSal9rb7gM
Mj3FbG8lSsxFZBZbL4Bj4MAuZbAKa06ricQZlHnJAQrCTQ7YiDRXPlpMl5mtiaY7BoWXpiy/6d4d
xN4NwRFgW3N41YNf69DFLGjjl4hPckxQXeeMtmYjT6Ja5xzTNJinnS+e27YoUVAx07jmc9laO+bE
YNGpzdU2OecZqBZxd6GL/dLwHknG6IY6MKBUIlWWnGrpS+T2nB/BQxWc5XulunOezzhtAPmLm9pT
zB+NokDD9SSGM/hCLRMMXMRmKxglbYomrU+cy4HQW0Om8ICJxCGHF/BJROUL5EYcG5H2GvmUE0qs
fA4V2gdM5APbOPsQMcQ+gBRE0TXi64PxZsSOzGVrviXhRDRnR/0vKGsYkvEz7v+Li8/1OMLtb7T6
Byoic2F4oqHwixvXw1udMc82yjKzBkRCIAP2iXobZJK1JjdjcyDFfG2+b5zCcdunzb517K9hEOmb
udL5UfOcbypm9VsJFDUFH5s+vtxwyr34vI12Hf+pA1W66ozmAQ6mdyC8XkFbkHhLthOhsXSrCa+B
vOhlylYakezoTWyTEW2zE/EOnkA/lydPQUgB12+QZAkosbT7Y8h6XbkZ1fCuOVqwH/GfiGBiCGnV
XdnYtIGU9ZR1q26K15mprGH7L5gDFrnyLOo3u6L4TjDOmFnLaGxWqAxJcRod7mmQxeLbxbRGjb1s
FVkOzpv3ixaV05EPN+3o0p8dWoQbFkXsSSDzB5BdEyW4ZLmZr1l/3cXCTayXyXJ3AbPAugzES5Vp
AopcJw5h1v6gA7HMlChYk1mywKYCoNUemI0T824PDnj7opeKKBvIrQXBjY0PGU4c2FOkv5LKeugy
6yzMAnQ2aOq4Eru8GJ/bQlqvOc2jisGDUyAb22vqTle/Gmlyk6zlsdBBzfg9UdECIIJHoArRHj8q
w9+go+4eY6x1in220v6mV+MtNvNzYtPv88R2ssKX0MSUVx1NKm2/W9T/JsX5N+mNCuvp35U3wnUo
sJmCc1c1TevTOjnTIRrIqNidlrBOztJumcsE0LDh7AbtYdPZUY85Ut2lFvTNQhnCbV+TPDQoj7T3
khWstnPFYIRB69ia9rk1Bbj7u0X1oGQekQNM113qdLgGiv9QC/2hFNF3Vzb4Msp11B4pAz+NIn6J
dF7f0Vk99Fm7N4HK5yxPMwvDk45rp2Si6hhf+M4yLZawgGvrWWdMjPdy6l5JQKF5XB9Dr391TNbl
SfhCSNPJLHinURwU01oTNLLVmAJZY3rKcHVFd9XadtVawybNf8ih1AFFUykD6c7NpmAKrw2pnO2u
cu1Gxe5eBuqFYWjAY4DZcpsFnD1xt/IZcrDKn/EF+Fp7MKv6msIcGFs8S2O5tmo5saJXAEltG/zz
nG2b93cSDbEB+fFJGN7XgoVkI37GFkjromlWf/1Df4rVpI7Deo/SKMGahsv+69PP3PsopJoeKmeP
1rt2u4VZECbr9PiNmcGMZriY9sEr/ONfvy2WmD8eXwKJAxgwTdOprn8CgJWmAeHebAmvDqx7WiUn
koVOGCC6pF33Kj9Gkp68voFiwRkVdSsIW7vKqNbFyPKAdbjOMtGoLTCrOm4wFlasmmMW3xV0Cafk
97R/2kz3Zl4hXqyQZA1bh0opczBUkufOrTd9GR3kgqMPT62ibOvO3tIpcwBVwM62dl46vtLVOAcU
p02WoNFY0UJMTlaq3tM8PkQcdFHGQjfrQTFYeM7WdZSeELcTn9tffTPbsZrNy4kAtXblZPyakflg
I2FDE3DKoBwTznUdkvGYOizsTVYGvhG/yL/ZmNT7pKn3CDNPie2rjn8qTnIaTQYn/m8cAtp3qrVu
1+uB3oBvj0eEbMeGw75mfJ1ILyqTc4OCzfKeWbXK3pZ4lvOo36lIkQNax+YZxMybnLRFB4G/Wme/
5KW77dLhBBMLMfMbKE+yV9KTbfYlprbpFU+44VVyIlva2RLjHagNzkozVy+AUl4mjOiw2774gWcD
a0AWHZTaYgJDWTMok/t3GDH5BkI9FQn7hcg5o8d4aUfnLPdWiBGx9ESHEYYQJf21XCpaJnsM/mhE
xTc91i6lEh5UhzVf1F41vtSQc6PvrLPvjRd5G8sFdl9QUMmhasNTxqanA7CKYoxOAB6cMKYF5yF9
axJzV4bxSa7/yBi4mU33BXjDPNSO7U2M/auWR48TSwgwPo/KQS5YWrZyqheddDa4hFC+mBiwtay9
eSJ4MVEdVor1rGbsEdKOnpYX0ZPxj0TkPsv1YAqngoLXKlOt58Rkn5iEJzXtrkXwGJU29ixeKxnv
qA6eIz9Y58CncdG9dkF7NXJr12UprYDoELisdl0iLIF6+c4hFP5GrgibJmERXEJM2wkW7kUxHucD
nq25AjoAv9Ju6Pk+Gb1M5i4zy9DFsUiF0erShWGli6W238utV2Y2V7kl6+pulfmvqsLuUx5wco8Q
FSbHNIqWGqgLDg02ykyCtdPdk4k6RACjuCsZ/KeO+BP2RgzHcjU7Fd6vfz18aMYfhKGMW7pjYd+z
bAYR9VMccDIaQPpNi1A0Z3zNar7Iqd8b3jdWY0zLkGEW1tBdRZs+sNimktAjs8bMwg5JHlg1zoIF
liGUDPArgEsl1wSfshy25xdw9J9lNL52VfhG5+A1EgqFh+Gs6uGjS+AwDUJ/gdSwemDV0q9xWyMw
Wag5VNuQhoLZMedkMKrWagJ+YGjHnVEWYI3a9pI6ZbH1daRhVlHtQzGdsjxE5c1ax544TQY7rTaa
Xr4UlRusfOqwC0dLblXOir3JWYGrRtEvzhlq26UN22fQAfPD/3fZi5FNenfhDXXdm1oZBYke6Zsc
X4IJWH0UYQJT4fjaZxsl5VpncJJjziM6lbOK/SOvghcVNpXo+jsm/OsQEQFeyCj0Q4d/V87hSdgw
DhM/jDej7KejHALxSpzovG3k+Vc77qNmPHbsvpNIvchXa4Lw5OvDtu/DQ/wF9/o6Z+cqj4rYQR3L
i7jsSis2QVnSXhU2vYhUD03RbzHS3bTYxmM9vo4pH4DdZToChHG1za4qmqubt1f1ISzhmGljv+3Q
09hZAXijfkua9mbQGJMndONQx/qbw++PRURXJ2LGRm2G7M7RKG/+vogYRjbezh4kAtKUtzIGnZ/c
8NozFAxnKOqTMh5LqkyDU67/5p3/ZFmmQ6KiQ2WqJgj8T9Oma/ZthsQ0Q2CiXYhKQMCY2PtkZYOU
p0+3CDFQDQhvFdc+yynxb95e6q3fhdv7X/7nvy25XDDgdTp8AhVnrvrp7bHKDQaIrHynNyyl2InJ
U0bhkHZVRo3+ahvhS53vm+FraJERbbLno+wXROM7GfY/S8Pl+f2HD8IIYFPSkiPBp1/ARz4ciBqn
qVway1Pdom6TKEcBi3YsKJtgknKIt8F3tGw1ZjeOLrnkkkvEJKGc55oEu5os/Z7++iuSFew/fjKX
XraDFF5zzE8jUxET4hyNItu5LQtnNTsagfFVqeH/wtuiRGeh+o7bn/PiH+7GMUzGV+pUN7++EE30
orrDqxGwPZqLZ8KaLv5Wt5Un4nzvDRt7sp6W9kiRhsqXTXdQrnVkgcZ2+20cWbuA7YGsYaqA5kUy
XNMgOoiUGdrgtOO36H2xgkUPoL27Rm211jhXwZKVlAY8AcyMXmAl6ms59rukscjNgKuN+DzoyB1i
HaXSFS5Zhg2pf1d8hGiT+mQPJnQSY+lgXBFae/Uwa5duy8tHL1UO0IkaGvp+COAcNYtEJZsyoTqe
5jTP2r674XPP/uYM/bPDw8Q1YGm2plr6Z7ysThJdmusswQK9hlihXlDQH9Lk51x3HO5aU+3/+mfX
jD/73bFRyJ6GYFX7OaDe7aF88mC2k8uxOokeIyJJI+Me5f21piywYWZ+GQfmnEnGTLTdjWbAoTTT
g8FQnHTWXpsegzrbZznhP93VddEp6dkX3BEcDCrluqQbL0bvUWbVv9T6MWxAMdgZgt+WjXWfPUzs
FoFMHeXr9qLYEJFhdfbOpDwna6YJR4IbpAdNH464Opdyh9RRc8ZsuMZHtBzTHzYUQblgoPuxlevx
DMZLWP8EZkARJ25Xro0yctDile4Uu3DUkfv0xI5AxZB2dQLIkYvrcBqrBMSO8E6eAEtBJ+RVa1rE
0KziyoJMHv9LFg/33vFuYdguOwrU1CeNZz2hdljl68QyvlcU63O2arKkJ2eDyErO6VgjBmRa1ilW
ZSENjeBaMokC9mz9PU1x0oiiU6ymp0CYzzrLpr47pOb4MCjRm6IXO923VsJvNzgBXrTEOziAfo3L
UBi7YLSIBh+PXSOe7Q7HLcVw6jnHca1wuoJ5mKvIub3T24lhNziU2ddBZ0vP34Hi8ezaknCXI6Zk
qa91x16or54wz472t5PPn+zYDBwRmAHgbuh/2DhNjpKX5B5l9HY1yG3DbeBn1+6OVzzJPxkj/y77
m9H2z0Z9S6UgJwSoEEuXj//OhVMhDXFYtDLYxpSra8r27H/+5vyZV2yfRnTH1nQTUIimg0D99CZh
IOPEVSKRTNFB97FqWlzJdKsGqFW4nIE4LaDalNdponIi2PlohCQE8ZusQVYuixFirELDXbuWJvtQ
O1fRzzFF4U43nx0GQidLDlHA/yHmro6in8LmbcqObRn1LpMethyI43S4tz5JahFDdVXF/kKf2HKm
kJZc9Fssxvn9Wy9+gQ7FqhtGTMbHZBPpGNM9cM1zzBKZALpbReyI5VynfthZlIHlh7RYcSMTOo+G
fQPEzCGz7kTxraD/AipoCol6N6KT27c3zbGe/XQ4Cjs6ZZVxwhO8VurxKBdvckGlTs4Ku/QDh8dx
8r8Ijx1eTTdFr9iO0ftcDF3+pLVOufACslqBUy5Yur5ZTBfKSMWWnU83QCGFJJjwS4rEIJQDrhxv
p1YMNB2M3sxub2nNbq902NWoeGZYcQ1w8vgsngdKkxFcrh/nw+D/iO9/Q3w3sOszh/3nvvuj7IT/
1+olzpt/M/T99h9/67u7YN9N2ucWyzTLMm05Cf2T+66a/+AUFoZJUc+RnPePzrv1D9mRF6xodbJW
HINT75+dd/0fppCGPhsaPGBO/tcnA99fGvoM59PKWXV5DdaOePmwFqqsj/59KHGJ42lI11GOkRJK
KiMkpUyIdtlSzFgOdbyvKR8slLp+pnYhZf/eAQvQ85Qql2T0nGVUYm6PCEM3OzoeejfRgERUifXJ
lFCH/uJDCXXCiUhJKIqVIIFWpY5qZNNK4STf5DL/RIvEdnDRvLUujoE8vdZ2+0y4/daHgrqoWrJe
h2xbluKiGXHOxo5oD6PSJDvIWyaa+12tnEc0BN+iaTr3tEREQVgphoFNm45HMwM3SMQiVaoHC+Qb
HBJ4M3KBpOrxNW/Cn0Y0YXraZQUq8FKtr7ElQ93K0FkXLZ7DxsqXVZTgBRqsB5xOKBLDlUgpqHRK
9hYkyVY1hyOxi1lBxE/dXmC9QGhKauZAUa08YkwCnhwmYbFoTPNb25srEibviuMbCzIq2BuTcxH3
9VeyWfATtKW9dH39ddJMiu5M9XGpX8uEgcG2HqF00fHAQ7SI0CSKSvnRMJ4VZfbSrLquQTIIpVWL
qmqpG2h143xaK0P1TVPZI6o9qRtgC6wWF40d9ggn7JPiOA16obsadacup00PbJCiGn9uzLeALDaj
X9RdCtJolsCZsmWBAjRW93ZUXJtsQIaHR0xr44cpsoalIOkce0f4Uo6485QRD+Mk4l/y5BL71hfL
bx/N1t/YvMYmlq0oxE/Vik77SjegEPudj6qe3pEnk2BDa/hZpfGDQgDwAhxMuKFYT65FYb+qlJH6
IiG0ni9hLPLhOg7ZLiJUde3+FHF4RM2rgvz02ItMF9pOSx15/baXtgiVfFoxlM5eM/EmKFClKg0F
RZAE31qjx1VYSa2yXhwLFkh4bMC5JS3OIyvedA4VSavGnMmPiUubWKkx0p5S0g1I4aHS4Yv4waYw
v9GqZWEOX2uM3zurDs5GpxU0ej17GXTZcyqK5ziIx0Wm3k0nfiriAv17Rxqi7mj3OMteR9JgXaqq
aQy0jxDx0sTOo9lOuxiHTdHkj3lvX6dUQBY2kR0W/aGCDFfbaUvYonexSZjTs7NDb3SlhdYVpdhA
s3RnTYjvLaNq2Y9MCyOHdQCtbWk0Br38f13UGHJXeSazAQUkGuQzGSd0Pz67okagoK3pn/3axlTI
Y4FMZUpKfFRl+q0o+Il0POYwZwmYNL+XBhXsJugovzgBuU8QJslV+Jo0HZoCVUGxohq/lF0VraCH
rtwKHYXVZJuKCe5ghPoE6xcW23zt4z6FKmYOEFYKYOeL1pTye3mzltfkYLweTPH824NStljOmtnW
/LiuTIW1StEe/fbY714uBWJlFuRNFRTED0Pf4LUi12G+BbqhMeiNRxBndan6GTybX4d0SgkLc4GY
0TiEWvPqqDbMmZZKzg7gwAa2S7BLCclGEEvbK8o1NH/UbQ7EZjYHf4IRMF/rjeIyjhjzP+6a74dJ
cw6H0Nl8PD+U/2l+2shcsposLNFKLiWIUmpMDvk2nRx9W80S4vk+VT4wP2W+yHwPxqy6/bjn41lo
dREe40ghNwHQ4Pw/318JlxqPzHd0wJx8t6OaX3F0W13+WLeWt4mz0Lz1qUJGxLbo0esA5HUwETLc
CON7n3/zplZbuGUotmXulBetRrDZN4N5TKHGtmUTHUk9vSFSqk6tHug7W8vOtlRNtk3pLzDhhHvK
KllH9kTgTy8DW+cQQ54+xeTCKmy0UlkeLPHwpZ75MIzdLQ2VfJ11ub3woBSvQGiKQ+XoJVuQ/Bt2
LDyyhkp3s2jXDVLmdYIeuAngvE7Pg4bVFAcVLdfpuTLIJLOU75MhiN9Tqmk7DPje8rjex7qaH4qp
filrzcE9Z9S7dMx/mgPuicYqg10AzPNb6HokGDnxrgnZyRQK2SNYx76XY/trFrT11ZaSNx0/p0EU
qPTt3qasDQ9TnrHMxX5ITGDOBj9ep2Nwhb8HAbS26cIEtgyBU5+7JoDS6ZcCtQgTbg3hNACJSM6r
HnytOLpg3AAJAZpZH7QMSgcmuXLlAcwG7LLgNKaa2fnAVHD9Bltb946mPLEi6XAJqrpkOyBvi24Z
GZ27Z7uJV3d2kcwXhC196TowlKwm0sMwa8GbZo5vMFuyvjoq22Zdc0Y6DjEeSXSwB4nfmt08U4vP
ki48omyp6J4vPKmpjcjX/u3O+fYoxdEFlZFgyHWCnwbEt/MFzT2BSJ8jlOCOeiTqtibpWlGy/ezv
ma09lTT1vJt85LWPm85U3IlCVUDT8Rqz1WbMmN3xEfbrkLUCrVfHW4QKKXXzo2aRR8tQp8GfNiEB
VLZW0ywdw/2HJcwibB0vgfSJvdtaULrbdifWY9iWB4tVgU5S7F4r/eYw/S97Z7bcttF261vZN4BU
Y25U7SPOFKmBsmTLPkF5kDDPM67+f9BKIkfJF//fPt6VFAukLIrE0Oh+37WetTwoHvPbU3q52doP
3H6dsT6C1LWQRl43w4Xiop5rA3iZOCm/W8HcgEFBChwT8sEZyW4APIR4JZ3c6YCNfd2GLnidaaAF
H/d0+JfjOmeLoSBcNu2SVOkKioM6ymEMzLNgod4v0u63o6zsRM0il1Zb6gfplEC9FcXWy8bfTXbK
aadOhDfjndqaq46eD67j1+OunETqIVqySdS5UCoLmF87wS5zqkd1Llj6jFJabepKNB1ozROuNHvr
uqI8iuibssn5wrc2SZAXK7VH3+DWrWsm2y7HL/n2mtrfQdzoe3ts6TZjK3p7UFTqt6dqS702O5+r
Im6Psh1gMqt9qk43tZVktYNlQ8q1OsveHt7OwbcTkXX8UXBh7XtNLOF9qbxN8mLevUHE0wWZZCvS
kXpxiJYc0qh6Vm6v12P3eo0qL5rahO/B0JYQpvrngXMDDbLyPx1Ds/OYwbvdQR0bol5dNHnq8XXb
jsvvbozKRB2Yt0Okjti711yy0NcVmkPSbriE1dX6agJTx049Vz8xMC0j/BAf9UVI/3rx1g17QD1v
lIidKMvsyLQP83EKmFRdMupSChf3hdp6e00P9L3bGNZ+XFKFGp/GBTZf221QQOkDnrAFe6N+9voP
lteKAEFxbxP96wnGQ7RKCOP/3Hr3mlZXsHKZu6+oyqN7j1g57Nw0wkeGuubkkez66tFbePFqi5I4
gche/UUdQkKZyldKvHqaWT5jmjqiZZQ7hwZxqroE1SVZNGEIszzQGSntRG67pA8Otcqeeh1nb7yl
Xa62TceFez3HPh42LkkH9MRKb9IQ0tfyVJke1D8sTf2Sx/Sz1IHOXy1Sy9WqLllf+XPqimZx0kGO
UBZN7824+dNz9JnUF1NQLZMyubzZ/JT179UKmPUt8Eps569mv2WMtpd4I/VUbakHdejVaz6wPT+v
PMC0fwyXqT+X7CR40oxjyybv/zn3AoKDk8baKV+RshE5U1JkB6m+wmiOf3i/MpKegWwvnqNRZ350
UJvq15Qx6e1pAAtnWlPY/9aXmHG/+W0CnXWBy/c6J7Laenv4p9dyTWMUffs3FIywhv7TW4ysVbZI
yV/U26Tq98j2ojdtRvuffu2ffvfda0mIvW9uTE7H5bOqn4rU/eoO9EHVs2Js105DqJZetz/0Ybkd
5fQzl2zx3x/6ht399tqAg4z0caHtRG24+3FIT5nWZXsT9Eq6Ur8WTBGb6lfUL6sX372NevrT73iT
u7VJg8uXLx/W5ic9NCS4B/7269u9/tu+RNS2kuwN3SRdQP1cPQDjqK5ef9rjQhEZJ4qGZ5E88YFT
q9RBtHN3q4Zjgy1r2xNuWh/6P70qcOWZFuT5fl5u7kgsy6tR3dxLM2bUoZWLOvlDscwI0J1V9AGW
WQJ2RQ6hnz3VAlmSsmORAuwD6x9A6JO55pcGqLAs8vPzpEFhYJDJXz1EykiknqJuZeR9NRZ5GRSP
BT33loUXqWFbPS8hCPDlp/aCDAwhDAbdzCoRlixDh1gelHdIPf2dfZc/Shc/wbRYgaxl5OlFkLPb
fGLu+QbqJfWF1EMQ6w6SknTfevZYHpplMhAus4RouTUiIAxR4XMLVCY5jRsDSz3BNEPEZI+QxTut
Qxkx9ikAmqKeqa2mzcIrvKrzMoDaqfhso3lBgGMzEC8Paku3+40VNd2hXYZeFaGmtmpIbHhu58Nr
HNwytCeDwSn4Cipbng9WSlGJ1ogFfR3I4TI+0PUpoazZFqOk/9T28zCvlQHrzYo1CzsgZQ0gjTnr
W8XKQ8lXX6ktcti9XTx313Flh8bWuPYVmvBPNJ7Thd0m91G1ARWB55YLvrdYpmgFa3k8HYtrXHZ+
tokblnFDqO1CKoB7wtgDQVgSV+OkBXeVXcDzXozuKnLNfnW/KzN+a3BaWP658oL5qDLXBPWsaa02
FZowN8REBzA+qJQ15YRTWxwj7gtvL4o+1OBKVBClli/x9pDJ2N3DwEH58sfris/YBgQwtw1R9KVl
1xAbtIt6N8WdU1tvD8EyL0Q6+6kjgm+r3ihV9y616YwZO97CZ0OPChmhxWLsRBJtdwjNamMvc3D1
UKlTzQ43cFbGgyDrBZvk8lOtMMl2a6uvClKozjbpZcR/qOe2SgIJsapzcM2vRm+c8iyYmAwsE2H1
gNuE5lmWBy8U+6otrQzBW1NKn3O8bNWCcvAWqIOg5s9i/8/nWVCBModnqOiEitpYgJzEbE2aQrZS
r0ZRxIez8+/YeMEYehC90Tb1V+rp316L67XmDQBThzOO6uK26rPhpvOJIG5QD6WCQhFMPo8W7g6c
VbRuHe1DL+eYHBTf3YWG46ylV+R7F6LMFjXYIuKdo20t5HynZ/ekOJPWRJpsWlYfymaWp3gsHmbL
J9goAgnams5nwhLC81CF6xp3+V3X6cU5DQ6lL6+Zbse4YoR5GnWahzFWAsxW2wGpyzbSrXUqzTuP
au5HGVnJMelLZG69ex+TRU8Vho5gL0CrJhQqx7j3DzVu2cTHXFE1LhLgoT/3puMfBmJDtGKwd1Eg
xs1MXlXnsvyYmrg6gDYgamsgacMbG/NoNelN7pNhRTRNvrcmzmincrpj23UHL6A9H1Q2UjJ3PsdR
p1EKnj4NECXXgzsQcI4scKVrIN8MfGpHxFC3VLaqUx2bwHqXLXhHz42ZwTivGtTjoZrkAphMtBEd
D3XO9VzqEyhejGW5TcspD8ACaT5BjXZqRTcwVih8shrfZRCHUlRviCeLQ5yGcKJJXZ5795bhbHgw
u0hiM8D8hcMORmkuhn1AwAe0W5KuyI2hDBI0G9z71boG7j+ZQXc25NLCKbt+Y1pGvC6LqNhoUl6b
OHR2bqVnq5DajAWcl1LhxS61h9Qz273Eb6q3FFIzs/tuRySJeMawpdS67wi0WFkdD34bZhtz9LaW
3/8olpCASV/LeShJRzMf7BxBoV+SdUTIyeMIxWlbxfTMxk7aV2U4Sxg53ZcCOTRAL6xENZX1KRbf
QAv8KPL+RxnAECohF5DccZhB1K1Np7vOGwthlbkYvMApnec0vq8cSJRmtQhvG5OwUXsUl8biZjnk
6WYWuQHynswAyZ2C5HloV20AP9mzYSUT1jRWE7AFDVycRsyoC7FgRYqRCRammM/BBM7AYeq/MxG3
H8vZwEw+EsM2RD96LHF0rQmy4mNo8bPQgxB3CzVOoefuqln4bW5WXJumFlNq4g+XNn35dNLDm1GD
guaAa6EYDeGs7WhmRLJ6bu1lvgluZpWwwIQ4Wmy6pOFmbwTczeFiU4HI9pHZElKY63vf9ryNWaQG
GEIQ9VXjbUZOUFBj8hZk9slDt464uj2ItMyOSVJ9K0eaJYVu/i4m/v/du1917wBXIJz+z927j891
Rif4Z8Os+fo7b4ZZyzVBZppCf+Vt/tm4c83fLBr+wnWs1w4cf+kPEqf9m8Arq0sUCMLUf3bMGr+5
6MQAe9oEkJK27P43fbtFTPVTa97wbFigxCWYKC0Bcop3rXmpI+KPCmkjbfG+SyIozOgy6wNEuQBD
1k875u71XX92HizNxp//GP5f3eSbAiVFkM7+eKef8jtY+mYR+Iep1kGpyM5YucQSA4AwIaAAyRE/
mkYc0bzQCrwGwv1UaeMxzbgLR332JXOpBqUs7UgsG8AVDZtknIh0SmgsyDx6xIz5UKaWTRKdifaK
mILSqAZmMw34nUSuR1zwAHaicxFIYgwgrGn9hFmPWLh//6Lu0ur8aa+qL2o7AoMFR4osind7NXRS
2jiJ9A5TgGaAiIiVSTYouDybkZUSpZ4uybvGdxJhXtLIRHlb3wnChAhMQOYYlXgK/OwQiuwls7Jz
mvbDRiZoq5za3ibkuK0nB4SbwYoCm9WiUdc/kcpDuX5PHLB1NKR57B1Qj3NgGVuiMK9dHAdpXJrc
ebb6wsPQKDHvPMgGypQENJTGUEiQwrokiQYva7hJAaGtNNfjk1p87LaXKTdMwS13cTu5Qfs0VQ78
t6A6hFJ/zKOJzMs8zJh4xIdYkmq56A35FSy58URHdLijrytXYWMiMlrp0/xcpdVdIoIXJzGaFRX3
DxRiN8YADoyvJTeTlXwuqoLMQa//2ld2TLkbSswvjtXf9GSclK7FcVoEx1yh705KgqlLM2sJAQtD
TTJj8x9iM/lCrhEBmiO4+wTpbp13uAGsGGx0JWiE1gMTEvvQaG4BSLXd63RkggSUjktA2aEmnMQf
4Ewa0cCNMCeqpJJPY+OkaOUMBPQ9vKUwphrrBPu6BIFYp22wk9NF/9SLlHtGgKKDRA/6o6RmVC62
hbjgvK96iH/D4G1ny/uWhuDIzbp6SsMcBmwhV1oERlJG3VL8OWVG+bEb8rus4MQDT0i+AIG6evKl
sfM7vNEYp6+Kfjii9NoYenoT+9ptZxCu5a5T6jimaOCc9qzi+AfjquMoMh2x0fh7F6EP8GMnStRh
jKfQmzaulT7Q4X+ByX3FgcIKxRnzi+P0D5eUdB1yBiQEbue97K+xkFhP7uAdIlTSm3pZQsnAnna6
VcDz/9BaydO//0GlV3h/EUu5yHGpCtnee9Wf3esNmSj8RXM0T6XjLCyebI2fqkGa132i1HZjQsLh
vt49JRNncFRwhN3CWCrD8lhHwUuDi7QKgC99/vfP9k/nrCdcydliMcSY3Dd+Vm0ZepPnmZZ6B9c4
EwQd7kF9ZWgQ+BCZzdyzA6u7zufsF8fgH/6sJXQUkK40pWFa7yTCXg3DNR00echs/L22fBAl44Es
4peGHIptgJ4raeTDv39Xqit/P/S2wcsu1Ufz7/eoOEBUNnDhHkRLPFEU3LIGgwc1pGe/FKADS51i
Up8A8X/0G/chiUkCqEYDW5srXuBg0wuElkswKKN/iOklLk5VzCDjiwRsAG+D7gPisksUQsx6kA+S
rsvUSTapk92hiYvoeUSfUP1fchxTec+unlzi1BKn2KIya7fpGOIyt5xdXGLxqcWdYxbDxnWIjEjS
7Og53AACcwlNIkjrS8AMf+XmAa6BcKwWhguECMpujqy/t+IxKSGz+t1w6/nYBG1/JKmxAq4LphAx
CWNw4iabpGpihsWELrG0XsbOPum+kWxUTAm+6C2JRFQbVp1Dl2NaBp50nM9WwM1AWP16nDhsZUWe
F2YH/MU2zrbpweyLx05f/i231pUH1wG3bApxAmNRF0HuCrjwfI+da1fmkzPNiEmWu8PkNquhqvKN
4e2EBAFcUwUruk6siHwoVmmdrX9xRhjW37Xyi9CIE9FwpeN59jutkW/4KabzeiTnEHvGYO7ivL8F
1DDvNb8pYDxdpBgniksl03MwpGHrXlPWYXZewRUbAej1W1LizFUoiIf0pTjocuhWaRZjXo+5ETFX
AeIxrIcuYxkquuBcGPpjR3cHO00CeXvXMaAzsSdUIrR6b5XjYl1p9nfklBV62wXfRza4LYdgk6Wt
WBUuVT/dXZPeCEO2CMJdmE2Yzx2kqpHYIO36VohjHYJWKIZqFy0ij6Jp90Zi1dfFbP1ItIaIM396
GEv8vYxZ24LTqUmwSs0fCOo4p3Z+LytJ8uZY0x8tEntV6sYTLo5hh0Z7Z2esWtLOS+hLaxubfsF6
7phiBXp2RMvjI6Yn3DXPu13Ya7QW7RUx4tNeZuZjMxef/aIjB7ixP9U0sAnKiz7EMd6ZKoAxTgZZ
7LtnmZJO5TTaTTV3xxEj86Zv3Qt/t1n7rncAz3JsMwmsNhw+mDGi3T7a0vSNNk4yXNdT3G0ke8hN
2VXWx3aAQDUCUcgr+2WqkNxkdYkuqu5WcPvgJbt8btJzLyHSNqzOrbVyEDskXlxiU0IiMOIGG32D
uxN4OPbVJp0KEOKazd6L5g5mggddk8lXmRzHkWxcm9+lbj99ZWomYbcuMTVTusxO9Z2l+xuMXz3e
+lCCj6+uEDz1t02DTqWfgUAmMbE3sVkcRxcVFjUeb0XhDr9hbUW7ITaZAppZuU6SmDiNxDjVuS2O
5XJzNikRSZDyW2mV4SbRs6fJJiqCpvnHOUg/xHZ1imJQmU5oAIWZAjzm6D+66pBWJlhf2vCuTUIv
J8OUWxvhFh2T3DHhtDtUgnwS4uK6tTF5Fy9wCHXVQG02WLlKvX7MuFwByJiXcHC1IyKkE0jB+Sv5
KU7C23Arcfalb320K/vGEVWybUhsYxgy99QwqYCN4FYTI4CuQ2i3tIGoFdEjwulTrPfNeigEoIu0
fMTwjKjES+FMjIW5yjr6a5lRH6yEe2mYQLX1NMoZIeG9AboLmU+MKFMYrvvZvS2i8jSH5i3xPYgc
tK94Cy5MWlfcbVyS0g1mTyMiDd1X8MH7QHD8s1rQA6kJEyGS0eiZodrMVgpa0ru80z6YPiPznDPE
WsSDNlEIEj9aIpG4niSSfq1HtQj+gpQY4zzXS+Nf56pu4ShOZO2tq9X42eSyWY2UAUt/grU8oE6P
Y4boDHFh8bkm1HHVIB5YYeQgP8AHkjKm5levvfLD7kfFaHOsB65j6lf7huSwtKo+5OjtLzsCBK5L
DLQrqeXXdLNwGiAfcsOPSdY/Vy7Bhr3wD4xsNw0xdU71ua26B68xviSQgaiwVRPRuRHJW9tkcnHN
1zlFJ3f4lNr2pmt9Jt3t3k6qGyQ/MzvBrVdxj/UKSt6qDLPHOu0XwaH3NZEIZGyS61NvRvzvmgsj
21m5RU+iJkN9ruFVaGuC06eeqneQ+AS8EZqmGVYCOp50nzQ997n/MGjZmkSFGd8hIX+lkX6Oc/ZO
SFCWGLJzVkcFQGIMbExtP2HOwtQdi+RSaqCUXbKNVp5eEZrqaLuC1UEShwdtRJxI399n3biK3clZ
UfEk78aCEsB7PoINV3E191VoQMjgYi4LqriV1T66Xn7R2vI2MVuUYrLfAGYgdB3ATNWQAdfM7iPB
NqRg5Zm1KseIMXJegjJxOuwb2dGmD1NQAla+8sL4qx+hBvfa9TAxaOIFygMszfNSUjL3iJDCvR7G
D27FSBrXDjKa1mFQ8NtDifVw2yZi2/ZVsbFdy6XLhB4okmgAhuGx9CabSi9dZ3AxV51OCHbB7XbS
9tHIsUJx+k2LvnCVQ36Jh3hDmehj13iXUedeHXjJY1PWe2skF6IVIlhdRI0Mx2myfbIoUc1wKjZh
WaErhFckMnEWSFDXzCNBDXXNyp7Np9KzPoNtNsqsY4LHfTPqu5PtgIw0g+8mIQxp8D2zkO1lFagd
ZlOPbZlRh07LeFPaA7GUzSehed/9LDo45cAywtc+Jg4aXFcvCCBfky6BSQjQjfXUgz/IGF7wu0ny
rCH3t25K4Jy3QcjKSZVeEcLwEsdYK21Z80GRwA8epTbsBtshD28KM3zygyeMMymmtZWApYCmyNvr
5UjYF6ov9bvDFAUbkBC7Zva205jaK9NjajDoNr0oOLBVMq7dYPgUOkB1ag06Th9rlA7wgR3qbn7U
unRHGHl4yL003Yz8PCeHfGqTF7t3cJenCblPk/6pAIW1qYS9NSpL3wqLPHTGOGoRAsaClKex9l7I
xB7Xsyy41IL0Y1i2iwGdfNEqeAwNlmtmTLri8LnVCsGt84nqoP2k1Zc4Evc0Seqt5rbaytBmbz1Y
DPF5nWWfk0Lbk0i/GaY43iMMGrd2SSKy5unPYUwnrpu+5q1zNwxavHGpIhy1cnyC53pugYb0eb/z
yPVeF7b2OE26dRwXVtpQ9vhQswQvGdZzbgPppnOtu6Q8GTChlRACQLWkge5jm9sr2QMLwHpZBdYE
eC2O5CLryaK1L0xXZ1g+aJwkbPB1N2vUdcYsxsDgVeiMIaS8sVLUU/UQYMgEWoJFSXT9sFKRuj2Q
3ylP5V6lrarEdadi/t3Oxc00ElEaVu18FWdRDIx11pd92V3Jlh50hz+9sgOcKN4pkJlE+9neKP1T
UuUfa8Dmuxwz91XkG9w5BkwXoQuCMIn1fWca16VNsDFA1HwwiM1rjesY2SCD/iOnOLddKzHh7uAD
6wJmIzbV40oDCy0IYp1lv0POB+ZLS567Orob5gx8j8yfbT29dkNgEKw95im48/3xmmnSuPbc8G4o
mse8ST5UCJGzrniuB+ThoNh0aXyVnfPFIuqe5WdPQnOXFc9GGtwZrVjrBmIvwkOQ4yDSZpZBcqjD
fb17HLv0mTnUqa+WaYoVbmIxc+ujGCZFuaonGa4xkjCYtvyVOYJ+UHrZF9Z905UtuulqMLt827sN
7+royERtm8vVyK1jTz4Z9vT9GyXaQdG6JR/voxJ1KIpzwoFOGvsUZFyiWgS4spmkf6Ue8iHVrkSU
3DDv9ndKITUTfGOlJJooaV0tErI6yYxDWl8XD3HSfm+WrDd1dNWWOlei2YaONvnMs+mPhK/QcgUe
V0hyuagH9crJtmFI7FrtPTgGQex2Nn8zigyDkRMeo1p8DmKqP+AzPuJ02+dLQUPEyQsNqwcWTEgX
C2vt5fbZaINHfM7RfiIge+4EHK2RuxvBckjhO/w/E/WdAA7HOupbYge85BhnTOKiImzXFVO3tWW2
5BDn9tY25h/WRBdiqWG2sSRzt0C93xA5XOgs2MjhmOvuiVUb0yNBBoEzXzs+qG1+YDJubofF5IfQ
bVW38QtQIMZLW3se+9jD8MQXaA1sgyXpHwG5FyuLKeaVy/KyJs8HdNpkbCvnhfgB43Yp/alFol/S
UXIg6llZe5CFpa/UknvueW89ciaACO0R4QIktOXPRb75SHwpIDqce0sJT5W5tMx7qET6pZpn5rUJ
UFniSUFZJS8WufWkYwI65vvF9U0oNLpyQUpYiBAhFGxxHxuSGtvAP3KnW60nvwSts7l3Qj1fd4yH
pPyttDLS1+WINrrLSZpp9XmjO3jsHUjNLYFERO1SQYvKr8SQfrDrRd1vuRCek4Obdl8zh5jEqDeO
KSXysxGdEQ3JTeYbq16SlhQ6xnBwqae22J+Xvg9nzDiHzqZa6pjObGyzcNfrVA/qNiu3NjRsq56i
dSCkTRmBQ4mJC41rLtLjaHONd0tZcShCb0nZubRu/cN3qAiAjzqVesB8vadQ4cTNJ1+We3eiwoFS
4aNOQ25tQQdiDw7Yrw1/A3qdBWptbQuTSRM193yToUSmL8mHcrT2buyPRXPqMNMiYufwhIw0URih
4vHjL6iSSjpk+UdDcCsjXOHLYBe3sUecFhw2MHP+cD9beBxRS3F5JOaNZsqLwJC9JvuFv+fJey0C
WzB6VCVa9gp093QFj/xz1EUXzafWq866ZAy3mS56MmeZnQzAl3j2skBHLHwdqhAC/RcNtBlA0aLi
SP+Bz+rLB4KqGk4LfsaqreKEIrfaUAeADhpL6qUS42b2pa6t7wTDUOMhf4FC0nME+CC3PoR9EQNe
83Zql0ZxNWwJ5VwKleSZMc8hmke9W5F8ZW5bMPHpw7ObLXXchY3hNIJUMMIxhjb5AP7rJi6ozvcF
a7kMWN6qEzTmwGMgFc70a5JODznFBiwxprGdOeFp6HFcVXE7pxhHZXs4tjTrcY2wex2iSoukMw7Z
nDFfGOKtMVIYLkorOuht2lJ0SigbZfaxw7iD0Db+ElhUYXTt3OsUJeoYp0Jm3RPYlewo33M7Dt1T
NejhNtcwQsa93HkZCQaNlbcHz8eA3ET70AfznkUUa+pD3hUZzeQi2aUDK4XZG496NB0X2ElA64FV
Qbmtcv+K/JFvQ5D0R+xEMQEa80smHtvlBLZDCmual3yJBn8iSY3lcc4fSaib6bW4DKW7z0yqc4Sq
EoFrRwD+O0oWnHjUL+x1npxUTybFxEt5hcM8yIcoNW7S2b4gKaFnq2+bNCN1t+yY7sCnUufYbOUD
6EVzp/vVxKVbG1vRVZemgV0VFvhGZ0bariZHjHw3EZFu7U821TDdOBmGpW0o2CP62htG5K3HPt1k
oqGuppXHKQEZIkIOnVc0333fv16quH5ybqvpPuyDTyLjoh4dQ9ukUF69vlnqaMyCg14eHR9NysT1
zDdsnqsyqddTFJ5sHdtTSY/vEFsUSD3S0TXGFFz6hBJrlDIxVuNqqUmV2g7RfeKMX2sUItxiMbpN
Rxb8Z2/ARS+oGGK0ZpY4ssxprMnfG612G3iHjODbojrUwqjQWO8SC9VAWRZHOgWfIqu9iGY4FFSk
dOJZFng8yC2WHXs9DzkeH502YzIWYPkZQN/rKY2OdHp0ZvegZ+7XXmrf6xb8Sa1r1tpgBlcRM6sz
LYziiFIUIR016xsYfGAMSK+OpvGLaw/aqumTY2+m5yTTWdfkeN28tAcP6DQ3vmcc7NaATJijJohA
lKQ3ZM9duoIA6DSLzrMX465IawJTRXCqCueb3qVPbcBiEVr1lihqEOUp56Mr8o0PQp97kf2E8CvY
DU11o3lWtadkG5+yOfaIbONe13ZYyLwEBiHRildOe4ks6pmrqDtMczZtgVw9+7NRybXwq3lLnZkM
ArOYr9RDIKoOGc+fz2uPsia8yCutKeSprhZ5ghbcL9IzcK/gW1yLMaQfNWgBs71iLKk2JuMSgXJC
kEiL1oC07lpcqede6N/qOIDQysqM6iLx2j4N2RlsF706dysoFqxg8wWQAAgRIA8LyZKpX7VJglyP
O6Z+VS4ke7WlHsA40THl3r19i/T0O2S8VZMwW1syPd9+MIfRmZr/uA1i6oR1IXdxYH4IOqDH5QZh
U0XsMqHdxhqZYHfIcXVGlExZGjfHjtuRfRKkgpKHg9zQz2Nx9fZge4SXm1Y3kgNc5SdIhq/O8v9K
lHAdfa+Lpnhp/+/ya9+h73FJhq2ysr492z8XN1+z5+Zf/9FDkfH/+3/yl7fFEvv7p9t8bb/+5clW
Qbgv3XM93T83Xfr6EYjDXP7l//aH/+dZvcsvRQlyqYj/Z1HCp69NSIxWW+R/1SWoX/tdl4BP9zfI
cCRi/W4ppob+h6HYsH5zTcc0pBIe/CFJ8H4TwrAgxEjDgfe4NMT+8BLbv9EEBjOHUgEVAY7n/0aT
oBg7b503hn46IkDBIIXjJTXghv+1vTUXuDq0pnOAAtjRJq8JKm7a4NgGYlgHHffNjMYyAB+Eap6e
cEkQWy3oZysxelPKaufVHvqqTlwD0X35aU/+g4rB+CveTn06kHoLIcez4BnY75pvgT1aqRu21sXR
CwDbhXWdehTCW6nZxyjVL0RD3Ns65di8oKI9FdRHKFRAbw4agoIzGaF8ZP7kz/SwpB2fsbChCJtg
85nkTN92frQjxnxVzPTwzML/9ouP/9cm3u8f3xRCSOng/bbf4XVq/FlDXejWhft9+bmGYkm5Pq7W
iVuW63K2DHItQu8upOljDp+nQLR3LTdOnGYh2jcrOlOxuKpaiSW0SNdSo50gW/3RW5hXhSY3KA6z
XWRA7+j75t5wjeYE0IgSaEYQXSncM43Lyy++07LL/3rCuHTOoWZ40uMcfP+dDDMKci9OzQve+Xxf
N8Il68MNdmIIjp2REwZLk+CccH7sykRKMM6VdmXrIfwQyweiJqtHOU7VibnfDuWifmPJByMCYGLE
iXXvpKSPIcdiphu0v6A+qS7y3z46147FFcVV9b6Vm5e53wWlZ1z0kpsPhqv7SYcKC7WLOyEI16AP
T/lM/F0E3qGnfPGlbNYkyu1Y2vWHeImBJ24hwqsyjzuTGR0xoiTDAJ1dV3yFkxYb11oP+5g2nbcC
DR3eSs3ctsUgTqHlUaZ1G2z3UeJd+YWb7jg3KF9aIZZeWsCcks24bTPD21bRjHRtCMNd5RTRXhtA
RbkmPmxKVDj0g8Psz1QxfB9xYMtki7rTsZqCmyh0PFYdPCTUnXon29vQzdZ1Iq6nEVmtHWmwrckX
t3wYgkNQTF8WN+tKDtGnXitQVePu3zJU4L4ReHFkrMc7S4D1U1sDjOEkbpOtMLXm3iSpiPmEfyxo
6UrCYr1hADfsJKS9WvUa4oi+1XQUhlNcV8exETjGtfLHhHXwyFz5ycgD8nVGadFVKgFQNfXh/+FU
dUzwdqQg6Og83/XQ5SCJXHdD44Ia8dy7HRUoWdd7H7ed0u4AhgE3Y+HGnprHMLLNbZIBA8LND1fA
8PXrsCBXx9PWOhFBLFX1y6BtgoQig+mRiDrXxBbZuffpFx/7rz34ZdQALAE0FoXOkt/gvRs1HE24
8WjX+mW2iREUTnhPfCAAIwqbhpPJXUWuAAd+UWK5Mocz3lxFWvKh8aBeCePkiOhF4qY6DACWjk1G
+hNocxSNwBumkOrJv39c/R8GBFNHpOA6pFGw0H43RveelyeUWPVLxvLoTkzNWk7LKiU9hx3dMCnJ
UopzeSVz66zPeXLWg/gxSmT7C3bUO8mb2m+mjlQDlwWfxn4vIvEnt+XWxFHq8p4inm6d60/Qmpxz
ES3NZ637mPVUblmsLhh5cHreukU6dKt25dS0u2ga0ps6bynGEbCJ6nnJToTRQK2u0e1NFGtnDg4T
xDw/9GPmHo2ov+8XmnBeUa3zdWK0fX0pY1e4kjUAFlqcPsVJqP2iK68UOO9GMpP4DaYUQGzMv41k
LKwKrxI+2twx+m51A9ZryoqruTbdTRrb9xPrbuJ+L5pWxdsSXcOXmBhKfcLkb+B5Bb7bdvtJzjV5
9izU2oySwQyYd6Yuvak0MBz/fpI4f7+Rw3Gj0Kv+c+337CO9jEWkmb1xqZtWAqOPlqBkHVtP971k
HXcrbcvE0h9RznUTKLCuKE5ZHQOopwHSJfadzhJuaxXjd1v2xGCGSUJbvfiChqZfcwMeGELN5Igr
5naYaVcYTm8epfXJadEfitCsr5ICETFwBHLQGhMCqGNtsrIJoRaYFX1ZNztjRMjOFGZNLyhOrjHe
J8KQ55aC71bGNaHSo5sBYdvl1JdhqMOk0HqaKOMMoiM37ghztl80YhFZy+sXrXOvzJiiZBHrH3Qv
MB+zUauJiSgsrBXFihQ8FN2OqV1lYc0SnS9l1Ga/+/f9bi1jxbsTxcUDt0iJbNNjQPnr9C5OA7+T
k6dfPA/0HQKY/n4K5+I0u3VNpJAz3mteP6wj5hfnaZrRsw3T0SnITey1rD5kAtdD10BFl/reyrWb
rqOCauMyX8ci6I9xhSpfFlTTgseONrRvSm9XVl0JV6OLELUzN8wn60OQY07uUbDR73MepNTWaW6c
ZrMjb6Ioxaqa/OEa+cVuHpJDKYv0Q/8/hJ3HcuNKkEW/CBHwZkvvSblWd28QagcPFHwVvn4O0BOj
Ny/GbBgkRVISCJOVee+59QROvSO8Je5BpnMdXI2pB/YM5cDRrFAm/N9byvjv4Lnl7AGyBwmPbrO9
nEUZ9Q86lybNfnBD23iSony364jZeB9/zYiKPLe1YW8wTyq6iE29DpOiODsKTDkKdaLYpTirMEd0
IBRAYk/9P6rJRRX5z+/Q1ZlKzshIoD86MuR/fYcFEnuGtKqlx2NVZ4CZ7QOpMVPR7A0EkH9pPA02
G2NSerMN3di83LOwdla+K7T1svsKKwPOrxpnbktbVxJuKpbjg35RYXCdzEpbg2jO97YptB2JHcku
a6ds0/Wx2pYWWhJbfx6t99HluqiNE+gQ4dqHzOs+tDKHdxuuSm1K9kXuMGi08SjJXOxVPZEHD+p5
ZbcEt7Tzzm8BPNYHQdhoAgCP6fyqS4J4Z3j00EoUCus4CmYOBCaU0bFYxxvqRghQmqn+kiBJyDk1
U3tU1OomM3qShNAVNSu8n8UOt1Czhh0WrdsIRYpT2RMdyCqCGZ3k/9/5F8Havw4slks6BxTYQBtB
j/tvzhp0nAB9gIqeSAmsboVGtqCt5d7aKWNvXWkXx6l/JaEEaTYp/9ilySmwyvi1gz5xHJ2MhGPv
hy8bJjCqtxn+etME+4/oX0rvo+c1zIbGTnWkUaAtTt0feRuxtmEkgoNj1G9VSyw3XYmHbnzrutp4
zkL51g2ufu2rRxpkd33QYJ+ghtrHafMz6d09EgoYRPQC4+dxMN2XotOIN2KAbqbmQKTAVg4J+H8O
6ZVVJbhDFP/SAEUkrNJo3Qd0rbjipOc+TaONzMlHYTQ7xVRJgxsckLetU3+2dMb441x/JpA0Qt8U
0jbXLcafC0GW8vL3ntk/ycI+eaG0sLuG4cVIQG1mMrs79I3B4tUrC8jt3suhz+AgXbWOTgiJL0G6
ZOZzMI3hk5otLJfSHcNNV6fvxug1hxS7HCPfajtlob1qJgBCBQ6bPWprmkheAlQbRlydimHvpa2H
GgTVTNQSr9SNIYux3mb86Mh0o0PaWDF2Nm51/hUFvXHsyctcT60ebV1pMnLV1CUQRrEleLMNqAea
ecDAFAGCDsDOm0KpuZJh4G4tWfyc+gxVdhPzfzr2Tdr9RXP4a/I1EMfmbgHto1HdGpvBGqHOeW65
KvSugs3ng5UcfoPuz8/62N6KIacrBRVrA8Bx7cJDeLJH9h6+3nwPe+GXkWrhHiWZhgKvXjuhPtzS
IbAeQ5eSg4LayC/jHQxx90mVasU1wzgOvvuw53zUNJ4eSTXC+UQl1hjsEKmt7TTRVoc6c0mpr9pf
dm6aqK4msgYHHAB0K5l6kBvF15asNb86URgbB8uxonXeZrdEY+iU4olDJ5CLc67ch+BQOUgRdFex
Yf0T7oMyvqCa+u0btMOCpk2vOXp1LuAQkuOwpYWpkvaWN8Fmgvtz9A2/OIMN3NLOQBoYcr0N6kCt
phb+VSjaa594NLdtXz55rTvDzDUSyPi33KRTdz83a+hIsdglSVzuKqcidXEsGiRQGGGHkFUYrk5P
N7LbmP+pcg4woGDBwdBrole6a0jJVUWtvCqLnJse5+gGezJw/JoKnBMyw03NcgkCH/r92ARyfqq5
Q/Ru73bO8GIC1r8Fn5ifm3xOtnZsgaTRZVfT5Rebd1002I20BjT/XWJNDYfpIFC9ECVl64+86/SH
mtT4SI84wpikdWykNqXp3ReomIpAII6Lk+gmBkYJle1citj9ALSYbGGjHZJOuneDmJF9XgHVDR3N
WUf+hI7Qs8TWbIKfCm5aPljfZUjW+ZC2Ib3/Dlenx56/lfO035oizrVx99vrUnkL5htP6IC+fJpC
rO28cxij3xlk/ksVUfSYurE7amb4qAiXJSnJfq3K9to0YXRNXHIU+6AZDkbcfCnqzHxxI/Mca2q6
Jfreo/ewGiwTTSi77Y9kmn4hbPH28LhJxoE4fsEKuKIYi9eG0cizcN5iwVooQwKyLhif2sHkPZZa
JkqTeyu15BZ6zQ0yHg4CUYT7KPNIkcmhXRIXb685EbjbGMULzklvVlp6j76S32t8wnkt4xc7s7eh
Q1rAYE1fnVjVu6L2SDbu62xTDx7oI/suUm/F6cu4c56KN70gFtjE5OnFbUj6Bb5BlwlA54LBNAbZ
HFB//o47wzr2TfiwKlRBbdDbzHXNNw3U/lb6zJxV4iBVWnzW/7jL6r05qT2KEdgrs7V6mNk0i796
eWi2syV/ueunwZ2z8rRb8i2d0p/07eK3/vtYR1FN/La//leaJSEkVyRiHkZjNms/q0w+b5oA/YBw
jt5i9ZWcZbeeb/5anMA2GWtEYofdBhW1OiXzzZJtGgoP+Zk5HGojWS9e/XiEHWWaxTGNNAUdafj4
+zSNcgY35JPPooNmvimssDv1DJjomOC9yOcsWGgcG48lPToAZg3/cBcv/nZNt9pTl8c/gWkg7cuB
DoRBywACT+IOP+NbZEdvjYvuwR/o1Qcl9LyZwHPKVc4FCMnCxhqM5OyVHCxTw0BVTOrFjDlRFyYa
Vm08lb100HKSGf9JBvjXw2lEtjxpDG68oE23oy1wTbaMgrURz+iMx1pupplt8PmwUZp9GFo0NTPW
YKEALFCA5eFyLxotEkSXxxiKd8yM2rXllfdGGi9pbkdHreOSjMBX2xOWhJovZmoYm8Gmd7NpD3Ds
1bDpg+L5bjdDpvBEoarV/I4ZS6VtPeO3LoD1jegsLR3RbwP4Ce6PO666mkA2m0hxdAgusrp61Dc5
8m1/TInVCV67rkl2EVHwW83MP8ag3ePwdFacK/G2DJm7CUex89Axr2KBEDp2FNTVCrd1ngCsrQs2
FP2K09jof7RA+wjQ2ieax+EZs8IFbnts0nHbdNGB4bK9iQYCJyhxLgidyqNTxUe/5tqf20YNmfyj
1FAEk1gGQbEtKCMiHOnVcDEleRqs1VEc59qL68Ahi8OOdmY04+UMb1grqz3TGjqgfGKHWGgsyUzl
wR6MMC/ojkEE/md5Cml2eVpet9xbnvt87d/3/q8//vwEJ6Y52A3owv79O4slEffz14haT/aBAne9
/F3Ly7PlNWY95AwbvZNQCozk54eLuSoK4/p30wpYvMsPKk5PGOQG0gjQuR3+/pblJ5/vWz57eZhF
wqTmjzZGpJC0NykS/lLuUkRPZ0yN86CMBRLpUb/SNNxrcjaMYwPAqRDOhoswQeg830ym2aAm0a21
k3ac8JUBZW/owJv49VoC7UfcjOg/xat51t3M32TBwIrDNmmGCfMnFA73mOixgzmkdmBOOIgoSvxm
O62LX0bf50hefrzc9KyDTr4XZGuQ2bOIyErs9fITroLOCfUe3vN02i+vW55abpaHBRSDg4aSt50/
ZHneybFbL/dEjoaS2Wiw+XwDlTykRFbL64JIpIOD4JHIi+5YZAjknIaLJ0KrOUZ+QmVUkN6Ufo1G
RDKFA1hsPoeEkYNOeLmL5aglIFr4i6mEny3Pjq5OonA6UyEqQRHW11awWZRWy83C+vl8uOiwvAUF
9Pmkv0As/vvN8r5P1dbnx8ioZQTczhL8UZ/zcDxY0mtzPiQyxq7TXLO/IrhKQMg28KcWItHnzb9Z
Rcpx/pNatLzmXw+X57o5Wv7zEyIV+4S8/xft6H96C+UA0haDuW/c0+v4++qimLPKlzdOC1jo851t
kqHK5pLj2D1neTOE2D9nnC8v/nzZ5y9dWGifD/+n1y3TsM/3/uMfX37yr7eMQU2Wm3UNoEY2tE87
++8vl71nGWK9fI4Ip7Z70ectFhYZDKRly4iMCJvDpCONKjxSClJwfZ/f6PIwWAAlRZWzDPt7f3n6
86XLvWWHSKohmmiyzESTYTC0GdBQTHsrTQ6DblL3j1Mgtm2PiJiF+MKlatToTNtlD5CTmbZfFwli
sJx8mLJHWwN1zUqiCXewzR2zluKpNCFeLjdN68/qq/96HDqRttbaeHbPuGLrTQ4rDHau5UMXrBZm
tYi+REgoRQHDVWt2ie6P62WrLt9LQ+G7M+vqVbCqOy6kMnP+gqc5V7DbLhvwX5t/ee4fX5FYkFp/
t/rn3TAT8KgSsAp+H/30tIQp1sxuUESDE43jC1CYXvnUy/AsQ21EnOTI5yrLgJ0LVly6v/O11t9h
J/H2bhiSQjDPMO1szODe9fFWAFjcDwG684pScpWaU3NlBHGVtVm/Ow/NDa2LXz6FhhMdEaEfIz3y
1kAWolUfGz8moyX3pdJfnXFIjmZ36zMdmllhP9V+Yx5otPxIyBxw1A1Qbb61OQVzzWNK1BJeUZm1
e036+HVqtNkDZL+mYMn2bu3/qDhZrXpiZ1az/HqrJVzrZRJ8Rz9i3Kp+9NbStsKjrrRzToDJuXX1
70SIuLvBTKdD5xvfnCyaEDOT/WcW2hpWGwaAqd41fTniAgzlrhxZ0Gu2+oCE+r3UhgrLDR0oXWfx
xITJpDYI3F3TZqzwM89cSauSx8CQPycGwHAwtWAfRm300CH8epu2tNFqR+qL41beUZXeL/Ir1U5v
++AQom5deXrwXJdR8uy1U70XQ/o2FDYqp8LPCbwR0cZSFfiMYnTg1NAws4wp2rdRchw5GO5RRbeK
DF0ExUl1DVL93VG2wyU2DFDHymjDZieREPR20pQ/tVIvrwPIFi6N6YE+6IMTUn22J3SueYLxN3WH
I27HJzvQi9d+iCzKIvuHNJX+pckP+GMrYm09bwcqqNr4ptr3iMupXYb0GPrRdgQxS1piHZxai54B
38fPybNuQyAckvm4DoYy282p00VFn5IIB3ett6WxdmoUI6eCOdCl6P3yCwb3tWZhI278jzxKSJww
EccZVZQThLIWnewvmctJASdP/TAJwAX6Y+zz1gguBGyv/E6TUHzCaVtXw31Q+KNIaCACOm4ODl5E
zXP6J7OTtFAsxYyy8LNz1CUtu1rKQo8LneYTPmyH0bFMGWKmZWSs43zfd0+Y/PDuD7Z/yQfxJRo8
42gjuaqHEBegoodI4JO/aUI40/6gnLMcte/9Ic/sJ7TowSWP8VDoBTCjxPihaQBiITA6XF0jBQwA
0G/o1kDIXWcfPHCNTaavncxE3AKa2IDC/PZXAcTmlgbGF+Y3VLCs0HcGmWYc3dUNvMlOV6i9raIp
zwaMlVhY5qX4APltfOmCH6ZQzyopwycjsb9btU2Uhgzxfit1ZYRX3Bwv5SQW6MOxqdBmqqr90sjG
eTFrkAFmk15aXf4sG3pUiKndq9IKkAojc6QArPHEcP3V13Jy/VK5LYsMVWFbfYENJ46sT4+IInRw
JvKCGpn5BcxswdzEBah2HgxsGKaZ8texgREP2tohV9NbKvLmNZPE4ZpzbMKO6Nb2CV0+HCL3hMU9
p1XMVBSAKiVSbpJETGxgk9j6nqENZGqcKStyJ/WLD3KNoBHmB3WpIqiKLnQetHom19Um6xyoy4Z9
xvn/Lgczv9jthCuFEJCNPtEjhJeUb6zQts4UXnJdFmZ6wAlI0pa3DsmGWztF+lWN/OWs9pFVN91X
aEX4OYY8BIRe/lZd+TUW3o6XlDvLDNm79V6ca9n3z0gPXszGpJ/Aww0CW4tpi9Yxi/8x+xVupfBv
fQwJWHnaNzxg4tYJcOEKB6CwXOK28on0s8L/CcXhFQvZaxcpfxcJ71A50zUtxNdKa26u00hy75m1
BvKb3mXGpkJKs02DJtzM40fD+q2nxxFO2YfxFRz7dAWPvm2ao/B64zVR3xPPso7VYH8fzZ5Q73R4
7ghMdrA6HmTO3MSp6OYW8QY4VfPaMqEGS66aY6Ge/aTWt4MEQ2W75fQyDnQYrZIvwHLbvceqNXdT
7Y0oqoOH5DpPzdfYQkPOOODi1CaWI0JSsCpqWGL8QT+rSIdO3uwGR71Pdt1uRdR2N2coEZ4RbbgN
vBd9tJtLVHY0+mOJOHTwsQKzAlSg8fcp/ShssRhlkvGCEFu7khSHJlC8mBCbd7El7nE/FsATjP6C
EaAaVfPk067rzfGFUs7djkwP5Mwtt1rw5ugaWyuNX3BULh4vIH9tI1D9j/GbZoXDk6fTCJvIi1ST
2z8N6ieejeYHfOV6I+oJinPGTks3smQZjdvI86RaN0M00gPKxBOkfm/t561YA+sMGDHQTeinp6HD
CbM8E1pRc7Zk+TtLg/zg2v0aPrS712V5ARujHSY44WtzSuJNG3LAABfeJ4LfY6eDuGJs6HdAHTku
MDfTGs7SN4UzrYkqkoL8Ir13YU+05lQw8QgabmR5l1j+T02SN1v2iXXrmue+5cLguaLdiE79cp3u
pioDa4FKPuD+eceonE/bBb1obKkc3xSVlF5NsMs7SeteIXrou8NEDfXw3G4PcaJyjtLXEDySMMil
19Ze8owsP9v+Q7zu+EUQB57pOK3sEHJ/m+Mtb5NoT7Lk9IiD7GO2tV3bodSJorf0U/cEnUOd3dpG
0IhAhrELS3nb29eqjOh341no6Iqa7hGW9/hGa4XdVwNl36BprawIZ43rzrXS+EFzXt/nKUt4vx4D
4kwDxENA9AMyem7N+BSJb/zK6TiyFXbKmL7GLqQ2pcf4fTUypOn5Y1a0aZmGbJm1KD3k0xnlheY0
SPZDjwSm7D3Ku5CJHhTqeCTaqnHh2IPAGnaCqJeV3hI+R6X61bbzt2G0KV5pscII6DYqGV3qAfma
OaWJuAz/5ThGd9nQ/cQ1LNapZnlrlLOH0VKA0hON5grESd39YHhn3HSv37MhraIYv1klzArXiX5H
aPdXFXOmJymxqdYdyvjgIaMBXEiZvxCRXm+GBANla3D6p4Rhr1DT3ZgsoqhYK4+d194nw2m3biS/
JKya6SBPyWsI4wvMorOuHTXtJxVgjyDuNQ1+JbUk/mLgcO0QEG1Tr71pGUmnUlnbtLW9d93+Q1WH
M9AcvU3plOwuvfjNMOfZ6U39l6UlNJID952rl5jNrxsDeMaTyL23eCqmjzgiP61Pp5L9o6ZmHDL/
bGcuWlaz1vaBh5VBc8aAmJITl1D9i16XPzwAyQFothP8rWmlbIDvhRn2lymKg4twizs5CtT1qEe2
Sd4nhzZjpdFQS19YimO194iHmyuvMD/0YQ8ew/CfphqcaDe3S0DyMWUzRLXL8xoft3Q3cWT3tIWx
kMXFiAAiJWEizFL3WxDl3/14Nlzlbn0ZjWEzjjI6652KV/gJ9EMHjQHvjPXwy8J/OOW4Dz06GPmY
nBkJHmhl01exp2818WnYBPBRMI7ZGKSKbSrEySu0beGp7q3nFM3MOndc0u41vEeVm+VHhlW8WzKw
yyn24xwTH+yjC6IE+sU2fpb0TXhkn3V6l287T0eIFPgPIQN1ykz9G+56WIMGFxSPoWophwulQsdf
QD4XCc2/ase4S7UTI0CcFFz3uc6CByrQu2nQbDFqAOSTl627ot3gSPMedVp9E0Z2Tnqh7XXDxDI8
wVNPmb7tWxwmK8qqFE1ENxxjcIep0oYjkenZRmr+Hwoe66w1QAyawJ6O0hiPLte2O/qnY0Ns5b7H
90MLV364LQMYW+uTN0fP7gVOTilDyia3nXZJgx0+6zy6S5bDQW93mF9JDYvRZPvZd0co73fZhh92
9S2xyNx0U/2e99a3Cmnp3QvEexlkaLhNu9iaolXUm8S/1anjHDSjP1fZKLZxgtQvLg2QJTUrYC4s
yC2H4oYW6xTPn1k4HUihtVsHxuuQi4OlhQWTtsk/kbzM6Ev3nzPOv7mCD5JXHZ4QhXYOcWGx18Vg
7g1b+lvUtn/ojT/HccnGqjy+PtgirnDVYYqMb9UYXimP2pNvufsmjaabnqA2aORjyC5eVHyr7dF4
mHGA86auBQSAarrjzXBXwmrCrU8OTmj1q8rorH2ouofqcFFnzgyVfXHr3CaSuMNSERkVuc/DU47y
P6vc5BqE6OgFqqldbohTFBjkXfh+jH8CeWaESQSeX5zvOL+CUTFbhhxk3UmJzaOKB0FOM8V4psnb
j8FiftPPzgePy2gRkyUE4eWGJ+yn4VdwYAf3MvjjQffb6di7VbVmKyhGwFPJJyebZR9HJgsHvhDH
MRn/IEPcx0bNezObaT/DmpU0GVcnkppSt881FkvortMGGY5OcUQOl4t61A0L4zleRV9iX7swpalu
kfyuCYSaPk3IB4LoFL091/vlJkPseq0L9Q7vBZNCbBaXqXAOhV+zPpsxW3aKEin3u3Vsq+LA8ua1
xSnXZV/bxkYqGRg4yVwR7mx0I9txZA2yjJ0qczilY2hd07D+8p+tgVyzjlGmnSuelHPqDFN2hdx0
ckRwKVmPrFIWzpuMi80hC/xfM7WTk0F/xk/wVGeZcY6ITd2FqTory+ML1x3tagfQXMMavJQhyTcf
1W/W1+1BU84PUwJuTLUyPoxxZaxYE52hE3xlwOcf/SwOEOTqv6pJEKUxlcCjQS6d+x5nN8fNQQxV
xkRMa+fRSrjRTZiJqd1vrdKmL1TRg7ebHC7OzA/Ng6I+0gI2j3XHw1hIGx2B0k9wzTAoEvGybcsK
cx6Djz0r4mZVcHCtadvk57LCZQLI5eHmhbaZhTZ9w+ymTOpqZQRAMdEnoL7atrgiGERY7071S8ea
7alqvHSsxvB5inf2mfbcWs8dXY2nLAtumqBLgyu/2PWxLh8Kh3HXxe6a3TRZRZFtPzmBdqa/gMUn
La95Z+0w/lgH0jxSztF+vJsELtg47PGK0Hk9malG0GLeUs8j69pFZdFh+UrecXsRTNeU4dqJSBim
wYW5JvaCfaz0bI0Oc9xrHnWmQPV75sOUHXKIqVod3NZF7daYGCvnBknetb9EMoRXKaKHGQ33mNyZ
L7IjtS8vdePMdbdbpQJTasJqUUcYeCptg5I0t4tDgFBwa3k5Ojmnx6sJeKIgo3TfZVjcNSWKrWal
4FmgZWqd+Wyr9Hc1MmON2lLuM5jJl6DIgoPDoGxddsYfrdWh2bXFdgJSfB/Hsd24CaEm7KVrSSbY
oXQZn2fzcDsOc+OmFYcMsMFFMPJiuIKhj/mQPFVeMD5ieLku/RktHu9j674JoV1djEg72zO6TR/o
R8Qd6tqlgb3qiqiHopfftZo0KHdekACVTW/F1L9Pfbzzhsz8NYLOKIrAXIV2b76NnBIhPiSvQ9Mx
+B28W92a9fcAkGxj5z9NM4hYj5svtaMlB+h++h7SFzlJVl889S4VCY5pbNDYwqoA76fyBVGJeflA
fmkdw4ajIRfxlmIMj2RHZotH72GNWifdoKWclwxjnzSMPFsTAZ03XE0JT6qszC3RUVB34brQy2Jw
PjblxB6pWK3PRUlqGOkpEqwRGF8yaRfNoY4RX04JYkdhQal1AJ6EjPkZGJBlLlO8GF12CmXc7szQ
39hmH+7T3uiZYGBhaDs7YX6nfwRUUE7dsI0z8XXAo3TqHTN9NiyGIQL4TQOverYk+D6LF93O8fKJ
qNwMUfTDdrLhFJAQxOniRoTXn0LBVrJYkvuZRMoTB8VWDQgu2x6IIpEKwERY6q2Zo2i7IU9OxHJk
a68c04uPi1gRnVhVKlzhIp72fvumpWWwzfxEOzKCt1AzTd6qC83utFie28L2TlmnKNPwa+5wwxkM
nOwdR3SJUJIDtWGWBz/PLCWjKwy5Uar3Zz3zMUiibsofUSdjbN2cZkdlkwLnxWJfDfVLlns+IvCr
xQj/gM67YOBr7/721/T2OQ2oqBtgIHc1sVxotDzdkST+rkRDGLbpRys7F+3dGh9cjZKL1npflxZM
7o2gh2PTOGTfoMcazHARBFXrjsNtsiVDxIGAryjr91rzO2mcnHbqaD/KYfjlFO45yMNx26Y6Sn28
92tPOi9OW2qEfjnIJmrc0m4VPA2BgTtRNKxZLRnSJRV/+LefrDp5g6BtkhjuBmvLaVhJCofiaKCL
Ms4SjjjUv4PSAVUYZYS1FbBcCkuy70BKvJu9fkqUvZNTk+wFIu4N2enTjogPUkg8sjUZwTEHt0T+
DLXwzR+S50BG9jGKErm1BwoQVx+KnR5U9q4qnJtsvf4sGCLoN7sKYRgI63ePxOJiFA5xt6B1ggD1
RKI37G6BO67TQsPOmXGFS6hUICB4knWykYGrnwuMAY1jK5xrnA3FOc3C+1jqOzC+zscoriYYzYtV
0EcqUtwnTjpB7WqidaEDVu2aqT6SNRNSc1e/FzF8KP0fpXDb9xW9qhRsI6QB+E1c3jjg7+4IT8l8
c6Qc/0wE0CpWTIjj7OEwGD8ouJJ7N4ECtRqZXy2/egxuQrOxyoGhVchTM47mNd3mdTFiha1G/+JE
RvlM39ZcY933NlRTb11aJ9ArNdQDieNfEBx9s4VoznWER6L3bJDheQhDp82BgdQtigdfMvpo3ItL
/pzSCzRJ4PTCodeZbAfM9knUeFWMJJDqzlb3ylintetsUBX3h1Y3ADoL+xoii5Y4VWz1QpiZODpx
E+1oKwEYm1uPsGdBj3YPM5N06cFR7CD7fK1ZDF9SV/syhMxffDSf5ygT9zaZxYsBSVwW09NyNKLT
GDwLL/XOy02u2exzbfFM4pKFctP+HbNGRTiMem41auWHSm9UydWlxHr7niUeulMs1EaMvaHMgldh
By85B8I5aoOt2wbzUZ3RjJM5La4s7u4o4dq7Kfx9EOo55/it7tN21TDZAE/9UweDjn154kLWAqPL
Cv3MkKU7qqmhIAECcSKmCjOHdqnhDrwlMs2emh9mW+/LpMreuDobBF3Eyaqp9+Co0hcdZT1+eoIx
kYGqa0A8IAbTdi/bHGBES47Y0lswmmeWKNpBH0WynxIUhjHzD91vkoP+S8ZafK4HzvaZpb2UHY/M
3sG8bARXVWRHrUo8JPdNfcIA9z2pe39rFA1HlI8BfPTp8ibSXI0UtZ5NbiMeB3pYsQkS3azXNGyS
g0qLilOQER5IkkAupIo5hZogo8EtS1LKOxfAQP2itxYZ50a862LLey49tbeIyAOZbdyKMvveTbOC
ZhDtcwnsqxxHuD6s1c6icvxjWtIoNMjOOddavK+kqd/jsvrCJsBePlGCK8t4WDH/fsmEkpytotjV
fuqu+9KzNxYV8R6NbkMA2U7EEtJG7ZoXlWs/tHFw96Uvpp1XwVAXyResx/IQh6NadaU70FhNrmGZ
xTilh+6S+xiJQ9kXtyb7AXR/k/hm8QGQcID622xw/ERXkXXjtjStdOcAw12XLpB2R2Li0EbD+uoM
NIez7j2rSK7OW+3VEh14r4jzlgd4bl83xiaWwfTUyAF4q/xTMpTfDjGrC1o+6uHGYXqXGSQdr/za
6KI9ka1dI83TkdEk04BGtuyusDHM7QC7cQUQyxgH54rpyLm6QfaTAIP8WPlKuzPsfwlyRh+065qb
HFc+GasTzaAXrjkBgKLCOxNBELYE0mi4NA9D8EzfO3vRtD+56qo9M8Nhbc9LnVFkF0ln5JrrOUqc
KGFvA113cTPrngKsvYNOLm55+/b3gTmwXyDJBguDYM+1S++sWQhWtXK0t3/d2izOXhNzZCcxouFi
ddCFhl6J1djgVl8MF+ZIBWW2rCgZFVV7ok8YTbk+CSuMrMxIqy7Qkd77kU6ebuiPioFVG/cuBM9a
W3vCaOhEmYdlpci/gOo31Q5e2/H9ppzvfadDYOt6ezOZ+rVHgi1rdJp3MpUPJ2LFGYVPTWzIO38B
FbqvACuY+TYLK7lF87uv+LLW1DTGBnWod3Wn+mMq0mEnZ2I+HEZ3ZzfZt2g+n3ge8ah1pz1FLQGr
EIPlAR0jUUmD5x0GwilYVD/lpTVemRto+3qUMWMOxo6i5bI/krQZ2GLFEIuKtaQsRhIDG63n4kCz
y19p+C9WZUdoyNBWZ11zaT5xHYbrgSbLK7dp2J5rpw+2rUA2Nwz4zfif0CR2w97vachF0vgyzHCR
evxJAzM7KFvFu3AsCHAVjQdhETm/ZXbWRYzGWehTemedLFgKJABRYgg9sDQqzKIRDdfOMV5p6A90
uumxHhxvVK92aqdPEaesSKk5MEK9jK3DK3QiEtA+rwcxl2dQ8bHtX2guYDRKNUYklZpjOHp0OVho
QPGbrx7JuB0S3sKGaFRYtHlHX/x2rcw+atTFt3IUaxpxm0xL3O8WHkXPBQTWWx0npt4/kzYWgL/T
+4PO96bV5roRyqX4M7JNkybNwaw8+nfFeUDNh4s2dtBIz/bJhBYhQyyiwer0MdDPWLuSVm/bpd1J
ILdgpunehN8lpC65zqVxzffQ/S4jt/vCl/WWjP7IvKIZV47Voy5wJetOPbZ3sW2+DRZxkGY93kL/
P5g7k+XIkWzJ/krL26MEMAAGYNEbd/hM5zwFNxCSEYF5MsAwfX0fRGV1Von05klv3qIoUcnMjAy6
O+zaVdWjB1EGHfdnLkBNFDB/yPJxSQgkT+pQubr5ITxjN5bpUynGamdo2d8vdXly2gzWV1Js/yhz
ecFHHdixf+wpsN04IgVn0wrrVjjZxZuftYMBfa6LgAdkMd/VyYRBS44/XKgzN1kQhaK2jwY3pZvC
+TKw4x5iDfh0rluOTUrRUDDj7VzI5NLX0DUMK49eyxV5mZAeqawembhdqEZUKduQGAdzsTgxbCi7
OVTQQoJ+vOh5GO+fY8xKF5dasjJ7ZXRqQ8zMGQeyAgQkl6Mf2UglhrRPoipfsEpPlwCGzWVGKZo6
1z7rMW+vCsPKIfCXLw/kzMUUdnn58ysAkdVlzK3XuAU1+k/0g/MvCMS02CRDQTrorOiunsFiWxK0
pdGZydyibEcIbGN+GuOc1vXjSHwIJZmXuRoSbIlZsDJgK/IK+WI9zypW29Yjxq5iMHv0R01XhXz/
J15WIa8+Ldk3Rqy71onkD6p/GQmtH8201tTT/XzxRuCM/dhsGml4FztfQwUpy8CuXq5i6McHO/vA
lkjHs5MfnJkmvdTUgHcuddPp0KoFlKD+d52W7wmT/wH5ga0u7nUO5YWKn6E8I5kxf5XpOY2nd8cs
ecwl/hSC9ucSWWaff/wRUzyznh7T9ro4Y7zBKY27fASY3vqwi/xkeE6CTNC6zJOSNdSn5j8kw6u3
wU3x2+ph+rguH2NlytWv0l8Gx3ktrekRe14Qxln9naVLCdTOCGfhWitP7uqAMw27nvRu4GiAx1To
BP5woVXLuIDzu2l0nIdjQ4zXqZm67V4T1whqOjPtl5jc+5kxSYY9KjfbU06HnmbqPz5ZKDK3KeDN
/Z9OKOiWDXLgiuHRJSB2cnTUpQT+vivZnqSjbWxp9ERLbp514be72OcpUVG+s8UVkEJ7mvttTs3R
pptYmKvAYq049hGxdEqiuxK6sM5r9yFNZYE/1T1lVzyQ0Yvdwfd0edpvA4kjBZgwu9Fq/sQa3h5N
9xwbhryyymLsF8Yu7Uzx4hfer5I+5pFz87CiiUtNGcos/ZTUJTvdxXU5B+b6iLFqPI5YEKqExXM7
HO3RNI9G+UXQpT4MdXqXsJDdkCzpjl0nd50cD7nOvO/x2NVqNy6jfqyFuvOTUYXKNYpw1Ow/XZJI
mzQf7DDJA4tJW1jUFfXXzCG2XNbvJSu1DXEij+dL02xE41FHFnHL8zBNzEHV7o5B0ZN7kSBgpziY
cPSVxXWq9PeUWewlo/xkz95LayGRtMA5wUpnpMWBX+36xmWhilzJJC1C6QfWlQvKg4osBRNF/Yht
81bUXXnfu2Jvp2N87XzrftbJwqK2iEIehPM5iQnUrzXRJoEVk/vf6nkcbw3Hg8e8dI9/8gS9Yz1j
8KxPfc9c5DjZU6bq4bhU8rV3Vv5V482kVIyf7shJUSZ5uzPmICBuQ0O7j+q0lYVFZV3ff8aq7S/p
MK8GUvefwef/FhHl/40x+Q84yv8fNOV/IhFFQin7t3Dlylz5i6VyC/flf//X26+u/1+vqYrTKv38
DyjKP//Jf5W1eJSruLblB6ZP1wBB9v8LRfHFP6RrO7BdwX4I/ga+9S8yivkP2kws08O1K22wGsTN
/yKj2N4/rMCXKAoyMB0RyOC/Q0bhoQaV5d/Cs66DzAJ6hVYYz0K+tP+wU/4tEhrPzoiPK05Oo+Fm
e1/Uv8qh7bZiJE3i9eoyYk7YFU1NflXrzx6kEAvOm5xR5palPrme06gHTCvxIdUAHaoqj0LXKQE2
jfGe2ZYHe3SnJ6JtTBzRpovjgFKlJkL/xqw/xtE1lSxU6IpkjS5s9FsVMx1qoXJKL5a38ZMoRMN6
FuSz5kDWQOO9uDkiZjI5EUOBDczuvLfDpW1Pyp/qk+MYZTjMRr8R1fjpxUl54wC4yCSpTSuaLkNc
LDfjQp7KyzkWkvYOoL/BEp6slUWhCB0MYyGsU5B0yaGKqqtRW22I10HuLPGkE6JjlDgN6AgDdxF7
uZ8kaYJyls6uJVmzTmTkQGdg+ly7gt1kB2qLQ6c8OH7dQl6AtFikOTx9MT3l2vX3QGnUwMA9Uwu3
FfpTzQVVrmuWi1Oex67Akd5AntPTuJNzcwXaCYIkZXyXLfdYy0ASRu1vkXvagdeJOECqMwjCwHNF
E+8TLE3P9uA/ln7HkV4AFXeZzoXbXTHWbqxj2Yjnph/GGzMxni1h7ea+e5XJ+OACuRhGCaIDvUnN
gGFbrD5vyx8k9LxrTeMyNsGdZEwYdPACTuzT4bgeGux0ua32+FIIXPT+af2uXeCYoIcY9kn3MWYs
EN2KMa4vg2FjWs5tvw6npuw71s30h02TtU2tCoh3wuKxl+cx7jlObIruare4+CYr6MF8T+uOPq1Z
cB+brBrvDaCcFqU7FQZIw7qh/QtZ7ZANSxPaPj6dyMIeAglwXw9Jvik7lDag4khd4Dm2Zuu5F50W
7TvRbDI5lx6JmTdcjD+Y21/YWMsICAUY6iziQ1ECQvGnb7b5z6Yom721rm5h212FAoYWmfZjY4kb
dIcHENh3dU7NXDt+OHHh7ZTFCqpJ1J0qAHmlCxg3GxpjzpDhpuioerW6GF2AMmwxAtIMcsOFZQXl
JwR7rAPB/YWfZHvuhmbZOGNwsGfqbogxJrvYRn/ScbQrtX4TXCZOMQHXnU4UxQAeH7OpwSwC5LFR
0U1EEcUg3Db0WmJ83ACjTh2sjo6g2rHxbJQ1EDWPjU2aPFFti6VvYezqO2vTNt5t75TtFSPefuj7
8SV5Jl/NoujRL4VxICftbsxm+Zn1AIiQCn66fntL5wBoYJPPotOVWO4Umd8BHh8brHFXA8R+H937
qMAvEEyrtYQO2V0feeTItnxs3rPsEWww1ltq4wa6Dnbwe249ldFxEFMuOL9V1vQLgd47JIN728rp
pC2F4dbCS+pyhV5ygNHJNNzPcwJ9mDv0dvBFv+GOt8K7aVIPWszM8YPqk31gRg/dcBeJbtmpYKUZ
F7deVaPL5tLeigZqr+fgSxowRlPdZ5fbgFsudDXzaHafrNvdrdV9TixzQs/0QmSeTxOjLMWgC4k+
4ey9SB88eOdIC118NPwKOmesvvGfgBEsHedQqOXU0hx5U4zQHE07epzaIHpJSqBJxVOZtPWuJwPE
DOLgu0jic1cBu1F18qshRmEFo32XrtTrwvbu7DgazlMyvnqBXZ4Bpkcya/GxFZth9E9pnvgPA4bG
vBlK7CwLykeg4lWwptU74R46Nv0NwMJfMvudGvKVsCfy0hz00DzFr1FjhyrRTGbJDdtwzWevLLvd
2H3HqT3eYvvNt3UBtA4BG/+itMKAdHglWWcDCQ4DdlmUaW5tAtahT8bVb+vlMDFkYtV24gcJS4O9
c2+Aem5S/OaJSksK7eZQ9qrbDMSoNg5Iktzjlpvbl6nBpMBSe6sS56Vs8M+xumvDLmNTioATgT0H
wSB2WLSwA1gGEEvLpOky5mfsaZTy+KU1j52PKDiMh6mBpoSqE4cDp2SkIvFQBib+FzxTLSuNcwcn
I7Rg7q5ZGgPJbhAQ8Ea2RCDvwV6ypwX6L0My40+qQJoqgjg7LHnwIQNvOJa/mVnfM99BVSogT84N
7MzjtOB3JvN1V6A2FBKn1LQqQ40mT4uaqno8jigN8DBjiIGyoQEqAFaRFkAOyUXfFyxcMhf3bpHC
BIfJFeVmfvCM2LodEvs0KI413Bv3Ni079yC8cEjS9uGw9JuEk1zkeutfvPSk+wq7DUHom1Q21w4s
qTTunJ7miITtpedoTkhclY4ZPKWdYdMDZeT3hjb5QtvkycjkMWm6o0uzp9Xrp8VrX0jsPFPSOSON
vCV15ZMOBtZv8ba0pnY/Nno+1ZhZSajahzI2lnCkXaOlmoTA4InnKjcSAyQQlh4fNNUD1qtm9Lf4
sBT14+iJ9YIs7nv8fWoJ9jMFLhBT5odIt/Stz8tPDc2CqprW3/NR+0B1etT9bODV4v0ftAPpJt6Y
zBzjEXJ3v8VxRxsx7WiaPWlZ37mjSwVI3oSaJvWwHrmIOM0vjNR63071r1bPEhsNqyOLMg41OEQ6
XGBhqCZnPP8V7ejJj3Kyn5X28z231MeYASQt6APRQaB3CfTTQNcAvErzhMvlpgPIvrU5jlJlzOHA
lZFDYbh6w3sq0mMEYSosQZfKMj66U1nekTNglSjij9bzun1KV/sRF2TCjyV5GWrccnMpPpIIrtcS
cMATwQy66U2qnIh0Wz5buffmatqB0djkGbRXdLQbQLAti/mjDHq9X2JeUPyZLBvTT9dYRvbE8XcN
Rfmg/PxgC/si25GLn89PzIQpyfIueBkIKXqpL2+EdMRKs7CoXQk4xlzxWhbMXVIWn1nPlhUW8cZr
ATe44Dq3hjE8lnP/WuhhCesWHn6Nt9FDAJvjoL+JJ2KvhEtf2sBGWM54cnWjkV/rDPOU5y3NtZ4g
/2IDFs0XQE771q6wWGMTDScEkvMyE2BLk4fUImOQN+5nM6RqZ6nlITVgeroxGIL4fQZcvvXbD6kM
OqGgdNhJFNE6DmkzmozuCHHv2jkwdpNieShS6plbO3PhJVi/y5ItIdF3rqwLTV6MT5RTeNmp6ZJd
4a9+hegN/FawVyLbe7zOJ6aV4sa3JkYknnXgcNW+7DDe9B1GLorK6i1X5HnfzsheSl3jCNTa4n1l
eQPSfjUXj6CTc4FsNA240LG+0ND3BTXkwxG1PHV4GxGh0otVBiwxl4a0yh19Uvm2GpeGq2b1GLXt
neVB8XF19pgtBHGSh4ie4h0WBEbKgnVwBZd7ay2K0hJQmB4bm7pzoC4oEZoaWm1r2mRczMcameG2
Z/YBfX9Sgc85NsJldsX6cM+Aq0LMikJs7CZlqFOtHlhk3fglKAKQAGCZJ9IPBsCIMUIucoyu45Rd
7HCaBuPIE0nvlm5RP0qnfWPkZbbDQrO1B6TCqunuMSSupQwGFh6Cs41jt8953/ubasj0FVDAgH3T
8Pl08/P2CAs3/DNsDZAlB+j2HqBZ/kDkLf2JbuS+nFEiKUl3bHuTTzYQyWWixSoT+lwYyKp0IUhs
0B/ucPJo7mWr/qrMbm9kHkOqI26H2LexWsHgGJea1kIoh/NgDyHQ62nTuSoieEKU3gqYzYyF9dBM
qVRvePldBpiWwVq3H20zuZvKbvSKyONcMyhLliXh/iEaX52UWm2vutLVAo2XpcY73NbvwWcazfLp
rkuGX9ru7G3mSCjRpXtvctm4cTVPlDQLJ4q0N3Yk2ZOs3+L9V0dOd2Ix+dXZw4W652CPxdUIk0J8
JcWNQYCUCEedUrbTvs3u/IuYxyNaf7NOrARFJ3HTXR3DPVRtda0sjNs1WOXQzVArO4QDz0y+MA4s
AMrbD/B4Jx+f4LTcswk/d7r55Bb1IIf5dSQVZxrQ3QToyKL96I2xP6B8sNNagsdyiA9uRLchnq7E
zGCboaRtl0fZBI/uFH9iAeEnrHbKxWNExiFU8Wdk6FOgyA2xc4q53njOSmcqsKJYOgwAJJAuPJuF
d0pL1FKBhMeaOMTLdJRR8hVYL9Oy7BZubwMek4YUO4j4F8eb0s1aSxQ8R3PwzfT5wxt4hsAipCWc
Duxr4LDmlwU1M+PRN+EZRxX8CB5/XnS/4CyskuY1NRAmDMCBfnfvBPGw6QvvEfU/LJKF2gCrQtvP
4MdM2danV7KLh/P6r8qK8qFx+nCQ9hmi97wy51fY7nTnShxLo7rPFvFeKaqiCTK4A4HFiCe0Ee0K
rPfwoG9rF7C9NcEP4bkw8dPk7ShbtmjioTatV7tVR0LnBYe2+wXoIarrKxQPcnRt/hw4eAAbdUfE
5J46NdZ9P3RT70D93sRgMbzOCBusLEvTpDfvKq2yvWWbz0llEgThqWydolpIHt4ORnPno62bZ1bz
VyL4xP52wjAYCj1kIqywAdUDQ+t+6TK4Yf5l9ZxMKJAOC75WUkyOLRrrGS1+1NpNHAUMAsTyW0Y7
mUEZFXpHDPw7cKeHIprYCGRc+4R377LHtZvhOU3pxSpZGqwvTUUVlxuU+1IdA3o7atQrQ7RPWc1W
2Brhh0/QMQRpzcYoz1Mtzn1gH8l/EPAWb/6C0JLxbKebY7v+zI3Rf1a1c1hNDVFzHcbm0yPPVAmo
W4OkzM+l12oO7omJkAsDn9oNuyAiazJXW9YgL4wVr2wvaAzquT1jYrnP5bCH/FEhvDnu02MjE3Wp
cPzupj4Hmlnm9zlMkJMN8axm43I1ctO8Sd2OmMPSnfqBh0ZDL9ZImbtdw53weZkKU55ikmOZ7Bou
yka7tf3hwNmvz7HdX9PYvJs0GwAOLsDhDXbi0XhKa4GrBvnKiHD+9B1BBMEbvyadgXc+ulTxdLPk
MPwrvFWqbn/Vkv+AaMZuy2dombzirmu9N9xsw7HmFkFrDp0RulsF10AD7ltuSUxsciM6Cg1Zlj6H
T8VYl9LhEhV1uTMttKq4ObC5YoyL7VuqsfXeu5X+VbWMBVkiuMwnV2bHL+yVqPKnTjHGZSOnhcTf
TTmcvJ1nzMUTVzT8GOlxaeovrIr+qXSaYcuCb9xa5bhPgu6+iamy7436TcrsMrF73kSd+aUMpEYz
vWt92quCqKq3Ue8+O7FPI0t7P9iZsZEmzKfZeJYDBan2+Co6VjB1x7bKbIK9kYo7zyVypuvlg7z3
6k1Co+v9mU+bPvK+hKlNXXuDAoZhIr8SFfZv09i65JFI9j4OPkVO52zkxX4g3rutQVfsCt535Bz1
IWnEBwgWhujm2xnQDyYlw6wuyAua3i4TdPXWef1Jvxi9UT2qmXeTBysCNU775yrNT1GQ0XOi+kvB
xjN0zeQcLwdzTPxNOshl43UrByGPQ7RZdLgoOGCm4t5ujT/LjPwRpA7KEwExkPqn8YNV567MwWaN
g7WbVkqjy5Wjnp6yZEBlKaNtWfUf8KMpnmKwGQvwqo4xn2Dg11s8C5c5YcHW6+gdjW+DF5Bujtzc
V0FHSEaByLfUeIu9LuU+ynIyXeqGG8XvcuADqr2Wm6Q7vMs+574wPhVEh7Y4EzRdKkQYO/qi+R09
+xKoRe7Bxj0QD6xC/m4MVWtYhuTAYbL7/ChExO1ucY+cqVQi+phWBnTwO0Zx4CUctuNaSpK77nGe
5FklBSyl0ts5TgS7rmO9gf1meJz0z9oeiUehjnByj2yr7GurHf9kAaoOA6cj1KyZC8rppm9YVOLV
wy2l7r0J+D6r2M04DdOuNfa51X67EavATGY/l0l6RC2Es2US/fYi91fpWdV+LICTaN/LLkNjPqmg
O5pgsEJHx/e9GT/YqYEWPPCuDjy84YS3G245zIKT3logXTd5nN3TRvKddhhE/Ywu4Dq+0vq4z4Va
P6J2GSpv1YQb9EzM4KdKPEdLtVvwrUZk0SgNRakyVxtO1j8Utf2sKafasLYlLy3sEIX83A9o7dho
MMaYBiYvJhMDqpUJFEumzG2mnR/ccjC33kFF/WvdxexjY0nDUFbunBzfiLA7opZsRnEQnjVhaoBV
Pw1ULrmwkZJZDEXJHZYDC9VjNJRHIi7lxkiLeeOpqTqvOa8G3ZCBrGx3ZKV3xIb9bTIEsHNPbUTT
Ky04qv1WBsXYMAzG9cr0EBSzOHvrlxgV7pxkhbuXVndvY3I+ppmFOSdjtqildx6T7q9foeAu+Opx
xgaRYZz5oHAj5K4Tuj67zz9fyqSQ59kR8izmljfgn7/YBylasc1HveOZSY1kqvc2C6tTZov2HGvr
loWMu69bWEJNZSYhqxn4QpRJnp31ix3HeG/wBsPfqCZ+acd42dnCcNnIrKMzp/OBdXJ7bpbhOJYl
bpmqas42Pqzzn1+NPUONP5+KhgMMSf6k64fSalN0yVxdojHgKvLnd09Ihp4bcEayqoMiZCfvY+Pk
9/27z4mVeM3L/h9/jSkUubsRR8g2UOnQJjdj4OEQVYu/xbdobFhD4xGX4q8vScW1FWXlzV4RINOK
l0j+oDL+/NL7A8JoVwaHn4KWSHvOn0q4N21qkuTtHPeCdpkd+OQ15x5sHemtIcIYpp2tVfFD/PNF
86nZjcL8/PsvCdc/M+U2BwKnrNT+/gYi8F//1J+/ls2lhTWOR/vf3xgpVQ/tlmGOQoITG0BaHEkT
nP/+EiibfPuf/5/CfGiVwLsW8CnwV3RaKbRx8LRxBtDah8A089Av2yeviMprHTMPDwan6cgCuy2j
S4lvAHBsuinMYdlZ2rJCTK52qIj0IE/7KK8Ar0GvIP1uYQlDbggMgwdPTjoqTh/KioMfmpz5WEQK
kZsZKeMsJbWyCM7TMb3xCPZsyoUlL4ArXE2D/LUIg6LCajhxJ3Bv9JweVO+Xu4atlDE9iZiMZsl0
yxYStz68dPRn4AUkBmCDlS9z1pGomEEd8Ka8ZI69JmBpHnbZQORz9mxFRXNjNDkLei+hClGc53ha
DwFSEC69a7s60vdOgbPFXJKdVc9q31TVfgGkxHljZ0dEX05VLz4vdoClD8vFdhk0mUxtTtsyN4+V
OetzTSsoFWwv5oRpLWMfJGssIOUD90R7m7iNdyoizXWJVCYPSRs96AAtly81Q5yIv7j7FveNYaV7
GRUBog3mQYf68ar52Yr6rjNvY0ccW5urij0fCo+9Z+m+5lY/bHJl/yoN+aS4VJPuu+CbKRCyqZU3
nGjrFBkxYvFCaG/GBLEpc/9EjlchnsCliofpuZu9c5Y/DwJ3fmyPd5F2HgNFAinIiGDN5IjrV5bx
3Pcr7AJDVL3M4Ipt4lzbQQ8fSRncr79t40P4IDhHWSKp9iTNflY1FaJs8BHi5vcIEyuWd6KPZvmE
lP/m4Lfj2+OmSMz3SvNkrRf1c1T2e8+f0M1YjKzwPSi53Y9kZoddiyfV39Q6lbS3WniH5u5t/dNt
HdYN11zK5RAs/ac3xPeBwXBeg2VitQu8B2DecJvFPjc3B7ik+9xEzD8LH4+iWXmxjfnS9tNhEEAK
k1T/7Mae8Yp7Lhtwzkow2Kvpo+ufRbYWza2Na9wBTwJLcyrwaicINbJdQYpp+SsnN4tiMuA5mzdZ
Ctw1iWl+5lZBNaXCrmXNz40IvmXsLpeuYQdlYcPZgrjtCQyAGAtGmlDqHlytkSg2DgdXs6Ynr0x7
du4PhCRSeY9rlEvBypZEyyjqiqoKRRdRtZZEVSh7648Oocj+pMgXZJ/xcVvW3FKJlAYbT7t0u41h
3MsnS2cHVErnKpDgsqE3tpFg5x1ZLHwjDEwSm+P6eqg6rfYqUWT86w6Wtv82KPOTZyUVhbX9Y6iV
z12WP3Orhk1BDp2mLUynBekBRc52LLDJROpZOjkLhFky2Nh3cdWQRR1btWdfA20mc0Gks/OWXm3S
G5N9zRUmP9HRwtv99nIWoQtlWXNZD+wFoVukwYIPDiHC5FUM7SneEIr8WHC6berAB7EXUPDTPkba
/jmWA/EJ2MUM1JQk9cDjnBUCybfS1IN7mnc/BR1Lte+8ypQPaZQOfBzrV+VZdwGGsD3BEMBrOLyL
9pVLFokDtHt8uQ7kgVFlpyCCvZtzpSxL9xlF3eFNyvI3gKYYLjC5Pa/d2STgN2k3MDqnadj+MPXS
hi711bxPeEl8dXG9+o2w9q2TluBlwYcmy1s3tCfhjHe9Fe/Tfs06CN/Z5qnGVehax0Emz1nitntf
qnVMXRvaDOcQx8QneqPlwZmtszu3rUAcqGhnMUJuZuMf2Wa/G4lN9MfnML/k+L+Vkh8tI1jnVjZn
aR5Gjf/YBvLL91BueNtUtv4l6uWhae89Ue9mhzUgaTo2fnwjc3OE4DZ6X9/wpEN3Og12BjA+2zHO
U4fFNtEO2TQvNObssxviYyDpUgEQFmrJLg607/0csYlhWBChO08vVBCQJc2NxzIvbprhy4gjtfFp
Alxc8zS3mbOVKrY34O5uIzhi9tq27OqYoKtfbMBThpFtHHM537KnepCevLeL/oFi5k1VyZAAw92f
33fuaS+lKy3htlfslVc/Jp1ZbyiV3FgLI7dDV+SGIAONayYEJ6TrvSYb7+GURnWNO9wEZA6D/lD7
IuHkWe+ILks2V7S7TD92Hp8ljKXkQVV1DaroUeLotOdRHUrnkw4FiBGu+93w3BpnVFvVvmQAiTqV
XFyg43YwnNOEp+IU3Ptsk2ycdnx0Sdujwn521GUas/fR+/5vv/gya8B3aGfPIMdJ1sDyrTyLnCuq
uzKPPFxHlsJsWCeT2if1wRp3NalmXCP7Q8WD1qjazywuHzFT3KnA3ZKhAGyE04x0KdkeZpCbxIzP
FNY8u6bzRu/4lno5isZ5N6azV4TYjT/mGDcD9s2VGLlpkGE2ButTZvId6us5c4FclMidmpWxLpqX
bJjAdz6abv9txsw4gvz12AGtgHE66ENBAYfJYWAlSDbOvFaZA+8FKrz1QRBvWyIahYLfkc1oYk0m
DopwJHQZ4OppuptN571dzFW9ii41UM4Keq72aFuPXbQUk9RR2/zI9PDW5dSZUmRyZyeK4GSWPox9
9RM2B9K7o9/9ot11fffVzs5HSYNrVTAWENhu5fADyhQMsQoEctFUe+6PHgdAOm2LMf9MyFUGqBNE
9RAaKvXl8npGPqmGBEF/qq2dX1j50Z+f4szoH7LavGmmUJhtu0Xrs++KldPISUP/WDssW5ePUm2H
qccr2ugJFM6Y8k5wFWTflLSbaGgeTk0Erx5d0so/+xZHQMRBgSxm72XfXs0SvdjhB4OdIIOBOaLf
ivhHhzfbnNtL1TP5OD4nJRaSC5vXe3ctNvOSUzY5n+OQO/yon/3Z+mRpBkJyHA4GFdWcl9X3+vmO
sCGTxZNbVmwUpAugfpMjn+HOn4Zk4OkjUeFGe75x1zZQX8lyI4U38yjVx9jr3btO51xAhfFdt/xb
XOO1WgMHXUuuGAYyABznDWvA0amkWtta5lPCyvjPuO/1P4VkP9XHsJICw1qP5rtqiNYSaB6ZsCst
qlwN0lusmK2vjsTUArxsCbBPZtVOYuTZCuUG2DqsE8ms5WicgbW+5MCH9nGdw/H0702yBdSh081A
tWm9LCgyNLSWdfQcpPLdTNAFYop1Z4zHvTlcZOdTatzSTaQT8pNV82tuKx4ZYnmoYC96aQ6Zs8wv
NdchtgpIIb3fbjw7w9XkfdpdSh2354YeFkUWSdkOjvixIjHgoPBvgVZJUuS+2KAejIfacN+AvoyA
zig+ySz0SS99a8VypxkiD5EvoC+I/IERCI/C7L1jvDkqmlygUSYKQBmIh9pG49YrYRrDZKFvZ5ar
g24nHhl4xllXkOPnucKL69DMnjy2bdzurKiOaCjYw8jHst29iyWjMHuyl9DAmNQFaxIE3IZlg+lH
PTmDgOjPqDfEgJefiEGXpuNWUXfurRXhz7D96YW3AoE+AFwuZZbYfoCsZC+jCWMS+068TSsOMvp/
dtk01iH2MPJ7IN6YmvmT84g6VXiHopm9T9cVfFT4rJApyRnyPAPDlAwg02RVe2zi0wKhlfrL6my2
mPsH/NTMi87InkDeBzPGkJoUTsHe6oDmbB4GK38k3PfVxDkhZPcU5LeKS/aDtpbLlMT2CcmsN4G2
xH3JZMOBRfKCOCGs6ZPT0EvemO5maTK8UmzzGl0yRybmBl72S89aaBRE5wh2t1Dq8VKr176jPNN2
34PmW0JMCI0ujTamSB/LdHmsbNZ0Cs0SyNf4GOUPfh1fFnYinsFaDML3Repi3APd/K0WCk9WgguP
ZYJgxPNPrqt/i6DEBB/NByczXxzjAxLOL9NZtmMlqotd4ZyxB4oSLbh2QSzoGDTtXTpWt2IpXte4
fFTRT2mwbMuWLgQrV+0Nmci9buLj2PW3gzWZoTMLloN9v48SK92xj/Y3Iid5t9gmz8S5ChObM4RX
jdkmO3XQ3VmKEuMqIph/wUFOoGhpxD340yvrGXaEeNH3JES+KoEsUzbR0zh575YA/6LbF10RdccL
ow5GKW+x97KLnn9aio1sAZkjUqg2Me2x21JHLY+J09KY+pD7eiSsFLvg7zlIjKK7BzUAHYVkFi3m
w74HA9MG7OpjP/skXLgRunwfC+xPkf4gGLyveoUu30QtA9V4RRCndgrlwGxj+YA269nVL1kN/jan
53mrNTmHketnvJTHbqEDJgU5Vy5whsH4WUfqfu9oP2DQYtXp2vukSw/DCA6cVuUvkMaYvguylHF2
5OyLD7X1ogOn3CITYz4pSkBgRkIguLzP3IT6bXt4CCrxNHg/u6wkiQo2nGn9q+n1u8y2UaPKa+Fm
zDb8b8GytKFqtzhE0XJjm5prroBpWQnnjNx9zFO564OFXXpnUldi0RDlg63Krmraybp8SVNc0qW9
bBpH2WFgLlPYJ9tIV7/bCg5CoGMLw7v8cuaJAH0JdnxIrcfEMfvTNFY8mmf5rr/8WiTHvEVNYsWo
/w9757EsN5Jt2V9pe3OwAbhDDaoHodXVlHcCY/KS0NIhHPj6txBkVlFUZVa/mqS19SR4FSMQCMDF
OXuv7cGNIdKYck/HlqusgcOzpc3GN77T3MS2m+x93111M4wZp3mThLgag2J+cm0jOyXcvyz48nTb
2TUY18U+3ua9vUUlQ7JpR2etPFiiG9f0t57mCBuqE905LZV1Uu4/ur6dHAd7uFOGQ3de98Mm10W6
jhM9bRZhdVAO3qPhEEngmhcISCNkRq5cMpzXfdXCRtRQd638QDMHh/00EkZiHOx66B+yiCOz0wGF
3kAPN8K1ZOqXq/r4/wu1/yy6EmaWvJ4qBOnfwjF/FGon6hO0/eTH5Mqv/+ubSNt3X1GMQRvtUKLz
viqxx8+q+9t/IdR65fuWawd0L32MB853Im3vlekTZeBb/Mb2vCWq65tIW9qvkFID3XSQscBV4Qiv
+aEc37dASHI/vx7vt+//V9kX9+ytO/W3/7J+zpUKAsdzBFGZgqezXLHkH30n0SYsJUYmHGOkX/BI
IOc14qtHxwL75DR62vkIWW8dmsKoS8SxjGrwgua0TTymsZ6u9nen758dzs/RbcvheLbL4n+J6nEt
3vf3h5NxUtA9Fs5ZOIhup5qgidT+NExefWeWH4kdrtcO4o2VMdR3S/H3a0jrvzwdP4fSXF9eupxd
ohl91jI/vjxRvrMKbE+eWx1+qPyhf3J0eEA1jNXKpO88ukibB5SKqGX/NAduOdXfxxTx4lwqXCvk
7ZmeKX967208xlGfWfKcFbBUAQCQFjoJRJA92fRtYr82UiZmErQqbwbFl7646DSzKsXbr2S3Z53X
rmC8x5jo1fwnUYC/pDstB2ct6au+b5In+rOUH0DNMJlGK6HWqhbEWfPBWTBgTRNaiIcgoPaKDRaB
ALQASkI80E/mfUSXfLCf8oq2GgvWZtT+7o8vmGu86k8njbvBCmzHtXzXX+7X7y8YXeWAnHUiz/EQ
UrFoiHbBAmtu4Mt+YT8evZFmimIsR3+L7Wuj8gEAOdKUU7UEUWYHlVITFWog3qCBCDR13s4wgQ2P
XpTemdYpCIaN1H37JKrGXk0EheEcS6zz6OoX+uHuQ199cBvlHRCCH5KZNSTxIdUzPV9AHbZ8NLL6
npssw/tebkzqyw+ume7yyK5PfTA9oKP+ohYrbFgZREopXxzj1PtAxsM70y6Dyx+fLYvg3Z8uMdfk
tnJN3/JcT9pL3up3d3tqgeIh0Uyek6oyQcyglnEd+DGYuRX5AVSRZk1fLalcqoVl+6mCeI9+4X92
INYSvYdFZYnh/elGi1IsTfE0yTNtJvpKZnxTkJf5OPd6X9vdEwiRvVNP6ixDiYupWNis+vUfn4zl
vf545bgI/3GnQOHgxvs5djEBFmO4VS/PQxh/MewD0lS2mWhDZRDcywQCj13/2fD262jLa7q2BafD
tJgSfrpazSGVXmfn8kwkxEG3aL0NZcMnRCEbFsYOR8Z8LiD12B1CGDByN6BlVm1jibdt6/zJrWP/
Ot64prA9y3aF5IP4Oe4R+6mFNcUSANyoiWejuAgSenwA9WaaB4+mP31ywHZvitJLUMePw24eyhtL
V6zb5hKfSlxbN31He15NjnMaaT9sAzd/FCbL3Goi36Bps/CIiuiC3WDaZTTIaamgNUVD9yfpc/av
I7drSuYx2ON8Yf98ZVNxhlrrZvI8LvDecq7Du3ap6zkab4xOcRgtfuPawLOPwh8YmQLxFE6YqKu6
eVTzvBprk41Vn5U7Hyb0WoxttqnqmJ7SKM6DYxvY/6NtaJJq4hYEV1F8mhAzRhiqMeSuOpfKpVOz
xk4D9WdJrD8aqYh95HqRUgTYubhcvZ8T7DJIkbrIaq6bzGkO2kCNbZoc7lj28BGH932kqz8J+/0l
lnR5TReHGLYuliH2z/eHrv22ossuzokTgO+jGHxPPN69VQMnCxzYqAE5UHvwiv75+uCTuu6+ZE1Z
/Mmk/NPcw0QvUXebXiBZoZDA+POR1HFX5eD6jFMXZgaCY/OJZhukbZcOe4zIFllOau7qZfmOnFvc
sNNgJlStOPg2upQgjzZR1EZPpTW0fxLe6vw4oi7H5vmsxgSJQ8sFuKzhvh9Ra0Sktmt5wQlU5dol
wG5rOR3ZwwMxLG4UoKfuU6Qgvn9jerY6I1HfgG3y75Z5JcIJhiSauK2I9sp5dNiVuzo5OEMkdjjG
kN04AW0TLuOydLyDHv1twKpslSx4F23zH9PJgcqJBEpbvXPRTR7BWAc6yOaoOYAvDMiYCR/MyF/V
kR9sS+Wcupbejkp9c69jHBNXuE+G7ww/rt41LWonlkcZMOCEfmtabS1jCA4yqs179OpWVZ3/eBjm
I8Rx+N1ITKMOHfY1ZTgwBS0P96fJoPR1KnUh5CmKKFQqx31DH3XeVYlr7NyyuAPZNDJp9yYcvk6h
2fLpRiCNWrNCi4tV2GbjKU2ZRxqgwtvEx2drVgTKFmLKjilQx7xDLpF0VJdYdj0XsjjOaTZy7cB9
gLMnyDFB1hh47gNt7GSPFR9wL7aDjaXZJGe2dyopm+9Hd7xtIrL8igh/IAUEhc8lmsCPhOl6nmVG
Y1639SktymleyyCpMRzwvYYmsVEBWVlmK5hkauCQaDnatZjr+GggE8b9AluAEj3Ct4RkqFEfwn6c
wD3Mu5Cu+dkeo3Ld2W63Y3nAJTRm567RAu8AjRcR0JnoBGQN0LSrpHyXE3NxnOPykVwZ0CZmfFiW
RW0+PE+Qp6AYqafYburVQCLQliwNva5dN4SRjTvaLOR9xxh6NxpdtSFFNN4SmkL9DPpYk8bqUigf
TbYTedtMLFqWSQWXLqLeXQVk2CnH1id4ReG6mXMi5HXNsgfrx0moha5kv/fMfLmA+5yikP6omIQR
Rz2nZfpeOAd44gmagY7uJ1mKFyWB6Myj+Q6nToTVyvnY05TcIoiFoGHQnq6oGu4VoLmN9kyD1vEg
TruqBBsj60QeneE26YV7g4xoP2P3OZetWudd4D2N0RysKjcEstN19HxDtC/z9CZdmNsAQQ826rMj
+P/PpQa5Q2mGQuaiVyfYEeQeHc+NF3fR/TCg0TFh6Ypcxc9ZOd1JvzzQjRsePXRGahQs5Lv+0c0A
kIZ5ifrACcttk+Yey3gMbVnjkd4dtoAkWHgURYtayO2Oid/kFOHzL8pV0aMxhF9C0w63o0O/Y4hz
lG8Y4jbKyeebMnqb1WhfiGvZJH0Z33ZhMa3s2fffj3W7FKVvmnRcUuUk1UcIYxSPvBEkPSZ4cCUt
KQr9ll79vjdCtJhqwl4X78mB0rcGsVUC1ha6WhNWGZf10QJhse48g5ZDfWs3aK7M3JkPXGsCYDtY
JsPisxEBhajYLn1upXzcYLWov17hbUneVRFypWLSo6QdfgmSVp2ruXoJIubgIJir+9FfkgJye1PH
c7CP6HiSfmrC8O/xdSn1m8Gt8SYUH9JyfAyyxL7MIysLwU56X8cgQMZyuDF60uGbqXlSItpHcgzv
OwwZ6aRoAKdIZAL3c1L63dYp2nanMIGug2yojhBezgoiHfDxNN65cxo9TGnzUYJ8O7QKoKeK8o+U
0Ilkd4NbvDXNPW+wwmjQesfQhqAbhNO5K6ov1KjHGwRSJtJKQU2PT3WFfzN5jV3/oksE6FYyvZXh
U2sjRoj63nvpLs48xGALaCLXRAatpSfaO1Vmm5nQu1NulgLfz5cAvwGVNkXfrmvupIdts59/i8xy
SVOb1NbJRLXPkvZ9Yh5BNXvvkPw9J1a4USBUcNOCOotCZDuTH2Q3YTSux9ETJ8TZBJVU6PFAsQHh
WrjPZN/d9rKd9ojjza1ZBJQ6zdgk5MZIL1VjvG3ZDu+dEY9iS8eXgaD6VLCkWGWKOqRl1fd1Fqnj
4GeXokpCmLkEwthz+WTqONy5AS4xY36OnYWZ3UBysQwvPzaDXNpUz20MyLVQlMaUR+TYqo0Ad1I5
7S33kvjWYVLhTUqcwIOgbEpbgr4UWltJrha3XaW2rSIn26hs63XpHaLOi173lhhWTl68aWWqL1es
SyPl58jUxG7NU8Y2miPBRiQe8hrNbeGOwVu42NUtyXkwYL182JQxlXcm6/KQeKBQ2nxeWWHzTrNC
QyQetYeWquylGILX8YS0o1HDXmhL3hmxu9ULxr3RSq9E6Uyvo4s2B1bXkgK2F5m3SRVkzwONr9FK
I8y+7KkLwvGUaozj0Fn3Tdjw34k+DZXyb4wZMgzG8+vmrGRnvKMMySlr2xi4sZ9UewJjvPVIjZ31
4tOscBJpLSGRMDo9ZNCvq1JvLRyX5ymbEVVjCG5tCMZFgT3JTNVrylzeOSrI9QBw/RwWbvVYEG++
Tjvi41xopgumVbwbJCqpmkANPBnFVkB3u1Dq/TzTTdiUoxiOZRjSvWU3tBqdpt+W1X5kz7CJYzlh
2880F4n9EBlkt7kOe4nADvEgN4SOYKGS27rMX3uGzi9CXaahNQ5B1fQblOHRdO7nmt1ire+Vj2FR
Eh1LSqRzqW3jDeYLuQqNQdPIi5y97mu28VnLnE/YMz0pxhSXUrs2FmW96Yk7e8Q0n+Fns5sxeN+o
6T0ozvZAi6rf20HzwcD9/h6gAZhgq3C3JgQthCp417IZ1u0VZuTLUb1MqY3r3EvMcwYTfEW6Ub5t
JBBQJeKNbzji0sTeQ4fU585XqGSCrta7ooesOXTtA+vwmZcLIpT5zi6v6d/nSuK9p/VwMpxd7SEc
BSUtEWchIprpxlaxQSKUoCDtC1SDcQY0YdLsLkW3kYEx7EGhmjuNhNOARbIiVYaAE1ijCDDTls+x
JzRaV+z+5dIgb/z20pDpAsixhvth5+t2HsYT47BZsiUOvMljP459261QcFuBe9dWtJmHRdScyhhU
oGuZZ3JFboO+RXYmCOaIlgUYPfUlVVcrSVMs7W9V6Ca45bNgi9D+Nm0EhT4U8Xtdig6bEiUvG6oF
kz+mtU6X7QZx07JOzvxDWBV6MUqOW1/ZEAACCfRRFOGuEEl6g+PIsldNYzjb6ysSxww7D+4uwcQf
gMWNcK4Cc00lD+WijV4ongecxkVrX2R+EkUH8rScnCOIcX8b9m52o5nBccAqACktwvI2J9SXahSQ
meAzndYvcTUg9/fl81C6L3Wdst2V5rYM4XVagfkbroKELQnRI6Mx3A9F55DSq7n+bZLeW9R4KLou
poDt5YKhgmX5wTaCY6fPxLjW+8KqP0vHehaBzd1luw5+wHRv6YS5Q36q6jGGJFq877H/H4YsYZgm
2URZ7qMuNB5L33E3TRk/u+55KYbpWMR7r9L0Zp0vupwR+NkFypz+naMyYnvdnZvoYIPjLmIR55Am
v7C1ZvWkuWW3iiRwMmWelV9n+0JbxFQVdKob3R1xHIdIK8pNO4Fnpkd3I5sWglCqbgzb1wez3JW9
1e381wMExVWrxVuffyeLj42Y7mdHZ+6OWIgjzRj85E438VlXH81i+thb6aGfrE/OdgCuT4svfxqm
EWiFj3ZH1vJQtG+NHl8N7GUypRwk8a3zYud479EIk0hq0Sbs82yl+TAqqVhiB5iQqtpG66Gd22kA
sz42pDhMOQnqokaAVaYGH0tDC5NgTcR35cNgNutFMbGlywPPDgipT2CGOcG6xCaHXxzdvtdcGg13
iggE+oVj1G7KvGH1i05oyYDLTak2Y1LdVin5Wd2w82yE9q3unvoaUVre0E6lrwZ01ZSBtVYWwhoA
KgB5B/wWsz5Yi+xhBia3Rvi3jZ2azU6nDpNN+A6aSoriTratEWWyDQbQP9dKrqwU3W0D89bCqLtl
01d1CWlMXh4vCt8OZ8Fdk90aIvtAANozziR/J13trjuodMIp7wyP6JPQ7NZDwIDOTm3DGpGcaZX0
G18SP9wkn9nxIqWAkNbKEAZyK98yMeCNjF/AlFeMSczckVdvWHeOGwmJ2DfgK9pK7kSL6Az842Ne
WiVUdPQCGdRwVugrPEbHAugBQyijnEeb0Gg+Tw5bDFFle4bNdySGk/tHKckRBcvKyLDgn9hPZsxo
URSIFGevOssU8EYhMlSK3WnG/gDflM4nB7ovI4HBv3IPQV8nG6wUqIFVFKxymE77MHuB/Pd51EBp
yS/wdmpK95P2XidhM22zJmYiSGFgFLHYuFF0MS3s4KJDHTH4w2KhCR+KmgBvf3ysWQQzfhBSKI3g
0+LwXA0tZXraPtEOJ5zrG4u5bCMG50mMcsbAGr5BZ/UiatIvRE/hvEAW1TbJsGnsnQ6A11iuRV+7
YuVYMf0glYG00v8msPvlUJzHwHA2GY42w12Pc7nECItqUwwO/fzqt9wAVNqVkTqAAUeSiKWwGpxV
jhLSMxBiTKW6VD6irs76MNhOu0jaLhELQbrCw6H0AlL4UCMz0ur4HQTXRt36oTOswxGmbi7Vgw0U
cmuEaMQ4kCMxnsTcmVhsB6TuBk83I6uWdXtbuDm7dcDUQwwZXTgoUa385LgfnHbp1cpK303DAf8r
Bu/UweU2xMZq9DjHXLo+5z+7xeWL48tiOy4pVqFoIQmH3QRDxW/Jc6VxukqtP4I1YapHzVEsMA6/
F8HKgdCuWOc7tGHNliBLH8VVUkaP0kUgVGc4tUKCDLYqci9py+xaWM4eBDa6/xYz136IWutgl1jA
3eFj67zP7e7FCDKWJzgfmcJsPfWbSEl4+km+ZpcjyN22Lknbw8M3u25j9NlJjvHBK6K3pVl/sSKG
5552djoGbIcd7At+fhsxy2G0jNdZ4N4b3VTvRJ6tZ8rTB49G+to2g0fUW5tclcOFEuj4FAXowdhb
EDIZUCUSM3mFjl9WzD7Q3CwzPwgL79d6oSGFgXym4mme2lAMO9oF4SYe+vxgRT62nkGbu94o8ewR
hbtuGqBh3pjYcDOaz07gWzeuW10GhuGTlbDQBrmxMwfQ1LZZuSDSdXrL86S3169yXaa3cVTciyme
8Rz9/nOFSoY8FGCE0q0SdlQmZkub++L67fWBTUltcpqZcWuBeLGXCAy0Grr9kDfxbS1EZrKaHaZT
E47HbvlZe/3Z1MUvMdDzQ6Xb6Ha0jUNkKvPkYfG/vT44f//KFXhoAQS2Kx35b8Tovpe5GA69qyk6
5WoMjnFkXOj58K03Nhd8/FxCpASRg7GLmsTe1kleP+e7qu5rhGF5cSgX8+CUTpgSPRQbvUFkoF2Y
z+yK9caD9LO7hs2jFjOtaJsU9Ysq0yWOJe3WilQufzwEOEKYrYlIqnFIEMbCGiYmxGAigxv+oXfi
LQ2l2vWIZvGIqpvWwT84dIR70zxk4CzkxnPBvDkt/nCkY1lEfQxnPHax/ilNo7se4fwe6/qOp72j
KIMoamY3F1hBvlrRpc2IlLIDIBPTa9WIj1Oi3A3bky89wiPkkA030FJjjAWrf9xEBaa0bE1JlEJ6
67VHJef40beGi7JFfI+IJoPzczPKcq8TKqJCucNlGSlHnJHM3KDRRbnk3USQ3H2kIUcU06j2SZ4m
3TDwz3BXuouvGjJz+vJOQfm/raO8IhuC8DiS+xb0bWI8Oj3WInwZGzbR9lGZmkSZYn6ZRBU/0b24
8WwConwf4HRbIxrXUwhlqicEWbUPmMaCQ8vSYjUTY/1kOUwmYUSCkRFnxVk5xZ1yHCbrKB8PaUGY
SZZNASM22n8PXMdqQo8u4gZ9a2KlR10RHGEAzVTdjExSxcm+tYfq3qRUttLIeT14qJcwnbeePb4r
iALc0N5wLqosn1wYCagrs0u12NkbjzDxGjyTjx4FIprt75k3RzJH70tTeVA9fOvBiR+zBfA4hkn0
blDFLfLW+LeqRpurKbq5gLLrxhEbw4Zfy93yoTLy/FDkBIl9hQpPeXuovDep1zG8j5qQPd4qTKNd
q5kHoj5pn/L0mNuyOjtx9altWnUn8woz6+BDK5qYXW1HPweD95aYanzRrVWceevxvi5AYWkdAfwQ
Jxaq2b71Qacu/LqzxizjsbnN8KPfjNO9PRMBpqMx2tKSDFZQjFHAKCtc0xEkNsFpp8ea5X0X9c25
iqp3dlWYSGRy5+B5sMn9pnwK4LAHRrUo2pn/uy4vLlVB/SQa2PjoIHpHpMRHA1nOya38x2nJ40Nw
8cbKHeuMRx1kADU6XGnGGwSN1aNFtiDbbR8+CCSb6+bTrproSB7PDZWi6B57BZjXEmt4JqJmX1A/
vKnNwbzJZWrdKDOvCLeQwU4pE0Hz9YfXvxlLZ7jxn0qCvgzpqgckTIRwjxlcFXrAFKxYAqxHItUm
nIbEGMjuyFSI500TTAJgSjqXKtSYPF0B1aWQ5bBCE+lcoPBSHQGc5/mvrdqAS0O2PH6bCcsVgUEN
25/DOLqvF3jpoWmLaeOhUncpi+7rsQmAmdAD59Dpa9mjeaxTts/A9bEhYarkOn6MZ+u9qd+TztNv
oLyqtRTZRZnmwGcQw1CvNXBs4PQbUbL0ZMAy2YduCVgQCXcjR8sgR0xPBHkCAVhyGFNC14oqfkmw
inMlbWxZLgZ9JMSJU+4KGWz69i5gQ4YTdcoLlMXxJ0EmxnY2jOlEqPm6j93ggMfcPpHq4R7N6C0C
qel0feA+epxl+kkaPiOprxuGXUots0+Nvh+p0V+/guRCDR8BuNoSzkjttItgF7DphyAVIl/13Il1
ucNZyX1KmvFcjachR7zmWicChZPzMCxNOfb9Y4edtQIw5lsrZxwA3EUaawghkGwwqJ/44uISlnU2
GZrNyNC7ILaO8J69VRfkOeZxNiH25D5No/tJRdh2Uvc6vlqvx0Y7+8GqH8YWf7tmuN5qR98laURN
aljFIZl4rYCaiMupZDvJ+KUE1GijTwniUqzxRIdXtYfDKvXRk+oMYIdeFUv1jVs4xyyjGt1E1Ren
JWWJ0f9AFa7GQyWnQ+bvk5ot3+SiFC77Nj+R8/KmBuP0kGBt8Ini62UD1GfiiLVjpNuhY3RkS7Yy
8za6sdwSHW2B2jM1wBjWJe5XVM/iwC42yr1k1TByruqE7Iu40ZJtVX5DoSnbmh1hcialCDwWwVsx
GPZ5zI0nvfjVXBy0BsbcwKO470dkKukxuDMzClRB3j4P7CWPoK/3o4Xg0hu4uJH5w0KS2147MKiU
me36vOB8o3ucQC4jaqEMNtnTiW0nKvd0vhcWRhm9GArifeRKEhvwPTtzDzgVru/cY2zrMKr0KYp4
4CfxvjDoYzhIBVPWJIQ9I3L3ZgqbhviQkCS6N3JwY7Itjrm2NjRvCemq8z0tBQzA4KG2tv5EaQ7K
HVsnYNsMhHiuogUFPzcvJkWiIicXYGqWko8uum0M7CGz49tYP8w43Q5zZt5bEbwalDOKNjE2/kKS
j2qDd+6NHgfW2K+rql3QBum2xmC1pRgywPAuNqD6icRwe97bwk7zSuab2v3cyALkQZA9CPbZbHzS
db4QCpgYdhEuPN+S5EWHH0CXjdvGCkgzhZyCV3BeohlBz801oU7aIyKRfTVPRjOFBIaNU1cPQxaG
O6tGTQ9wyg3GQxUHIfXXR/z9+aazw5fWNT47EbTQAX/3ioXfc4KeZ2UELK5lTiut8dgHJbGHAruW
OwaIN7FVPJnkzmwjN/wwFi4RZ4Nf7jRhAesRRhEVJWjSLUEHm67wDsA2t0Ep3oZR9AE/LNANMdWE
H0B3mSZCdCqiFbclu9U4qZgTQ5qpItzgjsIlW2ok7ezblRL2rTelbzsoHdsxax/Ttv80645L8cuY
sFpoaDvZyVijea49Roqdn1IUSaAMme/nNqGEn+DdzTPsuDWycWCIydaoXNwE6PvZwLt6/BTUS4mD
jjS8gmydtiTkGYA/N6Cc3dTc0xFmxss14ixruliUKHbIyIhmIcdsVPlbx20xeLCyWuFOp6tSQ3FO
CujkWe4+zIZ8nszBZTzwocEn5XZyJYJbW6DtV2rcTKFksBDL5W18cdLJ3LRtk2/dCRUrxWlKHtYZ
DjhgNTExxk/NCxIxbg+Soc1Q2WQ0AW/v0rje2L0FTIAi0Mh+HM+1iSeWQga57+QavjGK6iGYySkx
zO6gutE8NfXQbGsUv/fg4NJlIUnxC9hBktAjpapNIw64yz6y0ifNFv6Mpl+gndtMLL1PIkhZkxIf
sUZZAx1+dMkcJG715CQgImUzf/DwE7wh8sG5c+Phrh+C6MFW4SFwxux1vvZprLYhUTJjzpgAKSDd
2wb95NGsy3Uhp+E8sraDpVrtFjW+5dYX9MNl4Lwpff+jCyoUe453aLLOu6urfhVQp9/NZJDtCPi9
jIXN9slS+R0BGOeiF/qpoGVIZFn3eo6M8BzL0r/IPmZ9JRdaXbifexnsa4+FUl2olJKTYB9sszsC
t8q12Gwr5dLOn0AR0jfg+uutN0Ql6S0u702Z1SdjkNGTMyefe0NQyqnm8qao9K3T++N+Ip5ma9bF
pxJv94EinjqAsfqIZAtLQi3Mt3Y0h+uOWGa7zNShTpJ1n/kNDXd9X7LgOpFtcpYyeFctzY4QVJzQ
1TuCl60VzbXowKr0k13xbircv2u/KGgZzbPadylxDlXXCVqz1r0ZkWQLFwGQe81yJamNnTUAi8wS
IBwSeGGEZ6YkaCyg1ITbsjJpBdMluiY8O1H5Unn9J9mA7OlC68apiNYQyXDIUJMcWx/MSyXydR5X
Yk8607gVDjM0PSR/o2Jys3sCvQ7Y002Ijz55bn0EasP0FTWr3tqji/mNfnS3pj34ANVcYjjJ0/Xk
NtBjVIv+sOxSEBkTCXLQwTJgANuW6mXi1HS4tHyIrGLvCnaiZJ0iXmg3TsLo1ksWP1NYsNqSDcL+
AON6PVl7XJCPfeuY0L6xP0d4ArYIU9eqKW5KZ4z2BCCe0OpE28Hw8KeWPW1J+uFwgTGZR0y6YTx5
QMXtD+HAJxcjjshtja9ZZ0eTkXPtJzRFKehmpHQe54GrPVzFUrdUIVlDUxEEbqkOIeE1JwHRlumc
fmaqm/ht3S9eFZYiFZ2btYkudTvMGfUCb5iYakg3AMRr7WwTGTu41YRmu1ufcXvhFu2O5dC+b72i
3A9Lb1CaUBucMP0CFwKCwSh+0w7u+N6fTzKf2KE3UbTp1LTHMJRf2gwol6+lB644johOzIynsNn7
mbNpE4+OoUQ74oLYXZef8U+uI13LS9Vpd4NERa5KA/2n69gHIm1LPiWyR1iqipbJG/XMWsbghnov
oXuGuy0egy08mBVElWYduzVXaIznlDIovjLYA6G20Jo1bK8VeXWiIjcUzyn1NLZFkU1L3ECntKY2
zgbBi5NdUrD5jDy5BUUdnHwKxveIqKBSQfarEvs2B0WDPYUVXGo34d5qCDp+b2tMW9RnFuR0xjOm
H9hl+8yugQk21PnS+KW1hfOJDCU5FEkR0QFJlmlDoaQOxhMT6O2Qd3vJtvTOUfBDDUtd7LaFzOBG
SGj7+jK47c2AKWonyKOWQ0VI1Gyx/5wtj8rBNTWXc9dOeti4g8ZlFoEZnM3J2oRD88abuFV8I3+D
HWYxWIzUy011nlVsY74vme0HZ77tOXPoabqT9HjpWuGrJoF33oRTRFMNGyi6mENkdwcRNDY7XMNa
U5BoaT2wdwXuRpog5mYubGRXi2oeYBkdFGIq1qkFUHhKvel+dEwWnaHyt37fXFAtdNtSzveQ/tRW
sAtb23aNsIE0qHWgJHFItTXth8mtV63t4TZJO7agwg9P2fA2XbvKBJ1UAeDTIcQ9wFxPkEG9Vd83
hNSQ+LedNJ2ceqBn4hfDY4RU8IlwxXPWct4aKw1PoQmyW/dbZQzvEk7f2sS8j4+q3aRRcB518AaK
0G9WHx9YFwKDSNLvH64/G378xfVnRm7CWRWC6D4zM7ayphmtuookDLs6pR6hKYht+PL6w+tD4/np
msyEcd23ZbuvkGiGjWpPqZ22J2O24GBfv//HDz3DbE8Nc1fOSpsvr3+pQq6zGNjhpvA89t8jowXp
zy0sqeXZinI+hxXTZGZWHMP1lePr4Vy/NIuyOOI9YAKB9/KPh2ZYTL//+N6bWIcmbvrJSIGlNLy9
E77txxaX806CZ9gb9kLB4Hf/+AOzCfHx2EB1FS2Zr0eL90zBxVve4vUhXr7y+uEywJJhWe92p8LW
PCynfeT2z2HcHbw5JIxDmE9NJoqds3xHpNpd4LqUQpfvrj8afVHtVCSfZAEaKCNcCYZdVmFmDugE
L+6sfUVS52EIabPC/v3ozs7L9b9nyydTSx8kdvlaSULYyL2c10aA5OGqsvt/xsLz7Y0sUQhsraHP
P/SfKeN8Vj2Jrb/7WZbfXo0sr6v/2R/98RN9s/a8nmoyGD4RO9gtRxAl1Q/2HnvxZfzvX57perx/
9Az5R95W/8JTi+AVgw8uDzvwUNc6LnpI8BpQzq6/NoLgFTw5YdpkiknflMQwLC/43Sn6Vyfhl6P6
Jyfqj//mh3fw8aVggklU1yafuu9zKNihmv/mWfjpOb47C0RUsIfwfew+i+1Foqz9/iz44pVE8ow1
APkvf7Moa/9iZ8E00ff/O5fCH50EGhfSxpDBo4PQ+qeTgHtMIoq1TWHZzl/uBFj4B/7DM2D7r5zA
cejpBLRIiQvhYv/hMsDuBkqb3pP4i14GwpIWiuX/7DoQr9A+YzkjNVniRxE/XwfmKz/gTrCQSXn2
X/FmsIVrcdD/2VlwXjmchMWPiOng17vBC15ZviOxRTIo+t5f7n6w8Sz+p/eDsAn1MX2CHXxXeG7g
MMT8cD8EJPu49mJxEa6w/cW28dcaFgUz19eP5qvt8u+z9q9T5L8eFx3GPXRunAhMUpI77Kez4L4S
Ek8Kt0TATPp/NUX+G/Po31ccOLDzl+taI/ms/tmS5F/9we+z7K+//zbDHl/+9l/LUuKHP1yWHl9f
+/N1EbR8/39+OEnXVcB3v/x9VXB9nW///dsb/PWlf3it39/V7z88JJ/bj+2neLr+Yvp2mF8Dqf6b
tWvbbRuGob9i7A9yjx82YGixNRucDFvXYo+MrSZCHBmwnGb5+x3JYTc6WQtYAvpkFMcMRZEULR5+
LGlNexIpgA9+fyV5/07I+Y8neAPY7jq4rhcwGLcG3aqRwGidigG8I4Or1YzklnGQuq6gUJFvcAvl
CUQQcuLXZJIiIAZjY+xSTUXFSE7qme/1Dkc2RuWNzg8iQZzNUrRbhoLfqpKOVCtGcmLP5y42BiOf
k9qkekowGOawX0u1YxhIBCv8BK3rQlphmzKFyv9ZVSCXlMhtTh6KfAeNa80a9uY98rl3KPCioK0w
wMF4NkBwC8YtSw0WSLkjkSFEsL+FKTR1vMgYrAARhK6OcvHG6Rw9n6G6+Hrpm6aYqBYBGJId8t2J
kbxd4PgWYZM4tk17oeYU+T6/rD2Q9wkvGWkjvAc4v2OEl8xNySNTsIROHUjJYixhRtYSSM6sahph
0+hsHsdQic5BQECypAEudJyuQ60v04gFtmqEZQ+Ru0XYMJm21v1hgAML6pXeZtzhklvUiesudBTB
K9N0fIhrYk75V/Q37qVa19TJntD37qpFofpYqmeScQvk/KMI6dNSHZM72mP0kJZhHfhpBAfo8L+o
2qoTK8FbCW60RgLP1G+dizA2HKEph98WsprH5Bdu8jHSWe5pBOe9BJXJNrmhukKklJuzPbQHm4t/
wS3tunsfzdwoE4bCr3CjglG8WsCsHyHwrHYlMhJ5qhni0BnBya5qtelWjScxlvKbMsaeymfqHBPA
fjOMIPf3bVWoZGEvYpsrUvIS9LfxH/gWd90QzzW0UEtpX3BpiA4+Qj54D+0ra5VIKc7ljlDR7xWa
3VnFzspHEDqCx/3Z0FbAjkGwwA/6L+WDqveIbAzkBUbxK4IjfLg293oCdjJ+V3+hHwlxx2zQ2cpY
rdzoU+IHAeAgdXt1aPdLRadfqeTxNa65UOxThS89G1aC18oUPGf84H9auVZpevlQdVl/aj/nvfkP
qIA54LxUVH/4AwAA//8=</cx:binary>
              </cx:geoCache>
            </cx:geography>
          </cx:layoutPr>
          <cx:valueColors>
            <cx:minColor>
              <a:srgbClr val="C6FACC"/>
            </cx:minColor>
            <cx:maxColor>
              <a:srgbClr val="0D811B"/>
            </cx:maxColor>
          </cx:valueColors>
        </cx:series>
      </cx:plotAreaRegion>
    </cx:plotArea>
    <cx:legend pos="r" align="min" overlay="0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microsoft.com/office/2014/relationships/chartEx" Target="../charts/chartEx2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254738</xdr:colOff>
      <xdr:row>0</xdr:row>
      <xdr:rowOff>66453</xdr:rowOff>
    </xdr:from>
    <xdr:to>
      <xdr:col>16</xdr:col>
      <xdr:colOff>587006</xdr:colOff>
      <xdr:row>24</xdr:row>
      <xdr:rowOff>132907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595953-8B09-46A1-B556-170640AE7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10</xdr:row>
      <xdr:rowOff>61912</xdr:rowOff>
    </xdr:from>
    <xdr:to>
      <xdr:col>10</xdr:col>
      <xdr:colOff>323850</xdr:colOff>
      <xdr:row>26</xdr:row>
      <xdr:rowOff>19050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3AD5497-9899-4B97-8D49-0A5DABB255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71925" y="1966912"/>
              <a:ext cx="5372100" cy="30051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138112</xdr:colOff>
      <xdr:row>7</xdr:row>
      <xdr:rowOff>109536</xdr:rowOff>
    </xdr:from>
    <xdr:to>
      <xdr:col>13</xdr:col>
      <xdr:colOff>19050</xdr:colOff>
      <xdr:row>28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41F4F4-590F-4358-886C-A04D14A6F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871536</xdr:colOff>
      <xdr:row>0</xdr:row>
      <xdr:rowOff>180975</xdr:rowOff>
    </xdr:from>
    <xdr:to>
      <xdr:col>10</xdr:col>
      <xdr:colOff>9525</xdr:colOff>
      <xdr:row>18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B45D2C-559F-4756-A795-2B78D2C00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42861</xdr:colOff>
      <xdr:row>6</xdr:row>
      <xdr:rowOff>109537</xdr:rowOff>
    </xdr:from>
    <xdr:to>
      <xdr:col>13</xdr:col>
      <xdr:colOff>590549</xdr:colOff>
      <xdr:row>25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6BC518-BB5F-4BEB-9650-ED843E607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116567</xdr:colOff>
      <xdr:row>0</xdr:row>
      <xdr:rowOff>183648</xdr:rowOff>
    </xdr:from>
    <xdr:ext cx="3937103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6D8EDD3-575A-4A44-A220-2F6865D08AD4}"/>
            </a:ext>
          </a:extLst>
        </xdr:cNvPr>
        <xdr:cNvSpPr/>
      </xdr:nvSpPr>
      <xdr:spPr>
        <a:xfrm>
          <a:off x="4359522" y="183648"/>
          <a:ext cx="3937103" cy="4680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Sales Performance Dashboard</a:t>
          </a:r>
        </a:p>
      </xdr:txBody>
    </xdr:sp>
    <xdr:clientData/>
  </xdr:oneCellAnchor>
  <xdr:oneCellAnchor>
    <xdr:from>
      <xdr:col>9</xdr:col>
      <xdr:colOff>71222</xdr:colOff>
      <xdr:row>3</xdr:row>
      <xdr:rowOff>95250</xdr:rowOff>
    </xdr:from>
    <xdr:ext cx="1583126" cy="342786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E9D8CF6-F8C5-44D9-8A5C-0F51AB6D6274}"/>
            </a:ext>
          </a:extLst>
        </xdr:cNvPr>
        <xdr:cNvSpPr/>
      </xdr:nvSpPr>
      <xdr:spPr>
        <a:xfrm>
          <a:off x="5526449" y="651906"/>
          <a:ext cx="1583126" cy="34278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SKh3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Enterprises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1</xdr:col>
      <xdr:colOff>296196</xdr:colOff>
      <xdr:row>6</xdr:row>
      <xdr:rowOff>66675</xdr:rowOff>
    </xdr:from>
    <xdr:to>
      <xdr:col>13</xdr:col>
      <xdr:colOff>314325</xdr:colOff>
      <xdr:row>22</xdr:row>
      <xdr:rowOff>85725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29E70E16-729C-4528-BC55-BBCDE6BB391C}"/>
            </a:ext>
          </a:extLst>
        </xdr:cNvPr>
        <xdr:cNvSpPr/>
      </xdr:nvSpPr>
      <xdr:spPr>
        <a:xfrm>
          <a:off x="905796" y="1209675"/>
          <a:ext cx="7333329" cy="3067050"/>
        </a:xfrm>
        <a:prstGeom prst="rect">
          <a:avLst/>
        </a:prstGeom>
        <a:solidFill>
          <a:schemeClr val="bg2">
            <a:alpha val="50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409574</xdr:colOff>
      <xdr:row>6</xdr:row>
      <xdr:rowOff>66675</xdr:rowOff>
    </xdr:from>
    <xdr:to>
      <xdr:col>20</xdr:col>
      <xdr:colOff>219995</xdr:colOff>
      <xdr:row>22</xdr:row>
      <xdr:rowOff>85725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65DCC4D1-7A6C-42B8-B2CD-5ADB871089FA}"/>
            </a:ext>
          </a:extLst>
        </xdr:cNvPr>
        <xdr:cNvSpPr/>
      </xdr:nvSpPr>
      <xdr:spPr>
        <a:xfrm>
          <a:off x="8334374" y="1209675"/>
          <a:ext cx="4077621" cy="3067050"/>
        </a:xfrm>
        <a:prstGeom prst="rect">
          <a:avLst/>
        </a:prstGeom>
        <a:solidFill>
          <a:schemeClr val="bg2">
            <a:alpha val="50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296196</xdr:colOff>
      <xdr:row>22</xdr:row>
      <xdr:rowOff>152400</xdr:rowOff>
    </xdr:from>
    <xdr:to>
      <xdr:col>7</xdr:col>
      <xdr:colOff>400971</xdr:colOff>
      <xdr:row>38</xdr:row>
      <xdr:rowOff>171450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BF35C39A-1D0C-405F-884C-F401405388E4}"/>
            </a:ext>
          </a:extLst>
        </xdr:cNvPr>
        <xdr:cNvSpPr/>
      </xdr:nvSpPr>
      <xdr:spPr>
        <a:xfrm>
          <a:off x="905796" y="4343400"/>
          <a:ext cx="3762375" cy="3067050"/>
        </a:xfrm>
        <a:prstGeom prst="rect">
          <a:avLst/>
        </a:prstGeom>
        <a:solidFill>
          <a:schemeClr val="bg2">
            <a:alpha val="50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477171</xdr:colOff>
      <xdr:row>22</xdr:row>
      <xdr:rowOff>152400</xdr:rowOff>
    </xdr:from>
    <xdr:to>
      <xdr:col>14</xdr:col>
      <xdr:colOff>200024</xdr:colOff>
      <xdr:row>38</xdr:row>
      <xdr:rowOff>171450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FA1C047D-20B9-4C63-87CC-E2B1EA771C2E}"/>
            </a:ext>
          </a:extLst>
        </xdr:cNvPr>
        <xdr:cNvSpPr/>
      </xdr:nvSpPr>
      <xdr:spPr>
        <a:xfrm>
          <a:off x="4744371" y="4343400"/>
          <a:ext cx="3990053" cy="3067050"/>
        </a:xfrm>
        <a:prstGeom prst="rect">
          <a:avLst/>
        </a:prstGeom>
        <a:solidFill>
          <a:schemeClr val="bg2">
            <a:alpha val="50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285749</xdr:colOff>
      <xdr:row>22</xdr:row>
      <xdr:rowOff>152400</xdr:rowOff>
    </xdr:from>
    <xdr:to>
      <xdr:col>20</xdr:col>
      <xdr:colOff>210470</xdr:colOff>
      <xdr:row>38</xdr:row>
      <xdr:rowOff>171450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FC12E64E-2275-4072-9826-01EC68E6F128}"/>
            </a:ext>
          </a:extLst>
        </xdr:cNvPr>
        <xdr:cNvSpPr/>
      </xdr:nvSpPr>
      <xdr:spPr>
        <a:xfrm>
          <a:off x="8820149" y="4343400"/>
          <a:ext cx="3582321" cy="3067050"/>
        </a:xfrm>
        <a:prstGeom prst="rect">
          <a:avLst/>
        </a:prstGeom>
        <a:solidFill>
          <a:schemeClr val="bg2">
            <a:alpha val="50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1</xdr:col>
      <xdr:colOff>327925</xdr:colOff>
      <xdr:row>6</xdr:row>
      <xdr:rowOff>82417</xdr:rowOff>
    </xdr:from>
    <xdr:ext cx="1022524" cy="311496"/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B16EF155-691F-43D9-8B81-A62CE315F15A}"/>
            </a:ext>
          </a:extLst>
        </xdr:cNvPr>
        <xdr:cNvSpPr/>
      </xdr:nvSpPr>
      <xdr:spPr>
        <a:xfrm>
          <a:off x="934061" y="1195729"/>
          <a:ext cx="1022524" cy="31149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Sales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Trend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1</xdr:col>
      <xdr:colOff>303238</xdr:colOff>
      <xdr:row>22</xdr:row>
      <xdr:rowOff>166688</xdr:rowOff>
    </xdr:from>
    <xdr:ext cx="2106732" cy="311496"/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E2E6D0EC-9B22-4E24-AFA9-1BCD8A78098B}"/>
            </a:ext>
          </a:extLst>
        </xdr:cNvPr>
        <xdr:cNvSpPr/>
      </xdr:nvSpPr>
      <xdr:spPr>
        <a:xfrm>
          <a:off x="910457" y="4357688"/>
          <a:ext cx="2106732" cy="31149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Sales Per Year by Products</a:t>
          </a:r>
        </a:p>
      </xdr:txBody>
    </xdr:sp>
    <xdr:clientData/>
  </xdr:oneCellAnchor>
  <xdr:oneCellAnchor>
    <xdr:from>
      <xdr:col>14</xdr:col>
      <xdr:colOff>351311</xdr:colOff>
      <xdr:row>22</xdr:row>
      <xdr:rowOff>178594</xdr:rowOff>
    </xdr:from>
    <xdr:ext cx="2161297" cy="311496"/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D80D83B4-03DC-4F35-B5AB-A18B028EA876}"/>
            </a:ext>
          </a:extLst>
        </xdr:cNvPr>
        <xdr:cNvSpPr/>
      </xdr:nvSpPr>
      <xdr:spPr>
        <a:xfrm>
          <a:off x="8885711" y="4369594"/>
          <a:ext cx="2161297" cy="31149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Customer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Ratings Per  Year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1</xdr:col>
      <xdr:colOff>285750</xdr:colOff>
      <xdr:row>8</xdr:row>
      <xdr:rowOff>27554</xdr:rowOff>
    </xdr:from>
    <xdr:to>
      <xdr:col>13</xdr:col>
      <xdr:colOff>190500</xdr:colOff>
      <xdr:row>22</xdr:row>
      <xdr:rowOff>90489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14D891B-5002-4BE1-A8F1-671479FAEF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13</xdr:col>
      <xdr:colOff>419099</xdr:colOff>
      <xdr:row>6</xdr:row>
      <xdr:rowOff>85725</xdr:rowOff>
    </xdr:from>
    <xdr:ext cx="2554354" cy="311496"/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BA371881-E897-4492-B0FF-208B0C0B3F8D}"/>
            </a:ext>
          </a:extLst>
        </xdr:cNvPr>
        <xdr:cNvSpPr/>
      </xdr:nvSpPr>
      <xdr:spPr>
        <a:xfrm>
          <a:off x="8343899" y="1228725"/>
          <a:ext cx="2554354" cy="31149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Product Share On Total Revenue</a:t>
          </a:r>
        </a:p>
      </xdr:txBody>
    </xdr:sp>
    <xdr:clientData/>
  </xdr:oneCellAnchor>
  <xdr:oneCellAnchor>
    <xdr:from>
      <xdr:col>7</xdr:col>
      <xdr:colOff>477172</xdr:colOff>
      <xdr:row>22</xdr:row>
      <xdr:rowOff>152400</xdr:rowOff>
    </xdr:from>
    <xdr:ext cx="1312219" cy="311496"/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7F76FC22-31CB-4CC4-A602-18FD639671E4}"/>
            </a:ext>
          </a:extLst>
        </xdr:cNvPr>
        <xdr:cNvSpPr/>
      </xdr:nvSpPr>
      <xdr:spPr>
        <a:xfrm>
          <a:off x="4744372" y="4343400"/>
          <a:ext cx="1312219" cy="31149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Sales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by Region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13</xdr:col>
      <xdr:colOff>390524</xdr:colOff>
      <xdr:row>7</xdr:row>
      <xdr:rowOff>152400</xdr:rowOff>
    </xdr:from>
    <xdr:to>
      <xdr:col>20</xdr:col>
      <xdr:colOff>285750</xdr:colOff>
      <xdr:row>22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164A8A0-F6B0-4D8D-A7BD-7B8A46A618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267621</xdr:colOff>
      <xdr:row>25</xdr:row>
      <xdr:rowOff>42057</xdr:rowOff>
    </xdr:from>
    <xdr:to>
      <xdr:col>7</xdr:col>
      <xdr:colOff>409575</xdr:colOff>
      <xdr:row>38</xdr:row>
      <xdr:rowOff>170460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642BBB7-B29A-4624-83BC-3A1DC717FD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276225</xdr:colOff>
      <xdr:row>23</xdr:row>
      <xdr:rowOff>171450</xdr:rowOff>
    </xdr:from>
    <xdr:to>
      <xdr:col>21</xdr:col>
      <xdr:colOff>161925</xdr:colOff>
      <xdr:row>38</xdr:row>
      <xdr:rowOff>185738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477F4BC-EF08-41D6-A6D1-C9526BD4F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343821</xdr:colOff>
      <xdr:row>23</xdr:row>
      <xdr:rowOff>68529</xdr:rowOff>
    </xdr:from>
    <xdr:to>
      <xdr:col>14</xdr:col>
      <xdr:colOff>285750</xdr:colOff>
      <xdr:row>38</xdr:row>
      <xdr:rowOff>78055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3" name="Chart 22">
              <a:extLst>
                <a:ext uri="{FF2B5EF4-FFF2-40B4-BE49-F238E27FC236}">
                  <a16:creationId xmlns:a16="http://schemas.microsoft.com/office/drawing/2014/main" id="{9D80B39A-7736-42BC-9C08-0DC1479546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86776" y="4336224"/>
              <a:ext cx="4184883" cy="27928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lman" refreshedDate="44574.397758101855" createdVersion="7" refreshedVersion="7" minRefreshableVersion="3" recordCount="5780" xr:uid="{2D1AB9B6-7986-4412-B943-C614936B933A}">
  <cacheSource type="worksheet">
    <worksheetSource name="Data_Table"/>
  </cacheSource>
  <cacheFields count="12">
    <cacheField name="Date" numFmtId="14">
      <sharedItems containsSemiMixedTypes="0" containsNonDate="0" containsDate="1" containsString="0" minDate="2017-01-01T00:00:00" maxDate="2020-01-01T00:00:00" count="1095"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</sharedItems>
      <fieldGroup par="11" base="0">
        <rangePr groupBy="months" startDate="2017-01-01T00:00:00" endDate="2020-01-01T00:00:00"/>
        <groupItems count="14">
          <s v="&lt;01/0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1/2020"/>
        </groupItems>
      </fieldGroup>
    </cacheField>
    <cacheField name="Customer Acquisition Type" numFmtId="0">
      <sharedItems/>
    </cacheField>
    <cacheField name="State" numFmtId="0">
      <sharedItems count="7">
        <s v="Florida"/>
        <s v="North Carolina"/>
        <s v="Mississippi"/>
        <s v="Georgia"/>
        <s v="South Carolina"/>
        <s v="Alabama"/>
        <s v="Tennessee"/>
      </sharedItems>
    </cacheField>
    <cacheField name="Product" numFmtId="0">
      <sharedItems count="5">
        <s v="Product 2"/>
        <s v="Product 3"/>
        <s v="Product 4"/>
        <s v="Product 1"/>
        <s v="Product 5"/>
      </sharedItems>
    </cacheField>
    <cacheField name="Price" numFmtId="0">
      <sharedItems containsSemiMixedTypes="0" containsString="0" containsNumber="1" containsInteger="1" minValue="99" maxValue="499"/>
    </cacheField>
    <cacheField name="Units" numFmtId="0">
      <sharedItems containsSemiMixedTypes="0" containsString="0" containsNumber="1" containsInteger="1" minValue="1" maxValue="10"/>
    </cacheField>
    <cacheField name="Revenue" numFmtId="0">
      <sharedItems containsSemiMixedTypes="0" containsString="0" containsNumber="1" containsInteger="1" minValue="99" maxValue="4990"/>
    </cacheField>
    <cacheField name="Delivery Performance" numFmtId="0">
      <sharedItems/>
    </cacheField>
    <cacheField name="Return" numFmtId="0">
      <sharedItems/>
    </cacheField>
    <cacheField name="Customer Satisfaction" numFmtId="0">
      <sharedItems count="5">
        <s v="(2) low"/>
        <s v="(1) very low"/>
        <s v="(3) ok"/>
        <s v="(4) high"/>
        <s v="(5) very high"/>
      </sharedItems>
    </cacheField>
    <cacheField name="Quarters" numFmtId="0" databaseField="0">
      <fieldGroup base="0">
        <rangePr groupBy="quarters" startDate="2017-01-01T00:00:00" endDate="2020-01-01T00:00:00"/>
        <groupItems count="6">
          <s v="&lt;01/01/2017"/>
          <s v="Qtr1"/>
          <s v="Qtr2"/>
          <s v="Qtr3"/>
          <s v="Qtr4"/>
          <s v="&gt;01/01/2020"/>
        </groupItems>
      </fieldGroup>
    </cacheField>
    <cacheField name="Years" numFmtId="0" databaseField="0">
      <fieldGroup base="0">
        <rangePr groupBy="years" startDate="2017-01-01T00:00:00" endDate="2020-01-01T00:00:00"/>
        <groupItems count="6">
          <s v="&lt;01/01/2017"/>
          <s v="2017"/>
          <s v="2018"/>
          <s v="2019"/>
          <s v="2020"/>
          <s v="&gt;01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80">
  <r>
    <x v="0"/>
    <s v="Ad"/>
    <x v="0"/>
    <x v="0"/>
    <n v="199"/>
    <n v="4"/>
    <n v="796"/>
    <s v="on-time"/>
    <s v="no"/>
    <x v="0"/>
  </r>
  <r>
    <x v="0"/>
    <s v="Returning"/>
    <x v="1"/>
    <x v="1"/>
    <n v="299"/>
    <n v="9"/>
    <n v="2691"/>
    <s v="on-time"/>
    <s v="no"/>
    <x v="1"/>
  </r>
  <r>
    <x v="1"/>
    <s v="Organic"/>
    <x v="2"/>
    <x v="0"/>
    <n v="199"/>
    <n v="6"/>
    <n v="1194"/>
    <s v="on-time"/>
    <s v="no"/>
    <x v="2"/>
  </r>
  <r>
    <x v="2"/>
    <s v="Organic"/>
    <x v="0"/>
    <x v="2"/>
    <n v="99"/>
    <n v="3"/>
    <n v="297"/>
    <s v="delayed"/>
    <s v="no"/>
    <x v="0"/>
  </r>
  <r>
    <x v="2"/>
    <s v="Returning"/>
    <x v="2"/>
    <x v="0"/>
    <n v="199"/>
    <n v="7"/>
    <n v="1393"/>
    <s v="on-time"/>
    <s v="no"/>
    <x v="2"/>
  </r>
  <r>
    <x v="2"/>
    <s v="Returning"/>
    <x v="0"/>
    <x v="3"/>
    <n v="499"/>
    <n v="6"/>
    <n v="2994"/>
    <s v="delayed"/>
    <s v="no"/>
    <x v="0"/>
  </r>
  <r>
    <x v="2"/>
    <s v="Organic"/>
    <x v="3"/>
    <x v="0"/>
    <n v="199"/>
    <n v="4"/>
    <n v="796"/>
    <s v="on-time"/>
    <s v="yes"/>
    <x v="2"/>
  </r>
  <r>
    <x v="2"/>
    <s v="Organic"/>
    <x v="4"/>
    <x v="2"/>
    <n v="99"/>
    <n v="5"/>
    <n v="495"/>
    <s v="on-time"/>
    <s v="no"/>
    <x v="2"/>
  </r>
  <r>
    <x v="2"/>
    <s v="Organic"/>
    <x v="4"/>
    <x v="1"/>
    <n v="299"/>
    <n v="1"/>
    <n v="299"/>
    <s v="on-time"/>
    <s v="yes"/>
    <x v="3"/>
  </r>
  <r>
    <x v="2"/>
    <s v="Ad"/>
    <x v="3"/>
    <x v="4"/>
    <n v="399"/>
    <n v="7"/>
    <n v="2793"/>
    <s v="on-time"/>
    <s v="no"/>
    <x v="4"/>
  </r>
  <r>
    <x v="2"/>
    <s v="Returning"/>
    <x v="2"/>
    <x v="4"/>
    <n v="399"/>
    <n v="1"/>
    <n v="399"/>
    <s v="on-time"/>
    <s v="yes"/>
    <x v="2"/>
  </r>
  <r>
    <x v="2"/>
    <s v="Ad"/>
    <x v="5"/>
    <x v="1"/>
    <n v="299"/>
    <n v="4"/>
    <n v="1196"/>
    <s v="on-time"/>
    <s v="no"/>
    <x v="4"/>
  </r>
  <r>
    <x v="2"/>
    <s v="Returning"/>
    <x v="1"/>
    <x v="0"/>
    <n v="199"/>
    <n v="4"/>
    <n v="796"/>
    <s v="on-time"/>
    <s v="no"/>
    <x v="2"/>
  </r>
  <r>
    <x v="2"/>
    <s v="Ad"/>
    <x v="5"/>
    <x v="3"/>
    <n v="499"/>
    <n v="10"/>
    <n v="4990"/>
    <s v="on-time"/>
    <s v="no"/>
    <x v="2"/>
  </r>
  <r>
    <x v="2"/>
    <s v="Returning"/>
    <x v="5"/>
    <x v="2"/>
    <n v="99"/>
    <n v="6"/>
    <n v="594"/>
    <s v="on-time"/>
    <s v="no"/>
    <x v="3"/>
  </r>
  <r>
    <x v="2"/>
    <s v="Organic"/>
    <x v="3"/>
    <x v="3"/>
    <n v="499"/>
    <n v="1"/>
    <n v="499"/>
    <s v="on-time"/>
    <s v="no"/>
    <x v="2"/>
  </r>
  <r>
    <x v="2"/>
    <s v="Organic"/>
    <x v="4"/>
    <x v="2"/>
    <n v="99"/>
    <n v="5"/>
    <n v="495"/>
    <s v="on-time"/>
    <s v="no"/>
    <x v="0"/>
  </r>
  <r>
    <x v="3"/>
    <s v="Ad"/>
    <x v="1"/>
    <x v="2"/>
    <n v="99"/>
    <n v="5"/>
    <n v="495"/>
    <s v="on-time"/>
    <s v="no"/>
    <x v="3"/>
  </r>
  <r>
    <x v="4"/>
    <s v="Organic"/>
    <x v="0"/>
    <x v="3"/>
    <n v="499"/>
    <n v="10"/>
    <n v="4990"/>
    <s v="delayed"/>
    <s v="no"/>
    <x v="3"/>
  </r>
  <r>
    <x v="4"/>
    <s v="Returning"/>
    <x v="4"/>
    <x v="2"/>
    <n v="99"/>
    <n v="3"/>
    <n v="297"/>
    <s v="delayed"/>
    <s v="no"/>
    <x v="2"/>
  </r>
  <r>
    <x v="5"/>
    <s v="Organic"/>
    <x v="4"/>
    <x v="1"/>
    <n v="299"/>
    <n v="3"/>
    <n v="897"/>
    <s v="on-time"/>
    <s v="no"/>
    <x v="2"/>
  </r>
  <r>
    <x v="5"/>
    <s v="Returning"/>
    <x v="0"/>
    <x v="2"/>
    <n v="99"/>
    <n v="10"/>
    <n v="990"/>
    <s v="on-time"/>
    <s v="no"/>
    <x v="4"/>
  </r>
  <r>
    <x v="5"/>
    <s v="Ad"/>
    <x v="2"/>
    <x v="3"/>
    <n v="499"/>
    <n v="10"/>
    <n v="4990"/>
    <s v="on-time"/>
    <s v="no"/>
    <x v="3"/>
  </r>
  <r>
    <x v="5"/>
    <s v="Organic"/>
    <x v="2"/>
    <x v="3"/>
    <n v="499"/>
    <n v="1"/>
    <n v="499"/>
    <s v="on-time"/>
    <s v="no"/>
    <x v="1"/>
  </r>
  <r>
    <x v="5"/>
    <s v="Ad"/>
    <x v="6"/>
    <x v="4"/>
    <n v="399"/>
    <n v="7"/>
    <n v="2793"/>
    <s v="on-time"/>
    <s v="yes"/>
    <x v="2"/>
  </r>
  <r>
    <x v="5"/>
    <s v="Ad"/>
    <x v="0"/>
    <x v="3"/>
    <n v="499"/>
    <n v="5"/>
    <n v="2495"/>
    <s v="on-time"/>
    <s v="no"/>
    <x v="2"/>
  </r>
  <r>
    <x v="5"/>
    <s v="Ad"/>
    <x v="4"/>
    <x v="2"/>
    <n v="99"/>
    <n v="5"/>
    <n v="495"/>
    <s v="on-time"/>
    <s v="no"/>
    <x v="2"/>
  </r>
  <r>
    <x v="5"/>
    <s v="Organic"/>
    <x v="4"/>
    <x v="1"/>
    <n v="299"/>
    <n v="3"/>
    <n v="897"/>
    <s v="on-time"/>
    <s v="no"/>
    <x v="0"/>
  </r>
  <r>
    <x v="5"/>
    <s v="Organic"/>
    <x v="0"/>
    <x v="2"/>
    <n v="99"/>
    <n v="7"/>
    <n v="693"/>
    <s v="on-time"/>
    <s v="no"/>
    <x v="0"/>
  </r>
  <r>
    <x v="5"/>
    <s v="Returning"/>
    <x v="1"/>
    <x v="3"/>
    <n v="499"/>
    <n v="8"/>
    <n v="3992"/>
    <s v="on-time"/>
    <s v="no"/>
    <x v="3"/>
  </r>
  <r>
    <x v="5"/>
    <s v="Organic"/>
    <x v="1"/>
    <x v="2"/>
    <n v="99"/>
    <n v="6"/>
    <n v="594"/>
    <s v="on-time"/>
    <s v="no"/>
    <x v="2"/>
  </r>
  <r>
    <x v="5"/>
    <s v="Returning"/>
    <x v="3"/>
    <x v="4"/>
    <n v="399"/>
    <n v="8"/>
    <n v="3192"/>
    <s v="delayed"/>
    <s v="no"/>
    <x v="0"/>
  </r>
  <r>
    <x v="5"/>
    <s v="Ad"/>
    <x v="3"/>
    <x v="0"/>
    <n v="199"/>
    <n v="10"/>
    <n v="1990"/>
    <s v="on-time"/>
    <s v="no"/>
    <x v="2"/>
  </r>
  <r>
    <x v="5"/>
    <s v="Organic"/>
    <x v="3"/>
    <x v="1"/>
    <n v="299"/>
    <n v="10"/>
    <n v="2990"/>
    <s v="delayed"/>
    <s v="no"/>
    <x v="2"/>
  </r>
  <r>
    <x v="5"/>
    <s v="Organic"/>
    <x v="1"/>
    <x v="1"/>
    <n v="299"/>
    <n v="10"/>
    <n v="2990"/>
    <s v="on-time"/>
    <s v="no"/>
    <x v="1"/>
  </r>
  <r>
    <x v="5"/>
    <s v="Ad"/>
    <x v="3"/>
    <x v="0"/>
    <n v="199"/>
    <n v="6"/>
    <n v="1194"/>
    <s v="delayed"/>
    <s v="no"/>
    <x v="1"/>
  </r>
  <r>
    <x v="5"/>
    <s v="Returning"/>
    <x v="0"/>
    <x v="1"/>
    <n v="299"/>
    <n v="7"/>
    <n v="2093"/>
    <s v="delayed"/>
    <s v="no"/>
    <x v="0"/>
  </r>
  <r>
    <x v="5"/>
    <s v="Organic"/>
    <x v="4"/>
    <x v="0"/>
    <n v="199"/>
    <n v="8"/>
    <n v="1592"/>
    <s v="delayed"/>
    <s v="no"/>
    <x v="0"/>
  </r>
  <r>
    <x v="5"/>
    <s v="Organic"/>
    <x v="2"/>
    <x v="4"/>
    <n v="399"/>
    <n v="7"/>
    <n v="2793"/>
    <s v="on-time"/>
    <s v="no"/>
    <x v="2"/>
  </r>
  <r>
    <x v="5"/>
    <s v="Returning"/>
    <x v="6"/>
    <x v="2"/>
    <n v="99"/>
    <n v="5"/>
    <n v="495"/>
    <s v="delayed"/>
    <s v="no"/>
    <x v="3"/>
  </r>
  <r>
    <x v="5"/>
    <s v="Ad"/>
    <x v="1"/>
    <x v="0"/>
    <n v="199"/>
    <n v="7"/>
    <n v="1393"/>
    <s v="on-time"/>
    <s v="no"/>
    <x v="3"/>
  </r>
  <r>
    <x v="5"/>
    <s v="Ad"/>
    <x v="3"/>
    <x v="2"/>
    <n v="99"/>
    <n v="3"/>
    <n v="297"/>
    <s v="on-time"/>
    <s v="no"/>
    <x v="0"/>
  </r>
  <r>
    <x v="6"/>
    <s v="Ad"/>
    <x v="3"/>
    <x v="4"/>
    <n v="399"/>
    <n v="6"/>
    <n v="2394"/>
    <s v="on-time"/>
    <s v="no"/>
    <x v="2"/>
  </r>
  <r>
    <x v="6"/>
    <s v="Organic"/>
    <x v="4"/>
    <x v="3"/>
    <n v="499"/>
    <n v="4"/>
    <n v="1996"/>
    <s v="delayed"/>
    <s v="no"/>
    <x v="0"/>
  </r>
  <r>
    <x v="7"/>
    <s v="Returning"/>
    <x v="3"/>
    <x v="4"/>
    <n v="399"/>
    <n v="8"/>
    <n v="3192"/>
    <s v="on-time"/>
    <s v="no"/>
    <x v="2"/>
  </r>
  <r>
    <x v="7"/>
    <s v="Returning"/>
    <x v="3"/>
    <x v="2"/>
    <n v="99"/>
    <n v="2"/>
    <n v="198"/>
    <s v="on-time"/>
    <s v="yes"/>
    <x v="3"/>
  </r>
  <r>
    <x v="7"/>
    <s v="Organic"/>
    <x v="2"/>
    <x v="2"/>
    <n v="99"/>
    <n v="6"/>
    <n v="594"/>
    <s v="on-time"/>
    <s v="no"/>
    <x v="3"/>
  </r>
  <r>
    <x v="8"/>
    <s v="Organic"/>
    <x v="5"/>
    <x v="2"/>
    <n v="99"/>
    <n v="3"/>
    <n v="297"/>
    <s v="on-time"/>
    <s v="no"/>
    <x v="2"/>
  </r>
  <r>
    <x v="9"/>
    <s v="Ad"/>
    <x v="4"/>
    <x v="3"/>
    <n v="499"/>
    <n v="9"/>
    <n v="4491"/>
    <s v="delayed"/>
    <s v="no"/>
    <x v="1"/>
  </r>
  <r>
    <x v="9"/>
    <s v="Returning"/>
    <x v="6"/>
    <x v="1"/>
    <n v="299"/>
    <n v="5"/>
    <n v="1495"/>
    <s v="on-time"/>
    <s v="no"/>
    <x v="2"/>
  </r>
  <r>
    <x v="9"/>
    <s v="Organic"/>
    <x v="3"/>
    <x v="3"/>
    <n v="499"/>
    <n v="7"/>
    <n v="3493"/>
    <s v="delayed"/>
    <s v="no"/>
    <x v="2"/>
  </r>
  <r>
    <x v="9"/>
    <s v="Organic"/>
    <x v="2"/>
    <x v="1"/>
    <n v="299"/>
    <n v="1"/>
    <n v="299"/>
    <s v="on-time"/>
    <s v="no"/>
    <x v="0"/>
  </r>
  <r>
    <x v="9"/>
    <s v="Returning"/>
    <x v="4"/>
    <x v="3"/>
    <n v="499"/>
    <n v="1"/>
    <n v="499"/>
    <s v="delayed"/>
    <s v="no"/>
    <x v="3"/>
  </r>
  <r>
    <x v="10"/>
    <s v="Returning"/>
    <x v="0"/>
    <x v="2"/>
    <n v="99"/>
    <n v="2"/>
    <n v="198"/>
    <s v="delayed"/>
    <s v="no"/>
    <x v="0"/>
  </r>
  <r>
    <x v="11"/>
    <s v="Returning"/>
    <x v="3"/>
    <x v="1"/>
    <n v="299"/>
    <n v="6"/>
    <n v="1794"/>
    <s v="on-time"/>
    <s v="no"/>
    <x v="3"/>
  </r>
  <r>
    <x v="11"/>
    <s v="Ad"/>
    <x v="0"/>
    <x v="0"/>
    <n v="199"/>
    <n v="6"/>
    <n v="1194"/>
    <s v="on-time"/>
    <s v="no"/>
    <x v="4"/>
  </r>
  <r>
    <x v="11"/>
    <s v="Organic"/>
    <x v="2"/>
    <x v="4"/>
    <n v="399"/>
    <n v="10"/>
    <n v="3990"/>
    <s v="on-time"/>
    <s v="no"/>
    <x v="0"/>
  </r>
  <r>
    <x v="11"/>
    <s v="Organic"/>
    <x v="4"/>
    <x v="2"/>
    <n v="99"/>
    <n v="1"/>
    <n v="99"/>
    <s v="on-time"/>
    <s v="no"/>
    <x v="3"/>
  </r>
  <r>
    <x v="12"/>
    <s v="Organic"/>
    <x v="3"/>
    <x v="1"/>
    <n v="299"/>
    <n v="4"/>
    <n v="1196"/>
    <s v="delayed"/>
    <s v="no"/>
    <x v="2"/>
  </r>
  <r>
    <x v="12"/>
    <s v="Ad"/>
    <x v="6"/>
    <x v="1"/>
    <n v="299"/>
    <n v="8"/>
    <n v="2392"/>
    <s v="on-time"/>
    <s v="no"/>
    <x v="1"/>
  </r>
  <r>
    <x v="12"/>
    <s v="Ad"/>
    <x v="4"/>
    <x v="1"/>
    <n v="299"/>
    <n v="8"/>
    <n v="2392"/>
    <s v="on-time"/>
    <s v="yes"/>
    <x v="3"/>
  </r>
  <r>
    <x v="12"/>
    <s v="Returning"/>
    <x v="4"/>
    <x v="0"/>
    <n v="199"/>
    <n v="1"/>
    <n v="199"/>
    <s v="delayed"/>
    <s v="yes"/>
    <x v="0"/>
  </r>
  <r>
    <x v="12"/>
    <s v="Ad"/>
    <x v="4"/>
    <x v="1"/>
    <n v="299"/>
    <n v="8"/>
    <n v="2392"/>
    <s v="on-time"/>
    <s v="no"/>
    <x v="2"/>
  </r>
  <r>
    <x v="12"/>
    <s v="Organic"/>
    <x v="5"/>
    <x v="2"/>
    <n v="99"/>
    <n v="5"/>
    <n v="495"/>
    <s v="on-time"/>
    <s v="yes"/>
    <x v="1"/>
  </r>
  <r>
    <x v="12"/>
    <s v="Ad"/>
    <x v="0"/>
    <x v="3"/>
    <n v="499"/>
    <n v="2"/>
    <n v="998"/>
    <s v="delayed"/>
    <s v="no"/>
    <x v="3"/>
  </r>
  <r>
    <x v="12"/>
    <s v="Ad"/>
    <x v="5"/>
    <x v="2"/>
    <n v="99"/>
    <n v="1"/>
    <n v="99"/>
    <s v="on-time"/>
    <s v="no"/>
    <x v="2"/>
  </r>
  <r>
    <x v="12"/>
    <s v="Ad"/>
    <x v="0"/>
    <x v="0"/>
    <n v="199"/>
    <n v="10"/>
    <n v="1990"/>
    <s v="on-time"/>
    <s v="no"/>
    <x v="2"/>
  </r>
  <r>
    <x v="12"/>
    <s v="Organic"/>
    <x v="1"/>
    <x v="0"/>
    <n v="199"/>
    <n v="8"/>
    <n v="1592"/>
    <s v="on-time"/>
    <s v="no"/>
    <x v="2"/>
  </r>
  <r>
    <x v="12"/>
    <s v="Organic"/>
    <x v="6"/>
    <x v="1"/>
    <n v="299"/>
    <n v="3"/>
    <n v="897"/>
    <s v="on-time"/>
    <s v="yes"/>
    <x v="1"/>
  </r>
  <r>
    <x v="12"/>
    <s v="Organic"/>
    <x v="0"/>
    <x v="4"/>
    <n v="399"/>
    <n v="1"/>
    <n v="399"/>
    <s v="on-time"/>
    <s v="no"/>
    <x v="3"/>
  </r>
  <r>
    <x v="12"/>
    <s v="Returning"/>
    <x v="1"/>
    <x v="3"/>
    <n v="499"/>
    <n v="6"/>
    <n v="2994"/>
    <s v="delayed"/>
    <s v="no"/>
    <x v="2"/>
  </r>
  <r>
    <x v="12"/>
    <s v="Ad"/>
    <x v="3"/>
    <x v="3"/>
    <n v="499"/>
    <n v="5"/>
    <n v="2495"/>
    <s v="on-time"/>
    <s v="no"/>
    <x v="2"/>
  </r>
  <r>
    <x v="12"/>
    <s v="Returning"/>
    <x v="3"/>
    <x v="2"/>
    <n v="99"/>
    <n v="8"/>
    <n v="792"/>
    <s v="on-time"/>
    <s v="no"/>
    <x v="3"/>
  </r>
  <r>
    <x v="12"/>
    <s v="Organic"/>
    <x v="4"/>
    <x v="4"/>
    <n v="399"/>
    <n v="9"/>
    <n v="3591"/>
    <s v="delayed"/>
    <s v="no"/>
    <x v="3"/>
  </r>
  <r>
    <x v="12"/>
    <s v="Organic"/>
    <x v="4"/>
    <x v="2"/>
    <n v="99"/>
    <n v="7"/>
    <n v="693"/>
    <s v="on-time"/>
    <s v="no"/>
    <x v="2"/>
  </r>
  <r>
    <x v="13"/>
    <s v="Returning"/>
    <x v="2"/>
    <x v="0"/>
    <n v="199"/>
    <n v="4"/>
    <n v="796"/>
    <s v="on-time"/>
    <s v="no"/>
    <x v="3"/>
  </r>
  <r>
    <x v="14"/>
    <s v="Ad"/>
    <x v="1"/>
    <x v="3"/>
    <n v="499"/>
    <n v="7"/>
    <n v="3493"/>
    <s v="on-time"/>
    <s v="no"/>
    <x v="2"/>
  </r>
  <r>
    <x v="14"/>
    <s v="Ad"/>
    <x v="2"/>
    <x v="2"/>
    <n v="99"/>
    <n v="4"/>
    <n v="396"/>
    <s v="on-time"/>
    <s v="no"/>
    <x v="2"/>
  </r>
  <r>
    <x v="14"/>
    <s v="Ad"/>
    <x v="2"/>
    <x v="0"/>
    <n v="199"/>
    <n v="2"/>
    <n v="398"/>
    <s v="on-time"/>
    <s v="no"/>
    <x v="2"/>
  </r>
  <r>
    <x v="14"/>
    <s v="Returning"/>
    <x v="5"/>
    <x v="2"/>
    <n v="99"/>
    <n v="6"/>
    <n v="594"/>
    <s v="delayed"/>
    <s v="no"/>
    <x v="4"/>
  </r>
  <r>
    <x v="14"/>
    <s v="Organic"/>
    <x v="0"/>
    <x v="0"/>
    <n v="199"/>
    <n v="9"/>
    <n v="1791"/>
    <s v="delayed"/>
    <s v="no"/>
    <x v="3"/>
  </r>
  <r>
    <x v="15"/>
    <s v="Organic"/>
    <x v="5"/>
    <x v="1"/>
    <n v="299"/>
    <n v="6"/>
    <n v="1794"/>
    <s v="delayed"/>
    <s v="no"/>
    <x v="3"/>
  </r>
  <r>
    <x v="15"/>
    <s v="Returning"/>
    <x v="0"/>
    <x v="4"/>
    <n v="399"/>
    <n v="9"/>
    <n v="3591"/>
    <s v="on-time"/>
    <s v="no"/>
    <x v="3"/>
  </r>
  <r>
    <x v="15"/>
    <s v="Organic"/>
    <x v="0"/>
    <x v="1"/>
    <n v="299"/>
    <n v="8"/>
    <n v="2392"/>
    <s v="on-time"/>
    <s v="no"/>
    <x v="0"/>
  </r>
  <r>
    <x v="16"/>
    <s v="Ad"/>
    <x v="5"/>
    <x v="1"/>
    <n v="299"/>
    <n v="3"/>
    <n v="897"/>
    <s v="on-time"/>
    <s v="no"/>
    <x v="1"/>
  </r>
  <r>
    <x v="16"/>
    <s v="Ad"/>
    <x v="5"/>
    <x v="3"/>
    <n v="499"/>
    <n v="4"/>
    <n v="1996"/>
    <s v="delayed"/>
    <s v="no"/>
    <x v="3"/>
  </r>
  <r>
    <x v="16"/>
    <s v="Ad"/>
    <x v="1"/>
    <x v="2"/>
    <n v="99"/>
    <n v="8"/>
    <n v="792"/>
    <s v="on-time"/>
    <s v="no"/>
    <x v="2"/>
  </r>
  <r>
    <x v="16"/>
    <s v="Organic"/>
    <x v="1"/>
    <x v="4"/>
    <n v="399"/>
    <n v="1"/>
    <n v="399"/>
    <s v="on-time"/>
    <s v="no"/>
    <x v="0"/>
  </r>
  <r>
    <x v="16"/>
    <s v="Organic"/>
    <x v="5"/>
    <x v="4"/>
    <n v="399"/>
    <n v="9"/>
    <n v="3591"/>
    <s v="on-time"/>
    <s v="no"/>
    <x v="2"/>
  </r>
  <r>
    <x v="17"/>
    <s v="Returning"/>
    <x v="5"/>
    <x v="1"/>
    <n v="299"/>
    <n v="7"/>
    <n v="2093"/>
    <s v="delayed"/>
    <s v="no"/>
    <x v="3"/>
  </r>
  <r>
    <x v="17"/>
    <s v="Organic"/>
    <x v="2"/>
    <x v="0"/>
    <n v="199"/>
    <n v="7"/>
    <n v="1393"/>
    <s v="on-time"/>
    <s v="no"/>
    <x v="2"/>
  </r>
  <r>
    <x v="17"/>
    <s v="Organic"/>
    <x v="3"/>
    <x v="2"/>
    <n v="99"/>
    <n v="3"/>
    <n v="297"/>
    <s v="on-time"/>
    <s v="no"/>
    <x v="2"/>
  </r>
  <r>
    <x v="17"/>
    <s v="Organic"/>
    <x v="4"/>
    <x v="0"/>
    <n v="199"/>
    <n v="4"/>
    <n v="796"/>
    <s v="on-time"/>
    <s v="no"/>
    <x v="0"/>
  </r>
  <r>
    <x v="17"/>
    <s v="Ad"/>
    <x v="3"/>
    <x v="3"/>
    <n v="499"/>
    <n v="3"/>
    <n v="1497"/>
    <s v="delayed"/>
    <s v="no"/>
    <x v="1"/>
  </r>
  <r>
    <x v="18"/>
    <s v="Organic"/>
    <x v="2"/>
    <x v="3"/>
    <n v="499"/>
    <n v="6"/>
    <n v="2994"/>
    <s v="on-time"/>
    <s v="no"/>
    <x v="2"/>
  </r>
  <r>
    <x v="18"/>
    <s v="Organic"/>
    <x v="3"/>
    <x v="4"/>
    <n v="399"/>
    <n v="3"/>
    <n v="1197"/>
    <s v="on-time"/>
    <s v="no"/>
    <x v="0"/>
  </r>
  <r>
    <x v="19"/>
    <s v="Returning"/>
    <x v="4"/>
    <x v="2"/>
    <n v="99"/>
    <n v="9"/>
    <n v="891"/>
    <s v="delayed"/>
    <s v="yes"/>
    <x v="1"/>
  </r>
  <r>
    <x v="19"/>
    <s v="Ad"/>
    <x v="0"/>
    <x v="1"/>
    <n v="299"/>
    <n v="2"/>
    <n v="598"/>
    <s v="on-time"/>
    <s v="no"/>
    <x v="0"/>
  </r>
  <r>
    <x v="20"/>
    <s v="Organic"/>
    <x v="5"/>
    <x v="3"/>
    <n v="499"/>
    <n v="4"/>
    <n v="1996"/>
    <s v="on-time"/>
    <s v="no"/>
    <x v="1"/>
  </r>
  <r>
    <x v="20"/>
    <s v="Ad"/>
    <x v="0"/>
    <x v="1"/>
    <n v="299"/>
    <n v="1"/>
    <n v="299"/>
    <s v="on-time"/>
    <s v="no"/>
    <x v="1"/>
  </r>
  <r>
    <x v="20"/>
    <s v="Ad"/>
    <x v="3"/>
    <x v="0"/>
    <n v="199"/>
    <n v="3"/>
    <n v="597"/>
    <s v="on-time"/>
    <s v="no"/>
    <x v="3"/>
  </r>
  <r>
    <x v="20"/>
    <s v="Ad"/>
    <x v="2"/>
    <x v="4"/>
    <n v="399"/>
    <n v="3"/>
    <n v="1197"/>
    <s v="on-time"/>
    <s v="no"/>
    <x v="2"/>
  </r>
  <r>
    <x v="20"/>
    <s v="Ad"/>
    <x v="5"/>
    <x v="3"/>
    <n v="499"/>
    <n v="10"/>
    <n v="4990"/>
    <s v="delayed"/>
    <s v="no"/>
    <x v="2"/>
  </r>
  <r>
    <x v="20"/>
    <s v="Ad"/>
    <x v="6"/>
    <x v="2"/>
    <n v="99"/>
    <n v="5"/>
    <n v="495"/>
    <s v="delayed"/>
    <s v="no"/>
    <x v="2"/>
  </r>
  <r>
    <x v="20"/>
    <s v="Ad"/>
    <x v="1"/>
    <x v="3"/>
    <n v="499"/>
    <n v="4"/>
    <n v="1996"/>
    <s v="on-time"/>
    <s v="no"/>
    <x v="3"/>
  </r>
  <r>
    <x v="20"/>
    <s v="Ad"/>
    <x v="1"/>
    <x v="1"/>
    <n v="299"/>
    <n v="5"/>
    <n v="1495"/>
    <s v="on-time"/>
    <s v="no"/>
    <x v="3"/>
  </r>
  <r>
    <x v="20"/>
    <s v="Ad"/>
    <x v="5"/>
    <x v="0"/>
    <n v="199"/>
    <n v="3"/>
    <n v="597"/>
    <s v="delayed"/>
    <s v="no"/>
    <x v="2"/>
  </r>
  <r>
    <x v="20"/>
    <s v="Returning"/>
    <x v="3"/>
    <x v="1"/>
    <n v="299"/>
    <n v="4"/>
    <n v="1196"/>
    <s v="delayed"/>
    <s v="no"/>
    <x v="3"/>
  </r>
  <r>
    <x v="20"/>
    <s v="Returning"/>
    <x v="4"/>
    <x v="3"/>
    <n v="499"/>
    <n v="1"/>
    <n v="499"/>
    <s v="on-time"/>
    <s v="no"/>
    <x v="2"/>
  </r>
  <r>
    <x v="20"/>
    <s v="Returning"/>
    <x v="5"/>
    <x v="3"/>
    <n v="499"/>
    <n v="7"/>
    <n v="3493"/>
    <s v="delayed"/>
    <s v="no"/>
    <x v="2"/>
  </r>
  <r>
    <x v="20"/>
    <s v="Ad"/>
    <x v="4"/>
    <x v="4"/>
    <n v="399"/>
    <n v="2"/>
    <n v="798"/>
    <s v="on-time"/>
    <s v="no"/>
    <x v="2"/>
  </r>
  <r>
    <x v="20"/>
    <s v="Organic"/>
    <x v="3"/>
    <x v="3"/>
    <n v="499"/>
    <n v="8"/>
    <n v="3992"/>
    <s v="on-time"/>
    <s v="no"/>
    <x v="3"/>
  </r>
  <r>
    <x v="20"/>
    <s v="Organic"/>
    <x v="3"/>
    <x v="0"/>
    <n v="199"/>
    <n v="4"/>
    <n v="796"/>
    <s v="on-time"/>
    <s v="no"/>
    <x v="2"/>
  </r>
  <r>
    <x v="21"/>
    <s v="Returning"/>
    <x v="1"/>
    <x v="2"/>
    <n v="99"/>
    <n v="8"/>
    <n v="792"/>
    <s v="delayed"/>
    <s v="yes"/>
    <x v="2"/>
  </r>
  <r>
    <x v="21"/>
    <s v="Ad"/>
    <x v="4"/>
    <x v="2"/>
    <n v="99"/>
    <n v="6"/>
    <n v="594"/>
    <s v="on-time"/>
    <s v="no"/>
    <x v="0"/>
  </r>
  <r>
    <x v="21"/>
    <s v="Organic"/>
    <x v="1"/>
    <x v="3"/>
    <n v="499"/>
    <n v="6"/>
    <n v="2994"/>
    <s v="on-time"/>
    <s v="no"/>
    <x v="2"/>
  </r>
  <r>
    <x v="21"/>
    <s v="Ad"/>
    <x v="4"/>
    <x v="4"/>
    <n v="399"/>
    <n v="1"/>
    <n v="399"/>
    <s v="delayed"/>
    <s v="yes"/>
    <x v="0"/>
  </r>
  <r>
    <x v="22"/>
    <s v="Returning"/>
    <x v="4"/>
    <x v="2"/>
    <n v="99"/>
    <n v="7"/>
    <n v="693"/>
    <s v="on-time"/>
    <s v="no"/>
    <x v="4"/>
  </r>
  <r>
    <x v="23"/>
    <s v="Organic"/>
    <x v="4"/>
    <x v="2"/>
    <n v="99"/>
    <n v="4"/>
    <n v="396"/>
    <s v="on-time"/>
    <s v="yes"/>
    <x v="2"/>
  </r>
  <r>
    <x v="24"/>
    <s v="Returning"/>
    <x v="3"/>
    <x v="2"/>
    <n v="99"/>
    <n v="6"/>
    <n v="594"/>
    <s v="on-time"/>
    <s v="no"/>
    <x v="4"/>
  </r>
  <r>
    <x v="25"/>
    <s v="Ad"/>
    <x v="3"/>
    <x v="2"/>
    <n v="99"/>
    <n v="2"/>
    <n v="198"/>
    <s v="on-time"/>
    <s v="no"/>
    <x v="1"/>
  </r>
  <r>
    <x v="25"/>
    <s v="Organic"/>
    <x v="6"/>
    <x v="2"/>
    <n v="99"/>
    <n v="3"/>
    <n v="297"/>
    <s v="on-time"/>
    <s v="no"/>
    <x v="1"/>
  </r>
  <r>
    <x v="25"/>
    <s v="Ad"/>
    <x v="2"/>
    <x v="4"/>
    <n v="399"/>
    <n v="6"/>
    <n v="2394"/>
    <s v="on-time"/>
    <s v="no"/>
    <x v="2"/>
  </r>
  <r>
    <x v="25"/>
    <s v="Returning"/>
    <x v="2"/>
    <x v="3"/>
    <n v="499"/>
    <n v="8"/>
    <n v="3992"/>
    <s v="on-time"/>
    <s v="yes"/>
    <x v="0"/>
  </r>
  <r>
    <x v="26"/>
    <s v="Returning"/>
    <x v="5"/>
    <x v="2"/>
    <n v="99"/>
    <n v="6"/>
    <n v="594"/>
    <s v="delayed"/>
    <s v="no"/>
    <x v="2"/>
  </r>
  <r>
    <x v="26"/>
    <s v="Returning"/>
    <x v="3"/>
    <x v="4"/>
    <n v="399"/>
    <n v="6"/>
    <n v="2394"/>
    <s v="on-time"/>
    <s v="no"/>
    <x v="0"/>
  </r>
  <r>
    <x v="27"/>
    <s v="Organic"/>
    <x v="2"/>
    <x v="1"/>
    <n v="299"/>
    <n v="9"/>
    <n v="2691"/>
    <s v="on-time"/>
    <s v="no"/>
    <x v="1"/>
  </r>
  <r>
    <x v="27"/>
    <s v="Returning"/>
    <x v="4"/>
    <x v="0"/>
    <n v="199"/>
    <n v="1"/>
    <n v="199"/>
    <s v="on-time"/>
    <s v="yes"/>
    <x v="3"/>
  </r>
  <r>
    <x v="27"/>
    <s v="Ad"/>
    <x v="4"/>
    <x v="0"/>
    <n v="199"/>
    <n v="2"/>
    <n v="398"/>
    <s v="on-time"/>
    <s v="no"/>
    <x v="0"/>
  </r>
  <r>
    <x v="27"/>
    <s v="Organic"/>
    <x v="0"/>
    <x v="1"/>
    <n v="299"/>
    <n v="3"/>
    <n v="897"/>
    <s v="on-time"/>
    <s v="no"/>
    <x v="1"/>
  </r>
  <r>
    <x v="27"/>
    <s v="Returning"/>
    <x v="6"/>
    <x v="2"/>
    <n v="99"/>
    <n v="4"/>
    <n v="396"/>
    <s v="on-time"/>
    <s v="no"/>
    <x v="2"/>
  </r>
  <r>
    <x v="27"/>
    <s v="Returning"/>
    <x v="1"/>
    <x v="3"/>
    <n v="499"/>
    <n v="4"/>
    <n v="1996"/>
    <s v="on-time"/>
    <s v="no"/>
    <x v="0"/>
  </r>
  <r>
    <x v="27"/>
    <s v="Returning"/>
    <x v="4"/>
    <x v="3"/>
    <n v="499"/>
    <n v="8"/>
    <n v="3992"/>
    <s v="delayed"/>
    <s v="no"/>
    <x v="2"/>
  </r>
  <r>
    <x v="27"/>
    <s v="Returning"/>
    <x v="4"/>
    <x v="0"/>
    <n v="199"/>
    <n v="6"/>
    <n v="1194"/>
    <s v="on-time"/>
    <s v="no"/>
    <x v="3"/>
  </r>
  <r>
    <x v="27"/>
    <s v="Ad"/>
    <x v="3"/>
    <x v="3"/>
    <n v="499"/>
    <n v="9"/>
    <n v="4491"/>
    <s v="on-time"/>
    <s v="no"/>
    <x v="1"/>
  </r>
  <r>
    <x v="28"/>
    <s v="Ad"/>
    <x v="1"/>
    <x v="4"/>
    <n v="399"/>
    <n v="5"/>
    <n v="1995"/>
    <s v="on-time"/>
    <s v="no"/>
    <x v="3"/>
  </r>
  <r>
    <x v="28"/>
    <s v="Organic"/>
    <x v="4"/>
    <x v="0"/>
    <n v="199"/>
    <n v="5"/>
    <n v="995"/>
    <s v="on-time"/>
    <s v="no"/>
    <x v="2"/>
  </r>
  <r>
    <x v="28"/>
    <s v="Ad"/>
    <x v="6"/>
    <x v="0"/>
    <n v="199"/>
    <n v="1"/>
    <n v="199"/>
    <s v="on-time"/>
    <s v="no"/>
    <x v="2"/>
  </r>
  <r>
    <x v="29"/>
    <s v="Ad"/>
    <x v="4"/>
    <x v="4"/>
    <n v="399"/>
    <n v="4"/>
    <n v="1596"/>
    <s v="on-time"/>
    <s v="no"/>
    <x v="2"/>
  </r>
  <r>
    <x v="29"/>
    <s v="Returning"/>
    <x v="6"/>
    <x v="0"/>
    <n v="199"/>
    <n v="5"/>
    <n v="995"/>
    <s v="on-time"/>
    <s v="no"/>
    <x v="2"/>
  </r>
  <r>
    <x v="29"/>
    <s v="Organic"/>
    <x v="6"/>
    <x v="3"/>
    <n v="499"/>
    <n v="10"/>
    <n v="4990"/>
    <s v="on-time"/>
    <s v="no"/>
    <x v="2"/>
  </r>
  <r>
    <x v="30"/>
    <s v="Organic"/>
    <x v="2"/>
    <x v="2"/>
    <n v="99"/>
    <n v="9"/>
    <n v="891"/>
    <s v="delayed"/>
    <s v="no"/>
    <x v="3"/>
  </r>
  <r>
    <x v="30"/>
    <s v="Organic"/>
    <x v="2"/>
    <x v="0"/>
    <n v="199"/>
    <n v="8"/>
    <n v="1592"/>
    <s v="on-time"/>
    <s v="no"/>
    <x v="0"/>
  </r>
  <r>
    <x v="30"/>
    <s v="Organic"/>
    <x v="1"/>
    <x v="2"/>
    <n v="99"/>
    <n v="1"/>
    <n v="99"/>
    <s v="on-time"/>
    <s v="no"/>
    <x v="1"/>
  </r>
  <r>
    <x v="31"/>
    <s v="Organic"/>
    <x v="0"/>
    <x v="0"/>
    <n v="199"/>
    <n v="4"/>
    <n v="796"/>
    <s v="delayed"/>
    <s v="no"/>
    <x v="1"/>
  </r>
  <r>
    <x v="31"/>
    <s v="Ad"/>
    <x v="5"/>
    <x v="1"/>
    <n v="299"/>
    <n v="9"/>
    <n v="2691"/>
    <s v="on-time"/>
    <s v="no"/>
    <x v="2"/>
  </r>
  <r>
    <x v="31"/>
    <s v="Organic"/>
    <x v="4"/>
    <x v="3"/>
    <n v="499"/>
    <n v="8"/>
    <n v="3992"/>
    <s v="on-time"/>
    <s v="no"/>
    <x v="2"/>
  </r>
  <r>
    <x v="31"/>
    <s v="Returning"/>
    <x v="5"/>
    <x v="4"/>
    <n v="399"/>
    <n v="4"/>
    <n v="1596"/>
    <s v="delayed"/>
    <s v="yes"/>
    <x v="2"/>
  </r>
  <r>
    <x v="32"/>
    <s v="Ad"/>
    <x v="3"/>
    <x v="4"/>
    <n v="399"/>
    <n v="4"/>
    <n v="1596"/>
    <s v="delayed"/>
    <s v="no"/>
    <x v="0"/>
  </r>
  <r>
    <x v="32"/>
    <s v="Organic"/>
    <x v="2"/>
    <x v="2"/>
    <n v="99"/>
    <n v="9"/>
    <n v="891"/>
    <s v="on-time"/>
    <s v="no"/>
    <x v="2"/>
  </r>
  <r>
    <x v="33"/>
    <s v="Organic"/>
    <x v="6"/>
    <x v="1"/>
    <n v="299"/>
    <n v="6"/>
    <n v="1794"/>
    <s v="delayed"/>
    <s v="no"/>
    <x v="0"/>
  </r>
  <r>
    <x v="34"/>
    <s v="Organic"/>
    <x v="0"/>
    <x v="4"/>
    <n v="399"/>
    <n v="2"/>
    <n v="798"/>
    <s v="on-time"/>
    <s v="no"/>
    <x v="1"/>
  </r>
  <r>
    <x v="35"/>
    <s v="Returning"/>
    <x v="0"/>
    <x v="0"/>
    <n v="199"/>
    <n v="1"/>
    <n v="199"/>
    <s v="on-time"/>
    <s v="no"/>
    <x v="2"/>
  </r>
  <r>
    <x v="35"/>
    <s v="Organic"/>
    <x v="2"/>
    <x v="0"/>
    <n v="199"/>
    <n v="9"/>
    <n v="1791"/>
    <s v="on-time"/>
    <s v="no"/>
    <x v="3"/>
  </r>
  <r>
    <x v="35"/>
    <s v="Returning"/>
    <x v="4"/>
    <x v="0"/>
    <n v="199"/>
    <n v="9"/>
    <n v="1791"/>
    <s v="on-time"/>
    <s v="no"/>
    <x v="2"/>
  </r>
  <r>
    <x v="35"/>
    <s v="Returning"/>
    <x v="4"/>
    <x v="3"/>
    <n v="499"/>
    <n v="4"/>
    <n v="1996"/>
    <s v="on-time"/>
    <s v="no"/>
    <x v="2"/>
  </r>
  <r>
    <x v="35"/>
    <s v="Returning"/>
    <x v="4"/>
    <x v="3"/>
    <n v="499"/>
    <n v="3"/>
    <n v="1497"/>
    <s v="delayed"/>
    <s v="yes"/>
    <x v="3"/>
  </r>
  <r>
    <x v="35"/>
    <s v="Returning"/>
    <x v="4"/>
    <x v="0"/>
    <n v="199"/>
    <n v="8"/>
    <n v="1592"/>
    <s v="on-time"/>
    <s v="no"/>
    <x v="3"/>
  </r>
  <r>
    <x v="35"/>
    <s v="Organic"/>
    <x v="4"/>
    <x v="4"/>
    <n v="399"/>
    <n v="7"/>
    <n v="2793"/>
    <s v="on-time"/>
    <s v="no"/>
    <x v="3"/>
  </r>
  <r>
    <x v="35"/>
    <s v="Organic"/>
    <x v="2"/>
    <x v="3"/>
    <n v="499"/>
    <n v="9"/>
    <n v="4491"/>
    <s v="delayed"/>
    <s v="no"/>
    <x v="3"/>
  </r>
  <r>
    <x v="35"/>
    <s v="Organic"/>
    <x v="0"/>
    <x v="1"/>
    <n v="299"/>
    <n v="9"/>
    <n v="2691"/>
    <s v="on-time"/>
    <s v="no"/>
    <x v="0"/>
  </r>
  <r>
    <x v="36"/>
    <s v="Ad"/>
    <x v="5"/>
    <x v="2"/>
    <n v="99"/>
    <n v="5"/>
    <n v="495"/>
    <s v="on-time"/>
    <s v="no"/>
    <x v="2"/>
  </r>
  <r>
    <x v="36"/>
    <s v="Returning"/>
    <x v="5"/>
    <x v="4"/>
    <n v="399"/>
    <n v="9"/>
    <n v="3591"/>
    <s v="delayed"/>
    <s v="no"/>
    <x v="3"/>
  </r>
  <r>
    <x v="36"/>
    <s v="Returning"/>
    <x v="3"/>
    <x v="3"/>
    <n v="499"/>
    <n v="7"/>
    <n v="3493"/>
    <s v="delayed"/>
    <s v="no"/>
    <x v="2"/>
  </r>
  <r>
    <x v="37"/>
    <s v="Ad"/>
    <x v="5"/>
    <x v="1"/>
    <n v="299"/>
    <n v="9"/>
    <n v="2691"/>
    <s v="on-time"/>
    <s v="no"/>
    <x v="3"/>
  </r>
  <r>
    <x v="37"/>
    <s v="Returning"/>
    <x v="3"/>
    <x v="4"/>
    <n v="399"/>
    <n v="8"/>
    <n v="3192"/>
    <s v="on-time"/>
    <s v="no"/>
    <x v="2"/>
  </r>
  <r>
    <x v="37"/>
    <s v="Ad"/>
    <x v="0"/>
    <x v="2"/>
    <n v="99"/>
    <n v="4"/>
    <n v="396"/>
    <s v="delayed"/>
    <s v="no"/>
    <x v="3"/>
  </r>
  <r>
    <x v="37"/>
    <s v="Organic"/>
    <x v="4"/>
    <x v="3"/>
    <n v="499"/>
    <n v="6"/>
    <n v="2994"/>
    <s v="on-time"/>
    <s v="no"/>
    <x v="3"/>
  </r>
  <r>
    <x v="37"/>
    <s v="Organic"/>
    <x v="0"/>
    <x v="0"/>
    <n v="199"/>
    <n v="1"/>
    <n v="199"/>
    <s v="on-time"/>
    <s v="no"/>
    <x v="2"/>
  </r>
  <r>
    <x v="37"/>
    <s v="Ad"/>
    <x v="3"/>
    <x v="1"/>
    <n v="299"/>
    <n v="8"/>
    <n v="2392"/>
    <s v="delayed"/>
    <s v="no"/>
    <x v="0"/>
  </r>
  <r>
    <x v="38"/>
    <s v="Organic"/>
    <x v="4"/>
    <x v="0"/>
    <n v="199"/>
    <n v="10"/>
    <n v="1990"/>
    <s v="delayed"/>
    <s v="no"/>
    <x v="0"/>
  </r>
  <r>
    <x v="38"/>
    <s v="Organic"/>
    <x v="4"/>
    <x v="0"/>
    <n v="199"/>
    <n v="5"/>
    <n v="995"/>
    <s v="on-time"/>
    <s v="no"/>
    <x v="0"/>
  </r>
  <r>
    <x v="38"/>
    <s v="Ad"/>
    <x v="0"/>
    <x v="2"/>
    <n v="99"/>
    <n v="5"/>
    <n v="495"/>
    <s v="on-time"/>
    <s v="no"/>
    <x v="1"/>
  </r>
  <r>
    <x v="38"/>
    <s v="Organic"/>
    <x v="3"/>
    <x v="2"/>
    <n v="99"/>
    <n v="2"/>
    <n v="198"/>
    <s v="on-time"/>
    <s v="no"/>
    <x v="2"/>
  </r>
  <r>
    <x v="38"/>
    <s v="Ad"/>
    <x v="2"/>
    <x v="1"/>
    <n v="299"/>
    <n v="8"/>
    <n v="2392"/>
    <s v="on-time"/>
    <s v="no"/>
    <x v="3"/>
  </r>
  <r>
    <x v="39"/>
    <s v="Returning"/>
    <x v="6"/>
    <x v="1"/>
    <n v="299"/>
    <n v="4"/>
    <n v="1196"/>
    <s v="delayed"/>
    <s v="no"/>
    <x v="3"/>
  </r>
  <r>
    <x v="39"/>
    <s v="Ad"/>
    <x v="4"/>
    <x v="4"/>
    <n v="399"/>
    <n v="9"/>
    <n v="3591"/>
    <s v="on-time"/>
    <s v="no"/>
    <x v="2"/>
  </r>
  <r>
    <x v="39"/>
    <s v="Ad"/>
    <x v="6"/>
    <x v="1"/>
    <n v="299"/>
    <n v="1"/>
    <n v="299"/>
    <s v="on-time"/>
    <s v="no"/>
    <x v="0"/>
  </r>
  <r>
    <x v="39"/>
    <s v="Organic"/>
    <x v="0"/>
    <x v="0"/>
    <n v="199"/>
    <n v="6"/>
    <n v="1194"/>
    <s v="on-time"/>
    <s v="no"/>
    <x v="3"/>
  </r>
  <r>
    <x v="39"/>
    <s v="Returning"/>
    <x v="6"/>
    <x v="4"/>
    <n v="399"/>
    <n v="2"/>
    <n v="798"/>
    <s v="delayed"/>
    <s v="no"/>
    <x v="3"/>
  </r>
  <r>
    <x v="39"/>
    <s v="Returning"/>
    <x v="6"/>
    <x v="4"/>
    <n v="399"/>
    <n v="2"/>
    <n v="798"/>
    <s v="on-time"/>
    <s v="no"/>
    <x v="0"/>
  </r>
  <r>
    <x v="40"/>
    <s v="Returning"/>
    <x v="5"/>
    <x v="4"/>
    <n v="399"/>
    <n v="2"/>
    <n v="798"/>
    <s v="on-time"/>
    <s v="no"/>
    <x v="2"/>
  </r>
  <r>
    <x v="40"/>
    <s v="Ad"/>
    <x v="6"/>
    <x v="3"/>
    <n v="499"/>
    <n v="3"/>
    <n v="1497"/>
    <s v="delayed"/>
    <s v="no"/>
    <x v="3"/>
  </r>
  <r>
    <x v="40"/>
    <s v="Returning"/>
    <x v="6"/>
    <x v="1"/>
    <n v="299"/>
    <n v="7"/>
    <n v="2093"/>
    <s v="delayed"/>
    <s v="no"/>
    <x v="2"/>
  </r>
  <r>
    <x v="40"/>
    <s v="Ad"/>
    <x v="3"/>
    <x v="2"/>
    <n v="99"/>
    <n v="5"/>
    <n v="495"/>
    <s v="on-time"/>
    <s v="no"/>
    <x v="2"/>
  </r>
  <r>
    <x v="40"/>
    <s v="Returning"/>
    <x v="2"/>
    <x v="3"/>
    <n v="499"/>
    <n v="6"/>
    <n v="2994"/>
    <s v="delayed"/>
    <s v="no"/>
    <x v="3"/>
  </r>
  <r>
    <x v="40"/>
    <s v="Ad"/>
    <x v="2"/>
    <x v="1"/>
    <n v="299"/>
    <n v="8"/>
    <n v="2392"/>
    <s v="delayed"/>
    <s v="no"/>
    <x v="0"/>
  </r>
  <r>
    <x v="40"/>
    <s v="Returning"/>
    <x v="5"/>
    <x v="0"/>
    <n v="199"/>
    <n v="9"/>
    <n v="1791"/>
    <s v="on-time"/>
    <s v="yes"/>
    <x v="4"/>
  </r>
  <r>
    <x v="40"/>
    <s v="Returning"/>
    <x v="3"/>
    <x v="0"/>
    <n v="199"/>
    <n v="5"/>
    <n v="995"/>
    <s v="on-time"/>
    <s v="no"/>
    <x v="1"/>
  </r>
  <r>
    <x v="41"/>
    <s v="Ad"/>
    <x v="1"/>
    <x v="4"/>
    <n v="399"/>
    <n v="1"/>
    <n v="399"/>
    <s v="on-time"/>
    <s v="no"/>
    <x v="3"/>
  </r>
  <r>
    <x v="41"/>
    <s v="Ad"/>
    <x v="1"/>
    <x v="4"/>
    <n v="399"/>
    <n v="10"/>
    <n v="3990"/>
    <s v="on-time"/>
    <s v="no"/>
    <x v="2"/>
  </r>
  <r>
    <x v="41"/>
    <s v="Ad"/>
    <x v="5"/>
    <x v="3"/>
    <n v="499"/>
    <n v="7"/>
    <n v="3493"/>
    <s v="delayed"/>
    <s v="no"/>
    <x v="0"/>
  </r>
  <r>
    <x v="41"/>
    <s v="Returning"/>
    <x v="3"/>
    <x v="2"/>
    <n v="99"/>
    <n v="2"/>
    <n v="198"/>
    <s v="on-time"/>
    <s v="no"/>
    <x v="0"/>
  </r>
  <r>
    <x v="41"/>
    <s v="Ad"/>
    <x v="4"/>
    <x v="1"/>
    <n v="299"/>
    <n v="6"/>
    <n v="1794"/>
    <s v="delayed"/>
    <s v="no"/>
    <x v="1"/>
  </r>
  <r>
    <x v="42"/>
    <s v="Returning"/>
    <x v="0"/>
    <x v="3"/>
    <n v="499"/>
    <n v="9"/>
    <n v="4491"/>
    <s v="delayed"/>
    <s v="no"/>
    <x v="4"/>
  </r>
  <r>
    <x v="42"/>
    <s v="Organic"/>
    <x v="0"/>
    <x v="0"/>
    <n v="199"/>
    <n v="10"/>
    <n v="1990"/>
    <s v="on-time"/>
    <s v="no"/>
    <x v="2"/>
  </r>
  <r>
    <x v="42"/>
    <s v="Ad"/>
    <x v="4"/>
    <x v="4"/>
    <n v="399"/>
    <n v="5"/>
    <n v="1995"/>
    <s v="delayed"/>
    <s v="yes"/>
    <x v="0"/>
  </r>
  <r>
    <x v="42"/>
    <s v="Ad"/>
    <x v="3"/>
    <x v="4"/>
    <n v="399"/>
    <n v="1"/>
    <n v="399"/>
    <s v="delayed"/>
    <s v="no"/>
    <x v="3"/>
  </r>
  <r>
    <x v="43"/>
    <s v="Returning"/>
    <x v="4"/>
    <x v="0"/>
    <n v="199"/>
    <n v="3"/>
    <n v="597"/>
    <s v="on-time"/>
    <s v="yes"/>
    <x v="2"/>
  </r>
  <r>
    <x v="43"/>
    <s v="Ad"/>
    <x v="3"/>
    <x v="4"/>
    <n v="399"/>
    <n v="6"/>
    <n v="2394"/>
    <s v="on-time"/>
    <s v="no"/>
    <x v="4"/>
  </r>
  <r>
    <x v="44"/>
    <s v="Ad"/>
    <x v="5"/>
    <x v="3"/>
    <n v="499"/>
    <n v="2"/>
    <n v="998"/>
    <s v="on-time"/>
    <s v="no"/>
    <x v="1"/>
  </r>
  <r>
    <x v="45"/>
    <s v="Returning"/>
    <x v="6"/>
    <x v="4"/>
    <n v="399"/>
    <n v="4"/>
    <n v="1596"/>
    <s v="on-time"/>
    <s v="no"/>
    <x v="2"/>
  </r>
  <r>
    <x v="46"/>
    <s v="Returning"/>
    <x v="0"/>
    <x v="1"/>
    <n v="299"/>
    <n v="2"/>
    <n v="598"/>
    <s v="on-time"/>
    <s v="no"/>
    <x v="4"/>
  </r>
  <r>
    <x v="47"/>
    <s v="Ad"/>
    <x v="3"/>
    <x v="2"/>
    <n v="99"/>
    <n v="6"/>
    <n v="594"/>
    <s v="delayed"/>
    <s v="no"/>
    <x v="2"/>
  </r>
  <r>
    <x v="47"/>
    <s v="Ad"/>
    <x v="2"/>
    <x v="0"/>
    <n v="199"/>
    <n v="4"/>
    <n v="796"/>
    <s v="on-time"/>
    <s v="no"/>
    <x v="3"/>
  </r>
  <r>
    <x v="47"/>
    <s v="Ad"/>
    <x v="5"/>
    <x v="4"/>
    <n v="399"/>
    <n v="5"/>
    <n v="1995"/>
    <s v="on-time"/>
    <s v="no"/>
    <x v="3"/>
  </r>
  <r>
    <x v="47"/>
    <s v="Returning"/>
    <x v="5"/>
    <x v="1"/>
    <n v="299"/>
    <n v="4"/>
    <n v="1196"/>
    <s v="delayed"/>
    <s v="yes"/>
    <x v="2"/>
  </r>
  <r>
    <x v="47"/>
    <s v="Ad"/>
    <x v="3"/>
    <x v="4"/>
    <n v="399"/>
    <n v="8"/>
    <n v="3192"/>
    <s v="on-time"/>
    <s v="no"/>
    <x v="3"/>
  </r>
  <r>
    <x v="47"/>
    <s v="Organic"/>
    <x v="4"/>
    <x v="1"/>
    <n v="299"/>
    <n v="9"/>
    <n v="2691"/>
    <s v="on-time"/>
    <s v="no"/>
    <x v="4"/>
  </r>
  <r>
    <x v="47"/>
    <s v="Ad"/>
    <x v="2"/>
    <x v="2"/>
    <n v="99"/>
    <n v="2"/>
    <n v="198"/>
    <s v="on-time"/>
    <s v="no"/>
    <x v="1"/>
  </r>
  <r>
    <x v="47"/>
    <s v="Ad"/>
    <x v="3"/>
    <x v="1"/>
    <n v="299"/>
    <n v="9"/>
    <n v="2691"/>
    <s v="on-time"/>
    <s v="no"/>
    <x v="1"/>
  </r>
  <r>
    <x v="47"/>
    <s v="Returning"/>
    <x v="2"/>
    <x v="0"/>
    <n v="199"/>
    <n v="10"/>
    <n v="1990"/>
    <s v="on-time"/>
    <s v="no"/>
    <x v="2"/>
  </r>
  <r>
    <x v="47"/>
    <s v="Ad"/>
    <x v="6"/>
    <x v="2"/>
    <n v="99"/>
    <n v="6"/>
    <n v="594"/>
    <s v="delayed"/>
    <s v="no"/>
    <x v="0"/>
  </r>
  <r>
    <x v="47"/>
    <s v="Ad"/>
    <x v="2"/>
    <x v="1"/>
    <n v="299"/>
    <n v="5"/>
    <n v="1495"/>
    <s v="delayed"/>
    <s v="no"/>
    <x v="3"/>
  </r>
  <r>
    <x v="47"/>
    <s v="Returning"/>
    <x v="1"/>
    <x v="1"/>
    <n v="299"/>
    <n v="5"/>
    <n v="1495"/>
    <s v="on-time"/>
    <s v="no"/>
    <x v="2"/>
  </r>
  <r>
    <x v="47"/>
    <s v="Ad"/>
    <x v="6"/>
    <x v="0"/>
    <n v="199"/>
    <n v="3"/>
    <n v="597"/>
    <s v="delayed"/>
    <s v="no"/>
    <x v="2"/>
  </r>
  <r>
    <x v="47"/>
    <s v="Organic"/>
    <x v="3"/>
    <x v="4"/>
    <n v="399"/>
    <n v="4"/>
    <n v="1596"/>
    <s v="delayed"/>
    <s v="no"/>
    <x v="2"/>
  </r>
  <r>
    <x v="47"/>
    <s v="Organic"/>
    <x v="2"/>
    <x v="3"/>
    <n v="499"/>
    <n v="3"/>
    <n v="1497"/>
    <s v="on-time"/>
    <s v="no"/>
    <x v="2"/>
  </r>
  <r>
    <x v="48"/>
    <s v="Organic"/>
    <x v="1"/>
    <x v="2"/>
    <n v="99"/>
    <n v="2"/>
    <n v="198"/>
    <s v="delayed"/>
    <s v="no"/>
    <x v="3"/>
  </r>
  <r>
    <x v="48"/>
    <s v="Ad"/>
    <x v="0"/>
    <x v="2"/>
    <n v="99"/>
    <n v="5"/>
    <n v="495"/>
    <s v="delayed"/>
    <s v="no"/>
    <x v="1"/>
  </r>
  <r>
    <x v="48"/>
    <s v="Organic"/>
    <x v="6"/>
    <x v="3"/>
    <n v="499"/>
    <n v="2"/>
    <n v="998"/>
    <s v="on-time"/>
    <s v="no"/>
    <x v="0"/>
  </r>
  <r>
    <x v="48"/>
    <s v="Organic"/>
    <x v="6"/>
    <x v="4"/>
    <n v="399"/>
    <n v="4"/>
    <n v="1596"/>
    <s v="delayed"/>
    <s v="no"/>
    <x v="2"/>
  </r>
  <r>
    <x v="48"/>
    <s v="Returning"/>
    <x v="4"/>
    <x v="4"/>
    <n v="399"/>
    <n v="9"/>
    <n v="3591"/>
    <s v="delayed"/>
    <s v="no"/>
    <x v="4"/>
  </r>
  <r>
    <x v="49"/>
    <s v="Organic"/>
    <x v="1"/>
    <x v="1"/>
    <n v="299"/>
    <n v="5"/>
    <n v="1495"/>
    <s v="delayed"/>
    <s v="no"/>
    <x v="4"/>
  </r>
  <r>
    <x v="49"/>
    <s v="Organic"/>
    <x v="5"/>
    <x v="1"/>
    <n v="299"/>
    <n v="10"/>
    <n v="2990"/>
    <s v="on-time"/>
    <s v="no"/>
    <x v="1"/>
  </r>
  <r>
    <x v="49"/>
    <s v="Ad"/>
    <x v="2"/>
    <x v="1"/>
    <n v="299"/>
    <n v="8"/>
    <n v="2392"/>
    <s v="delayed"/>
    <s v="no"/>
    <x v="0"/>
  </r>
  <r>
    <x v="49"/>
    <s v="Organic"/>
    <x v="1"/>
    <x v="0"/>
    <n v="199"/>
    <n v="4"/>
    <n v="796"/>
    <s v="on-time"/>
    <s v="no"/>
    <x v="0"/>
  </r>
  <r>
    <x v="49"/>
    <s v="Ad"/>
    <x v="6"/>
    <x v="4"/>
    <n v="399"/>
    <n v="3"/>
    <n v="1197"/>
    <s v="delayed"/>
    <s v="no"/>
    <x v="1"/>
  </r>
  <r>
    <x v="49"/>
    <s v="Returning"/>
    <x v="3"/>
    <x v="3"/>
    <n v="499"/>
    <n v="6"/>
    <n v="2994"/>
    <s v="delayed"/>
    <s v="no"/>
    <x v="2"/>
  </r>
  <r>
    <x v="50"/>
    <s v="Returning"/>
    <x v="4"/>
    <x v="3"/>
    <n v="499"/>
    <n v="4"/>
    <n v="1996"/>
    <s v="on-time"/>
    <s v="yes"/>
    <x v="2"/>
  </r>
  <r>
    <x v="51"/>
    <s v="Organic"/>
    <x v="4"/>
    <x v="2"/>
    <n v="99"/>
    <n v="8"/>
    <n v="792"/>
    <s v="delayed"/>
    <s v="no"/>
    <x v="3"/>
  </r>
  <r>
    <x v="51"/>
    <s v="Ad"/>
    <x v="3"/>
    <x v="4"/>
    <n v="399"/>
    <n v="7"/>
    <n v="2793"/>
    <s v="on-time"/>
    <s v="no"/>
    <x v="2"/>
  </r>
  <r>
    <x v="51"/>
    <s v="Returning"/>
    <x v="6"/>
    <x v="4"/>
    <n v="399"/>
    <n v="9"/>
    <n v="3591"/>
    <s v="on-time"/>
    <s v="no"/>
    <x v="2"/>
  </r>
  <r>
    <x v="51"/>
    <s v="Organic"/>
    <x v="4"/>
    <x v="2"/>
    <n v="99"/>
    <n v="1"/>
    <n v="99"/>
    <s v="on-time"/>
    <s v="no"/>
    <x v="0"/>
  </r>
  <r>
    <x v="51"/>
    <s v="Returning"/>
    <x v="5"/>
    <x v="1"/>
    <n v="299"/>
    <n v="8"/>
    <n v="2392"/>
    <s v="on-time"/>
    <s v="no"/>
    <x v="2"/>
  </r>
  <r>
    <x v="51"/>
    <s v="Ad"/>
    <x v="5"/>
    <x v="0"/>
    <n v="199"/>
    <n v="7"/>
    <n v="1393"/>
    <s v="on-time"/>
    <s v="no"/>
    <x v="2"/>
  </r>
  <r>
    <x v="51"/>
    <s v="Organic"/>
    <x v="0"/>
    <x v="2"/>
    <n v="99"/>
    <n v="9"/>
    <n v="891"/>
    <s v="on-time"/>
    <s v="no"/>
    <x v="2"/>
  </r>
  <r>
    <x v="51"/>
    <s v="Returning"/>
    <x v="0"/>
    <x v="1"/>
    <n v="299"/>
    <n v="8"/>
    <n v="2392"/>
    <s v="delayed"/>
    <s v="no"/>
    <x v="2"/>
  </r>
  <r>
    <x v="52"/>
    <s v="Ad"/>
    <x v="3"/>
    <x v="0"/>
    <n v="199"/>
    <n v="5"/>
    <n v="995"/>
    <s v="on-time"/>
    <s v="no"/>
    <x v="4"/>
  </r>
  <r>
    <x v="52"/>
    <s v="Ad"/>
    <x v="6"/>
    <x v="1"/>
    <n v="299"/>
    <n v="1"/>
    <n v="299"/>
    <s v="on-time"/>
    <s v="no"/>
    <x v="2"/>
  </r>
  <r>
    <x v="52"/>
    <s v="Returning"/>
    <x v="5"/>
    <x v="4"/>
    <n v="399"/>
    <n v="4"/>
    <n v="1596"/>
    <s v="delayed"/>
    <s v="no"/>
    <x v="0"/>
  </r>
  <r>
    <x v="52"/>
    <s v="Organic"/>
    <x v="1"/>
    <x v="1"/>
    <n v="299"/>
    <n v="4"/>
    <n v="1196"/>
    <s v="on-time"/>
    <s v="no"/>
    <x v="2"/>
  </r>
  <r>
    <x v="52"/>
    <s v="Returning"/>
    <x v="5"/>
    <x v="1"/>
    <n v="299"/>
    <n v="7"/>
    <n v="2093"/>
    <s v="on-time"/>
    <s v="no"/>
    <x v="0"/>
  </r>
  <r>
    <x v="53"/>
    <s v="Ad"/>
    <x v="1"/>
    <x v="3"/>
    <n v="499"/>
    <n v="9"/>
    <n v="4491"/>
    <s v="on-time"/>
    <s v="no"/>
    <x v="2"/>
  </r>
  <r>
    <x v="53"/>
    <s v="Organic"/>
    <x v="1"/>
    <x v="0"/>
    <n v="199"/>
    <n v="4"/>
    <n v="796"/>
    <s v="on-time"/>
    <s v="no"/>
    <x v="4"/>
  </r>
  <r>
    <x v="53"/>
    <s v="Returning"/>
    <x v="4"/>
    <x v="1"/>
    <n v="299"/>
    <n v="8"/>
    <n v="2392"/>
    <s v="on-time"/>
    <s v="no"/>
    <x v="2"/>
  </r>
  <r>
    <x v="53"/>
    <s v="Ad"/>
    <x v="6"/>
    <x v="4"/>
    <n v="399"/>
    <n v="2"/>
    <n v="798"/>
    <s v="on-time"/>
    <s v="no"/>
    <x v="3"/>
  </r>
  <r>
    <x v="53"/>
    <s v="Organic"/>
    <x v="6"/>
    <x v="1"/>
    <n v="299"/>
    <n v="9"/>
    <n v="2691"/>
    <s v="on-time"/>
    <s v="no"/>
    <x v="1"/>
  </r>
  <r>
    <x v="53"/>
    <s v="Organic"/>
    <x v="2"/>
    <x v="4"/>
    <n v="399"/>
    <n v="8"/>
    <n v="3192"/>
    <s v="delayed"/>
    <s v="no"/>
    <x v="3"/>
  </r>
  <r>
    <x v="53"/>
    <s v="Organic"/>
    <x v="6"/>
    <x v="2"/>
    <n v="99"/>
    <n v="10"/>
    <n v="990"/>
    <s v="delayed"/>
    <s v="yes"/>
    <x v="2"/>
  </r>
  <r>
    <x v="53"/>
    <s v="Organic"/>
    <x v="0"/>
    <x v="1"/>
    <n v="299"/>
    <n v="1"/>
    <n v="299"/>
    <s v="on-time"/>
    <s v="no"/>
    <x v="2"/>
  </r>
  <r>
    <x v="53"/>
    <s v="Returning"/>
    <x v="0"/>
    <x v="1"/>
    <n v="299"/>
    <n v="1"/>
    <n v="299"/>
    <s v="delayed"/>
    <s v="no"/>
    <x v="2"/>
  </r>
  <r>
    <x v="54"/>
    <s v="Returning"/>
    <x v="0"/>
    <x v="4"/>
    <n v="399"/>
    <n v="4"/>
    <n v="1596"/>
    <s v="delayed"/>
    <s v="no"/>
    <x v="0"/>
  </r>
  <r>
    <x v="54"/>
    <s v="Organic"/>
    <x v="4"/>
    <x v="3"/>
    <n v="499"/>
    <n v="7"/>
    <n v="3493"/>
    <s v="on-time"/>
    <s v="no"/>
    <x v="0"/>
  </r>
  <r>
    <x v="54"/>
    <s v="Ad"/>
    <x v="6"/>
    <x v="2"/>
    <n v="99"/>
    <n v="2"/>
    <n v="198"/>
    <s v="delayed"/>
    <s v="no"/>
    <x v="2"/>
  </r>
  <r>
    <x v="55"/>
    <s v="Returning"/>
    <x v="5"/>
    <x v="0"/>
    <n v="199"/>
    <n v="4"/>
    <n v="796"/>
    <s v="on-time"/>
    <s v="no"/>
    <x v="0"/>
  </r>
  <r>
    <x v="55"/>
    <s v="Ad"/>
    <x v="1"/>
    <x v="0"/>
    <n v="199"/>
    <n v="3"/>
    <n v="597"/>
    <s v="on-time"/>
    <s v="no"/>
    <x v="3"/>
  </r>
  <r>
    <x v="55"/>
    <s v="Returning"/>
    <x v="5"/>
    <x v="2"/>
    <n v="99"/>
    <n v="10"/>
    <n v="990"/>
    <s v="delayed"/>
    <s v="no"/>
    <x v="3"/>
  </r>
  <r>
    <x v="55"/>
    <s v="Returning"/>
    <x v="2"/>
    <x v="3"/>
    <n v="499"/>
    <n v="5"/>
    <n v="2495"/>
    <s v="on-time"/>
    <s v="no"/>
    <x v="0"/>
  </r>
  <r>
    <x v="55"/>
    <s v="Ad"/>
    <x v="6"/>
    <x v="4"/>
    <n v="399"/>
    <n v="7"/>
    <n v="2793"/>
    <s v="on-time"/>
    <s v="no"/>
    <x v="3"/>
  </r>
  <r>
    <x v="56"/>
    <s v="Organic"/>
    <x v="6"/>
    <x v="3"/>
    <n v="499"/>
    <n v="2"/>
    <n v="998"/>
    <s v="on-time"/>
    <s v="no"/>
    <x v="4"/>
  </r>
  <r>
    <x v="56"/>
    <s v="Returning"/>
    <x v="2"/>
    <x v="2"/>
    <n v="99"/>
    <n v="7"/>
    <n v="693"/>
    <s v="on-time"/>
    <s v="no"/>
    <x v="2"/>
  </r>
  <r>
    <x v="56"/>
    <s v="Returning"/>
    <x v="0"/>
    <x v="4"/>
    <n v="399"/>
    <n v="8"/>
    <n v="3192"/>
    <s v="delayed"/>
    <s v="no"/>
    <x v="0"/>
  </r>
  <r>
    <x v="57"/>
    <s v="Organic"/>
    <x v="4"/>
    <x v="0"/>
    <n v="199"/>
    <n v="8"/>
    <n v="1592"/>
    <s v="on-time"/>
    <s v="no"/>
    <x v="3"/>
  </r>
  <r>
    <x v="57"/>
    <s v="Ad"/>
    <x v="5"/>
    <x v="0"/>
    <n v="199"/>
    <n v="1"/>
    <n v="199"/>
    <s v="delayed"/>
    <s v="no"/>
    <x v="0"/>
  </r>
  <r>
    <x v="57"/>
    <s v="Organic"/>
    <x v="5"/>
    <x v="4"/>
    <n v="399"/>
    <n v="8"/>
    <n v="3192"/>
    <s v="on-time"/>
    <s v="no"/>
    <x v="2"/>
  </r>
  <r>
    <x v="57"/>
    <s v="Returning"/>
    <x v="0"/>
    <x v="0"/>
    <n v="199"/>
    <n v="10"/>
    <n v="1990"/>
    <s v="on-time"/>
    <s v="no"/>
    <x v="0"/>
  </r>
  <r>
    <x v="57"/>
    <s v="Organic"/>
    <x v="3"/>
    <x v="0"/>
    <n v="199"/>
    <n v="8"/>
    <n v="1592"/>
    <s v="on-time"/>
    <s v="yes"/>
    <x v="2"/>
  </r>
  <r>
    <x v="57"/>
    <s v="Ad"/>
    <x v="6"/>
    <x v="4"/>
    <n v="399"/>
    <n v="9"/>
    <n v="3591"/>
    <s v="on-time"/>
    <s v="no"/>
    <x v="3"/>
  </r>
  <r>
    <x v="58"/>
    <s v="Returning"/>
    <x v="0"/>
    <x v="1"/>
    <n v="299"/>
    <n v="1"/>
    <n v="299"/>
    <s v="on-time"/>
    <s v="no"/>
    <x v="2"/>
  </r>
  <r>
    <x v="58"/>
    <s v="Organic"/>
    <x v="0"/>
    <x v="4"/>
    <n v="399"/>
    <n v="1"/>
    <n v="399"/>
    <s v="delayed"/>
    <s v="no"/>
    <x v="2"/>
  </r>
  <r>
    <x v="58"/>
    <s v="Ad"/>
    <x v="1"/>
    <x v="0"/>
    <n v="199"/>
    <n v="5"/>
    <n v="995"/>
    <s v="on-time"/>
    <s v="no"/>
    <x v="2"/>
  </r>
  <r>
    <x v="58"/>
    <s v="Returning"/>
    <x v="4"/>
    <x v="3"/>
    <n v="499"/>
    <n v="5"/>
    <n v="2495"/>
    <s v="delayed"/>
    <s v="no"/>
    <x v="2"/>
  </r>
  <r>
    <x v="58"/>
    <s v="Ad"/>
    <x v="1"/>
    <x v="1"/>
    <n v="299"/>
    <n v="6"/>
    <n v="1794"/>
    <s v="on-time"/>
    <s v="no"/>
    <x v="0"/>
  </r>
  <r>
    <x v="58"/>
    <s v="Ad"/>
    <x v="1"/>
    <x v="0"/>
    <n v="199"/>
    <n v="10"/>
    <n v="1990"/>
    <s v="on-time"/>
    <s v="no"/>
    <x v="0"/>
  </r>
  <r>
    <x v="58"/>
    <s v="Returning"/>
    <x v="2"/>
    <x v="0"/>
    <n v="199"/>
    <n v="7"/>
    <n v="1393"/>
    <s v="on-time"/>
    <s v="no"/>
    <x v="1"/>
  </r>
  <r>
    <x v="58"/>
    <s v="Organic"/>
    <x v="0"/>
    <x v="2"/>
    <n v="99"/>
    <n v="8"/>
    <n v="792"/>
    <s v="on-time"/>
    <s v="no"/>
    <x v="2"/>
  </r>
  <r>
    <x v="58"/>
    <s v="Ad"/>
    <x v="5"/>
    <x v="2"/>
    <n v="99"/>
    <n v="2"/>
    <n v="198"/>
    <s v="on-time"/>
    <s v="no"/>
    <x v="3"/>
  </r>
  <r>
    <x v="59"/>
    <s v="Organic"/>
    <x v="2"/>
    <x v="4"/>
    <n v="399"/>
    <n v="5"/>
    <n v="1995"/>
    <s v="on-time"/>
    <s v="no"/>
    <x v="0"/>
  </r>
  <r>
    <x v="59"/>
    <s v="Organic"/>
    <x v="5"/>
    <x v="3"/>
    <n v="499"/>
    <n v="5"/>
    <n v="2495"/>
    <s v="on-time"/>
    <s v="no"/>
    <x v="3"/>
  </r>
  <r>
    <x v="59"/>
    <s v="Ad"/>
    <x v="0"/>
    <x v="4"/>
    <n v="399"/>
    <n v="7"/>
    <n v="2793"/>
    <s v="on-time"/>
    <s v="no"/>
    <x v="3"/>
  </r>
  <r>
    <x v="59"/>
    <s v="Returning"/>
    <x v="5"/>
    <x v="1"/>
    <n v="299"/>
    <n v="7"/>
    <n v="2093"/>
    <s v="on-time"/>
    <s v="no"/>
    <x v="3"/>
  </r>
  <r>
    <x v="60"/>
    <s v="Ad"/>
    <x v="5"/>
    <x v="0"/>
    <n v="199"/>
    <n v="5"/>
    <n v="995"/>
    <s v="delayed"/>
    <s v="no"/>
    <x v="4"/>
  </r>
  <r>
    <x v="60"/>
    <s v="Returning"/>
    <x v="0"/>
    <x v="2"/>
    <n v="99"/>
    <n v="7"/>
    <n v="693"/>
    <s v="on-time"/>
    <s v="no"/>
    <x v="2"/>
  </r>
  <r>
    <x v="60"/>
    <s v="Ad"/>
    <x v="2"/>
    <x v="2"/>
    <n v="99"/>
    <n v="2"/>
    <n v="198"/>
    <s v="on-time"/>
    <s v="no"/>
    <x v="0"/>
  </r>
  <r>
    <x v="60"/>
    <s v="Organic"/>
    <x v="6"/>
    <x v="2"/>
    <n v="99"/>
    <n v="10"/>
    <n v="990"/>
    <s v="on-time"/>
    <s v="no"/>
    <x v="2"/>
  </r>
  <r>
    <x v="60"/>
    <s v="Organic"/>
    <x v="6"/>
    <x v="0"/>
    <n v="199"/>
    <n v="1"/>
    <n v="199"/>
    <s v="on-time"/>
    <s v="no"/>
    <x v="3"/>
  </r>
  <r>
    <x v="60"/>
    <s v="Organic"/>
    <x v="6"/>
    <x v="1"/>
    <n v="299"/>
    <n v="3"/>
    <n v="897"/>
    <s v="delayed"/>
    <s v="no"/>
    <x v="4"/>
  </r>
  <r>
    <x v="60"/>
    <s v="Returning"/>
    <x v="1"/>
    <x v="4"/>
    <n v="399"/>
    <n v="1"/>
    <n v="399"/>
    <s v="on-time"/>
    <s v="no"/>
    <x v="2"/>
  </r>
  <r>
    <x v="60"/>
    <s v="Organic"/>
    <x v="2"/>
    <x v="1"/>
    <n v="299"/>
    <n v="2"/>
    <n v="598"/>
    <s v="delayed"/>
    <s v="no"/>
    <x v="3"/>
  </r>
  <r>
    <x v="60"/>
    <s v="Ad"/>
    <x v="4"/>
    <x v="2"/>
    <n v="99"/>
    <n v="10"/>
    <n v="990"/>
    <s v="delayed"/>
    <s v="no"/>
    <x v="0"/>
  </r>
  <r>
    <x v="60"/>
    <s v="Ad"/>
    <x v="0"/>
    <x v="3"/>
    <n v="499"/>
    <n v="10"/>
    <n v="4990"/>
    <s v="delayed"/>
    <s v="no"/>
    <x v="1"/>
  </r>
  <r>
    <x v="60"/>
    <s v="Ad"/>
    <x v="0"/>
    <x v="4"/>
    <n v="399"/>
    <n v="3"/>
    <n v="1197"/>
    <s v="delayed"/>
    <s v="yes"/>
    <x v="0"/>
  </r>
  <r>
    <x v="61"/>
    <s v="Returning"/>
    <x v="0"/>
    <x v="2"/>
    <n v="99"/>
    <n v="1"/>
    <n v="99"/>
    <s v="on-time"/>
    <s v="yes"/>
    <x v="3"/>
  </r>
  <r>
    <x v="61"/>
    <s v="Returning"/>
    <x v="5"/>
    <x v="4"/>
    <n v="399"/>
    <n v="3"/>
    <n v="1197"/>
    <s v="on-time"/>
    <s v="no"/>
    <x v="2"/>
  </r>
  <r>
    <x v="61"/>
    <s v="Ad"/>
    <x v="2"/>
    <x v="4"/>
    <n v="399"/>
    <n v="9"/>
    <n v="3591"/>
    <s v="delayed"/>
    <s v="no"/>
    <x v="2"/>
  </r>
  <r>
    <x v="61"/>
    <s v="Organic"/>
    <x v="5"/>
    <x v="2"/>
    <n v="99"/>
    <n v="8"/>
    <n v="792"/>
    <s v="delayed"/>
    <s v="no"/>
    <x v="2"/>
  </r>
  <r>
    <x v="61"/>
    <s v="Ad"/>
    <x v="0"/>
    <x v="0"/>
    <n v="199"/>
    <n v="5"/>
    <n v="995"/>
    <s v="delayed"/>
    <s v="no"/>
    <x v="1"/>
  </r>
  <r>
    <x v="61"/>
    <s v="Organic"/>
    <x v="4"/>
    <x v="4"/>
    <n v="399"/>
    <n v="7"/>
    <n v="2793"/>
    <s v="on-time"/>
    <s v="no"/>
    <x v="2"/>
  </r>
  <r>
    <x v="61"/>
    <s v="Ad"/>
    <x v="3"/>
    <x v="2"/>
    <n v="99"/>
    <n v="9"/>
    <n v="891"/>
    <s v="delayed"/>
    <s v="no"/>
    <x v="1"/>
  </r>
  <r>
    <x v="62"/>
    <s v="Returning"/>
    <x v="4"/>
    <x v="4"/>
    <n v="399"/>
    <n v="4"/>
    <n v="1596"/>
    <s v="on-time"/>
    <s v="no"/>
    <x v="0"/>
  </r>
  <r>
    <x v="62"/>
    <s v="Returning"/>
    <x v="5"/>
    <x v="2"/>
    <n v="99"/>
    <n v="5"/>
    <n v="495"/>
    <s v="on-time"/>
    <s v="no"/>
    <x v="0"/>
  </r>
  <r>
    <x v="62"/>
    <s v="Organic"/>
    <x v="4"/>
    <x v="1"/>
    <n v="299"/>
    <n v="2"/>
    <n v="598"/>
    <s v="on-time"/>
    <s v="no"/>
    <x v="2"/>
  </r>
  <r>
    <x v="62"/>
    <s v="Organic"/>
    <x v="3"/>
    <x v="2"/>
    <n v="99"/>
    <n v="8"/>
    <n v="792"/>
    <s v="on-time"/>
    <s v="no"/>
    <x v="3"/>
  </r>
  <r>
    <x v="62"/>
    <s v="Returning"/>
    <x v="3"/>
    <x v="3"/>
    <n v="499"/>
    <n v="10"/>
    <n v="4990"/>
    <s v="on-time"/>
    <s v="no"/>
    <x v="3"/>
  </r>
  <r>
    <x v="62"/>
    <s v="Ad"/>
    <x v="2"/>
    <x v="2"/>
    <n v="99"/>
    <n v="8"/>
    <n v="792"/>
    <s v="on-time"/>
    <s v="no"/>
    <x v="2"/>
  </r>
  <r>
    <x v="62"/>
    <s v="Ad"/>
    <x v="1"/>
    <x v="4"/>
    <n v="399"/>
    <n v="8"/>
    <n v="3192"/>
    <s v="on-time"/>
    <s v="no"/>
    <x v="0"/>
  </r>
  <r>
    <x v="62"/>
    <s v="Returning"/>
    <x v="6"/>
    <x v="2"/>
    <n v="99"/>
    <n v="6"/>
    <n v="594"/>
    <s v="on-time"/>
    <s v="no"/>
    <x v="4"/>
  </r>
  <r>
    <x v="62"/>
    <s v="Organic"/>
    <x v="6"/>
    <x v="4"/>
    <n v="399"/>
    <n v="7"/>
    <n v="2793"/>
    <s v="on-time"/>
    <s v="no"/>
    <x v="2"/>
  </r>
  <r>
    <x v="62"/>
    <s v="Organic"/>
    <x v="0"/>
    <x v="0"/>
    <n v="199"/>
    <n v="5"/>
    <n v="995"/>
    <s v="on-time"/>
    <s v="yes"/>
    <x v="2"/>
  </r>
  <r>
    <x v="62"/>
    <s v="Organic"/>
    <x v="3"/>
    <x v="4"/>
    <n v="399"/>
    <n v="2"/>
    <n v="798"/>
    <s v="on-time"/>
    <s v="no"/>
    <x v="2"/>
  </r>
  <r>
    <x v="62"/>
    <s v="Returning"/>
    <x v="4"/>
    <x v="4"/>
    <n v="399"/>
    <n v="1"/>
    <n v="399"/>
    <s v="on-time"/>
    <s v="no"/>
    <x v="0"/>
  </r>
  <r>
    <x v="62"/>
    <s v="Returning"/>
    <x v="2"/>
    <x v="2"/>
    <n v="99"/>
    <n v="2"/>
    <n v="198"/>
    <s v="delayed"/>
    <s v="no"/>
    <x v="2"/>
  </r>
  <r>
    <x v="62"/>
    <s v="Ad"/>
    <x v="1"/>
    <x v="2"/>
    <n v="99"/>
    <n v="4"/>
    <n v="396"/>
    <s v="delayed"/>
    <s v="no"/>
    <x v="2"/>
  </r>
  <r>
    <x v="62"/>
    <s v="Returning"/>
    <x v="6"/>
    <x v="4"/>
    <n v="399"/>
    <n v="5"/>
    <n v="1995"/>
    <s v="on-time"/>
    <s v="no"/>
    <x v="2"/>
  </r>
  <r>
    <x v="62"/>
    <s v="Ad"/>
    <x v="5"/>
    <x v="0"/>
    <n v="199"/>
    <n v="3"/>
    <n v="597"/>
    <s v="on-time"/>
    <s v="no"/>
    <x v="2"/>
  </r>
  <r>
    <x v="62"/>
    <s v="Ad"/>
    <x v="0"/>
    <x v="3"/>
    <n v="499"/>
    <n v="4"/>
    <n v="1996"/>
    <s v="delayed"/>
    <s v="yes"/>
    <x v="0"/>
  </r>
  <r>
    <x v="62"/>
    <s v="Returning"/>
    <x v="1"/>
    <x v="2"/>
    <n v="99"/>
    <n v="4"/>
    <n v="396"/>
    <s v="on-time"/>
    <s v="no"/>
    <x v="0"/>
  </r>
  <r>
    <x v="63"/>
    <s v="Ad"/>
    <x v="1"/>
    <x v="2"/>
    <n v="99"/>
    <n v="5"/>
    <n v="495"/>
    <s v="on-time"/>
    <s v="no"/>
    <x v="1"/>
  </r>
  <r>
    <x v="64"/>
    <s v="Returning"/>
    <x v="2"/>
    <x v="4"/>
    <n v="399"/>
    <n v="1"/>
    <n v="399"/>
    <s v="delayed"/>
    <s v="no"/>
    <x v="1"/>
  </r>
  <r>
    <x v="64"/>
    <s v="Ad"/>
    <x v="3"/>
    <x v="1"/>
    <n v="299"/>
    <n v="4"/>
    <n v="1196"/>
    <s v="on-time"/>
    <s v="no"/>
    <x v="0"/>
  </r>
  <r>
    <x v="64"/>
    <s v="Organic"/>
    <x v="4"/>
    <x v="0"/>
    <n v="199"/>
    <n v="4"/>
    <n v="796"/>
    <s v="on-time"/>
    <s v="no"/>
    <x v="0"/>
  </r>
  <r>
    <x v="64"/>
    <s v="Ad"/>
    <x v="6"/>
    <x v="0"/>
    <n v="199"/>
    <n v="1"/>
    <n v="199"/>
    <s v="on-time"/>
    <s v="no"/>
    <x v="1"/>
  </r>
  <r>
    <x v="64"/>
    <s v="Returning"/>
    <x v="5"/>
    <x v="2"/>
    <n v="99"/>
    <n v="4"/>
    <n v="396"/>
    <s v="on-time"/>
    <s v="no"/>
    <x v="3"/>
  </r>
  <r>
    <x v="64"/>
    <s v="Ad"/>
    <x v="2"/>
    <x v="2"/>
    <n v="99"/>
    <n v="9"/>
    <n v="891"/>
    <s v="delayed"/>
    <s v="no"/>
    <x v="0"/>
  </r>
  <r>
    <x v="64"/>
    <s v="Organic"/>
    <x v="4"/>
    <x v="4"/>
    <n v="399"/>
    <n v="4"/>
    <n v="1596"/>
    <s v="on-time"/>
    <s v="no"/>
    <x v="2"/>
  </r>
  <r>
    <x v="64"/>
    <s v="Returning"/>
    <x v="0"/>
    <x v="4"/>
    <n v="399"/>
    <n v="3"/>
    <n v="1197"/>
    <s v="on-time"/>
    <s v="no"/>
    <x v="4"/>
  </r>
  <r>
    <x v="64"/>
    <s v="Returning"/>
    <x v="0"/>
    <x v="4"/>
    <n v="399"/>
    <n v="1"/>
    <n v="399"/>
    <s v="on-time"/>
    <s v="no"/>
    <x v="0"/>
  </r>
  <r>
    <x v="64"/>
    <s v="Organic"/>
    <x v="2"/>
    <x v="2"/>
    <n v="99"/>
    <n v="10"/>
    <n v="990"/>
    <s v="on-time"/>
    <s v="no"/>
    <x v="4"/>
  </r>
  <r>
    <x v="64"/>
    <s v="Returning"/>
    <x v="0"/>
    <x v="3"/>
    <n v="499"/>
    <n v="2"/>
    <n v="998"/>
    <s v="on-time"/>
    <s v="no"/>
    <x v="1"/>
  </r>
  <r>
    <x v="64"/>
    <s v="Ad"/>
    <x v="4"/>
    <x v="0"/>
    <n v="199"/>
    <n v="9"/>
    <n v="1791"/>
    <s v="on-time"/>
    <s v="no"/>
    <x v="1"/>
  </r>
  <r>
    <x v="64"/>
    <s v="Returning"/>
    <x v="1"/>
    <x v="0"/>
    <n v="199"/>
    <n v="10"/>
    <n v="1990"/>
    <s v="delayed"/>
    <s v="no"/>
    <x v="1"/>
  </r>
  <r>
    <x v="64"/>
    <s v="Ad"/>
    <x v="1"/>
    <x v="4"/>
    <n v="399"/>
    <n v="4"/>
    <n v="1596"/>
    <s v="on-time"/>
    <s v="no"/>
    <x v="2"/>
  </r>
  <r>
    <x v="64"/>
    <s v="Organic"/>
    <x v="3"/>
    <x v="0"/>
    <n v="199"/>
    <n v="8"/>
    <n v="1592"/>
    <s v="on-time"/>
    <s v="no"/>
    <x v="1"/>
  </r>
  <r>
    <x v="64"/>
    <s v="Organic"/>
    <x v="4"/>
    <x v="4"/>
    <n v="399"/>
    <n v="9"/>
    <n v="3591"/>
    <s v="on-time"/>
    <s v="no"/>
    <x v="4"/>
  </r>
  <r>
    <x v="64"/>
    <s v="Ad"/>
    <x v="5"/>
    <x v="0"/>
    <n v="199"/>
    <n v="2"/>
    <n v="398"/>
    <s v="on-time"/>
    <s v="no"/>
    <x v="2"/>
  </r>
  <r>
    <x v="64"/>
    <s v="Organic"/>
    <x v="2"/>
    <x v="4"/>
    <n v="399"/>
    <n v="1"/>
    <n v="399"/>
    <s v="delayed"/>
    <s v="no"/>
    <x v="3"/>
  </r>
  <r>
    <x v="64"/>
    <s v="Ad"/>
    <x v="6"/>
    <x v="0"/>
    <n v="199"/>
    <n v="1"/>
    <n v="199"/>
    <s v="on-time"/>
    <s v="no"/>
    <x v="1"/>
  </r>
  <r>
    <x v="64"/>
    <s v="Ad"/>
    <x v="3"/>
    <x v="0"/>
    <n v="199"/>
    <n v="1"/>
    <n v="199"/>
    <s v="on-time"/>
    <s v="no"/>
    <x v="1"/>
  </r>
  <r>
    <x v="65"/>
    <s v="Returning"/>
    <x v="5"/>
    <x v="1"/>
    <n v="299"/>
    <n v="5"/>
    <n v="1495"/>
    <s v="on-time"/>
    <s v="yes"/>
    <x v="2"/>
  </r>
  <r>
    <x v="65"/>
    <s v="Returning"/>
    <x v="4"/>
    <x v="3"/>
    <n v="499"/>
    <n v="1"/>
    <n v="499"/>
    <s v="on-time"/>
    <s v="no"/>
    <x v="4"/>
  </r>
  <r>
    <x v="65"/>
    <s v="Ad"/>
    <x v="0"/>
    <x v="0"/>
    <n v="199"/>
    <n v="9"/>
    <n v="1791"/>
    <s v="on-time"/>
    <s v="no"/>
    <x v="2"/>
  </r>
  <r>
    <x v="65"/>
    <s v="Ad"/>
    <x v="4"/>
    <x v="2"/>
    <n v="99"/>
    <n v="5"/>
    <n v="495"/>
    <s v="on-time"/>
    <s v="no"/>
    <x v="3"/>
  </r>
  <r>
    <x v="65"/>
    <s v="Organic"/>
    <x v="2"/>
    <x v="3"/>
    <n v="499"/>
    <n v="8"/>
    <n v="3992"/>
    <s v="delayed"/>
    <s v="no"/>
    <x v="3"/>
  </r>
  <r>
    <x v="65"/>
    <s v="Ad"/>
    <x v="0"/>
    <x v="3"/>
    <n v="499"/>
    <n v="1"/>
    <n v="499"/>
    <s v="delayed"/>
    <s v="yes"/>
    <x v="2"/>
  </r>
  <r>
    <x v="65"/>
    <s v="Ad"/>
    <x v="5"/>
    <x v="3"/>
    <n v="499"/>
    <n v="1"/>
    <n v="499"/>
    <s v="on-time"/>
    <s v="yes"/>
    <x v="3"/>
  </r>
  <r>
    <x v="66"/>
    <s v="Ad"/>
    <x v="5"/>
    <x v="0"/>
    <n v="199"/>
    <n v="10"/>
    <n v="1990"/>
    <s v="delayed"/>
    <s v="yes"/>
    <x v="3"/>
  </r>
  <r>
    <x v="66"/>
    <s v="Organic"/>
    <x v="1"/>
    <x v="3"/>
    <n v="499"/>
    <n v="10"/>
    <n v="4990"/>
    <s v="delayed"/>
    <s v="no"/>
    <x v="2"/>
  </r>
  <r>
    <x v="66"/>
    <s v="Ad"/>
    <x v="0"/>
    <x v="0"/>
    <n v="199"/>
    <n v="2"/>
    <n v="398"/>
    <s v="on-time"/>
    <s v="no"/>
    <x v="4"/>
  </r>
  <r>
    <x v="66"/>
    <s v="Returning"/>
    <x v="3"/>
    <x v="4"/>
    <n v="399"/>
    <n v="8"/>
    <n v="3192"/>
    <s v="on-time"/>
    <s v="yes"/>
    <x v="2"/>
  </r>
  <r>
    <x v="66"/>
    <s v="Ad"/>
    <x v="6"/>
    <x v="4"/>
    <n v="399"/>
    <n v="4"/>
    <n v="1596"/>
    <s v="on-time"/>
    <s v="no"/>
    <x v="0"/>
  </r>
  <r>
    <x v="66"/>
    <s v="Ad"/>
    <x v="1"/>
    <x v="2"/>
    <n v="99"/>
    <n v="10"/>
    <n v="990"/>
    <s v="delayed"/>
    <s v="no"/>
    <x v="2"/>
  </r>
  <r>
    <x v="67"/>
    <s v="Ad"/>
    <x v="1"/>
    <x v="2"/>
    <n v="99"/>
    <n v="2"/>
    <n v="198"/>
    <s v="delayed"/>
    <s v="no"/>
    <x v="3"/>
  </r>
  <r>
    <x v="67"/>
    <s v="Ad"/>
    <x v="5"/>
    <x v="2"/>
    <n v="99"/>
    <n v="7"/>
    <n v="693"/>
    <s v="on-time"/>
    <s v="no"/>
    <x v="4"/>
  </r>
  <r>
    <x v="67"/>
    <s v="Ad"/>
    <x v="6"/>
    <x v="2"/>
    <n v="99"/>
    <n v="7"/>
    <n v="693"/>
    <s v="delayed"/>
    <s v="no"/>
    <x v="4"/>
  </r>
  <r>
    <x v="67"/>
    <s v="Returning"/>
    <x v="1"/>
    <x v="2"/>
    <n v="99"/>
    <n v="8"/>
    <n v="792"/>
    <s v="delayed"/>
    <s v="no"/>
    <x v="3"/>
  </r>
  <r>
    <x v="68"/>
    <s v="Organic"/>
    <x v="0"/>
    <x v="3"/>
    <n v="499"/>
    <n v="1"/>
    <n v="499"/>
    <s v="on-time"/>
    <s v="no"/>
    <x v="2"/>
  </r>
  <r>
    <x v="69"/>
    <s v="Ad"/>
    <x v="0"/>
    <x v="1"/>
    <n v="299"/>
    <n v="8"/>
    <n v="2392"/>
    <s v="on-time"/>
    <s v="no"/>
    <x v="3"/>
  </r>
  <r>
    <x v="69"/>
    <s v="Organic"/>
    <x v="4"/>
    <x v="1"/>
    <n v="299"/>
    <n v="8"/>
    <n v="2392"/>
    <s v="on-time"/>
    <s v="no"/>
    <x v="0"/>
  </r>
  <r>
    <x v="69"/>
    <s v="Ad"/>
    <x v="1"/>
    <x v="0"/>
    <n v="199"/>
    <n v="2"/>
    <n v="398"/>
    <s v="on-time"/>
    <s v="no"/>
    <x v="2"/>
  </r>
  <r>
    <x v="69"/>
    <s v="Ad"/>
    <x v="6"/>
    <x v="2"/>
    <n v="99"/>
    <n v="7"/>
    <n v="693"/>
    <s v="on-time"/>
    <s v="no"/>
    <x v="0"/>
  </r>
  <r>
    <x v="70"/>
    <s v="Returning"/>
    <x v="0"/>
    <x v="0"/>
    <n v="199"/>
    <n v="10"/>
    <n v="1990"/>
    <s v="delayed"/>
    <s v="no"/>
    <x v="2"/>
  </r>
  <r>
    <x v="70"/>
    <s v="Ad"/>
    <x v="0"/>
    <x v="2"/>
    <n v="99"/>
    <n v="6"/>
    <n v="594"/>
    <s v="on-time"/>
    <s v="no"/>
    <x v="2"/>
  </r>
  <r>
    <x v="70"/>
    <s v="Ad"/>
    <x v="0"/>
    <x v="0"/>
    <n v="199"/>
    <n v="2"/>
    <n v="398"/>
    <s v="on-time"/>
    <s v="no"/>
    <x v="2"/>
  </r>
  <r>
    <x v="71"/>
    <s v="Organic"/>
    <x v="3"/>
    <x v="1"/>
    <n v="299"/>
    <n v="9"/>
    <n v="2691"/>
    <s v="on-time"/>
    <s v="no"/>
    <x v="4"/>
  </r>
  <r>
    <x v="71"/>
    <s v="Organic"/>
    <x v="2"/>
    <x v="0"/>
    <n v="199"/>
    <n v="2"/>
    <n v="398"/>
    <s v="on-time"/>
    <s v="no"/>
    <x v="2"/>
  </r>
  <r>
    <x v="71"/>
    <s v="Ad"/>
    <x v="6"/>
    <x v="4"/>
    <n v="399"/>
    <n v="10"/>
    <n v="3990"/>
    <s v="on-time"/>
    <s v="no"/>
    <x v="0"/>
  </r>
  <r>
    <x v="72"/>
    <s v="Ad"/>
    <x v="5"/>
    <x v="3"/>
    <n v="499"/>
    <n v="6"/>
    <n v="2994"/>
    <s v="delayed"/>
    <s v="no"/>
    <x v="3"/>
  </r>
  <r>
    <x v="73"/>
    <s v="Returning"/>
    <x v="2"/>
    <x v="2"/>
    <n v="99"/>
    <n v="7"/>
    <n v="693"/>
    <s v="on-time"/>
    <s v="yes"/>
    <x v="3"/>
  </r>
  <r>
    <x v="73"/>
    <s v="Returning"/>
    <x v="3"/>
    <x v="0"/>
    <n v="199"/>
    <n v="3"/>
    <n v="597"/>
    <s v="delayed"/>
    <s v="yes"/>
    <x v="1"/>
  </r>
  <r>
    <x v="73"/>
    <s v="Returning"/>
    <x v="1"/>
    <x v="1"/>
    <n v="299"/>
    <n v="10"/>
    <n v="2990"/>
    <s v="delayed"/>
    <s v="no"/>
    <x v="3"/>
  </r>
  <r>
    <x v="73"/>
    <s v="Organic"/>
    <x v="4"/>
    <x v="1"/>
    <n v="299"/>
    <n v="4"/>
    <n v="1196"/>
    <s v="delayed"/>
    <s v="no"/>
    <x v="0"/>
  </r>
  <r>
    <x v="74"/>
    <s v="Organic"/>
    <x v="1"/>
    <x v="4"/>
    <n v="399"/>
    <n v="10"/>
    <n v="3990"/>
    <s v="delayed"/>
    <s v="yes"/>
    <x v="2"/>
  </r>
  <r>
    <x v="74"/>
    <s v="Ad"/>
    <x v="5"/>
    <x v="1"/>
    <n v="299"/>
    <n v="2"/>
    <n v="598"/>
    <s v="on-time"/>
    <s v="no"/>
    <x v="4"/>
  </r>
  <r>
    <x v="75"/>
    <s v="Returning"/>
    <x v="5"/>
    <x v="0"/>
    <n v="199"/>
    <n v="3"/>
    <n v="597"/>
    <s v="on-time"/>
    <s v="yes"/>
    <x v="4"/>
  </r>
  <r>
    <x v="76"/>
    <s v="Ad"/>
    <x v="3"/>
    <x v="1"/>
    <n v="299"/>
    <n v="4"/>
    <n v="1196"/>
    <s v="on-time"/>
    <s v="no"/>
    <x v="3"/>
  </r>
  <r>
    <x v="76"/>
    <s v="Ad"/>
    <x v="0"/>
    <x v="1"/>
    <n v="299"/>
    <n v="6"/>
    <n v="1794"/>
    <s v="on-time"/>
    <s v="no"/>
    <x v="0"/>
  </r>
  <r>
    <x v="76"/>
    <s v="Ad"/>
    <x v="2"/>
    <x v="4"/>
    <n v="399"/>
    <n v="9"/>
    <n v="3591"/>
    <s v="on-time"/>
    <s v="no"/>
    <x v="2"/>
  </r>
  <r>
    <x v="76"/>
    <s v="Organic"/>
    <x v="0"/>
    <x v="1"/>
    <n v="299"/>
    <n v="9"/>
    <n v="2691"/>
    <s v="on-time"/>
    <s v="no"/>
    <x v="1"/>
  </r>
  <r>
    <x v="76"/>
    <s v="Organic"/>
    <x v="6"/>
    <x v="0"/>
    <n v="199"/>
    <n v="6"/>
    <n v="1194"/>
    <s v="on-time"/>
    <s v="no"/>
    <x v="2"/>
  </r>
  <r>
    <x v="76"/>
    <s v="Returning"/>
    <x v="1"/>
    <x v="1"/>
    <n v="299"/>
    <n v="5"/>
    <n v="1495"/>
    <s v="delayed"/>
    <s v="no"/>
    <x v="2"/>
  </r>
  <r>
    <x v="77"/>
    <s v="Returning"/>
    <x v="3"/>
    <x v="1"/>
    <n v="299"/>
    <n v="1"/>
    <n v="299"/>
    <s v="on-time"/>
    <s v="yes"/>
    <x v="1"/>
  </r>
  <r>
    <x v="77"/>
    <s v="Organic"/>
    <x v="2"/>
    <x v="4"/>
    <n v="399"/>
    <n v="8"/>
    <n v="3192"/>
    <s v="on-time"/>
    <s v="no"/>
    <x v="2"/>
  </r>
  <r>
    <x v="78"/>
    <s v="Returning"/>
    <x v="2"/>
    <x v="2"/>
    <n v="99"/>
    <n v="9"/>
    <n v="891"/>
    <s v="delayed"/>
    <s v="no"/>
    <x v="2"/>
  </r>
  <r>
    <x v="78"/>
    <s v="Returning"/>
    <x v="4"/>
    <x v="2"/>
    <n v="99"/>
    <n v="6"/>
    <n v="594"/>
    <s v="delayed"/>
    <s v="no"/>
    <x v="0"/>
  </r>
  <r>
    <x v="79"/>
    <s v="Returning"/>
    <x v="5"/>
    <x v="0"/>
    <n v="199"/>
    <n v="9"/>
    <n v="1791"/>
    <s v="on-time"/>
    <s v="yes"/>
    <x v="0"/>
  </r>
  <r>
    <x v="79"/>
    <s v="Organic"/>
    <x v="4"/>
    <x v="4"/>
    <n v="399"/>
    <n v="8"/>
    <n v="3192"/>
    <s v="on-time"/>
    <s v="no"/>
    <x v="2"/>
  </r>
  <r>
    <x v="79"/>
    <s v="Returning"/>
    <x v="0"/>
    <x v="4"/>
    <n v="399"/>
    <n v="2"/>
    <n v="798"/>
    <s v="on-time"/>
    <s v="no"/>
    <x v="2"/>
  </r>
  <r>
    <x v="80"/>
    <s v="Ad"/>
    <x v="0"/>
    <x v="1"/>
    <n v="299"/>
    <n v="8"/>
    <n v="2392"/>
    <s v="on-time"/>
    <s v="no"/>
    <x v="2"/>
  </r>
  <r>
    <x v="80"/>
    <s v="Organic"/>
    <x v="1"/>
    <x v="0"/>
    <n v="199"/>
    <n v="2"/>
    <n v="398"/>
    <s v="on-time"/>
    <s v="no"/>
    <x v="2"/>
  </r>
  <r>
    <x v="80"/>
    <s v="Returning"/>
    <x v="4"/>
    <x v="3"/>
    <n v="499"/>
    <n v="9"/>
    <n v="4491"/>
    <s v="on-time"/>
    <s v="no"/>
    <x v="0"/>
  </r>
  <r>
    <x v="80"/>
    <s v="Organic"/>
    <x v="5"/>
    <x v="4"/>
    <n v="399"/>
    <n v="4"/>
    <n v="1596"/>
    <s v="on-time"/>
    <s v="no"/>
    <x v="2"/>
  </r>
  <r>
    <x v="81"/>
    <s v="Returning"/>
    <x v="1"/>
    <x v="1"/>
    <n v="299"/>
    <n v="9"/>
    <n v="2691"/>
    <s v="delayed"/>
    <s v="no"/>
    <x v="2"/>
  </r>
  <r>
    <x v="81"/>
    <s v="Returning"/>
    <x v="5"/>
    <x v="2"/>
    <n v="99"/>
    <n v="7"/>
    <n v="693"/>
    <s v="on-time"/>
    <s v="no"/>
    <x v="2"/>
  </r>
  <r>
    <x v="81"/>
    <s v="Organic"/>
    <x v="3"/>
    <x v="4"/>
    <n v="399"/>
    <n v="9"/>
    <n v="3591"/>
    <s v="delayed"/>
    <s v="no"/>
    <x v="2"/>
  </r>
  <r>
    <x v="81"/>
    <s v="Returning"/>
    <x v="4"/>
    <x v="2"/>
    <n v="99"/>
    <n v="4"/>
    <n v="396"/>
    <s v="on-time"/>
    <s v="no"/>
    <x v="2"/>
  </r>
  <r>
    <x v="81"/>
    <s v="Organic"/>
    <x v="2"/>
    <x v="3"/>
    <n v="499"/>
    <n v="10"/>
    <n v="4990"/>
    <s v="on-time"/>
    <s v="no"/>
    <x v="0"/>
  </r>
  <r>
    <x v="81"/>
    <s v="Organic"/>
    <x v="5"/>
    <x v="1"/>
    <n v="299"/>
    <n v="6"/>
    <n v="1794"/>
    <s v="on-time"/>
    <s v="no"/>
    <x v="0"/>
  </r>
  <r>
    <x v="81"/>
    <s v="Organic"/>
    <x v="5"/>
    <x v="4"/>
    <n v="399"/>
    <n v="7"/>
    <n v="2793"/>
    <s v="on-time"/>
    <s v="yes"/>
    <x v="0"/>
  </r>
  <r>
    <x v="81"/>
    <s v="Organic"/>
    <x v="3"/>
    <x v="0"/>
    <n v="199"/>
    <n v="10"/>
    <n v="1990"/>
    <s v="on-time"/>
    <s v="no"/>
    <x v="2"/>
  </r>
  <r>
    <x v="81"/>
    <s v="Ad"/>
    <x v="4"/>
    <x v="3"/>
    <n v="499"/>
    <n v="8"/>
    <n v="3992"/>
    <s v="delayed"/>
    <s v="no"/>
    <x v="3"/>
  </r>
  <r>
    <x v="81"/>
    <s v="Returning"/>
    <x v="2"/>
    <x v="2"/>
    <n v="99"/>
    <n v="6"/>
    <n v="594"/>
    <s v="delayed"/>
    <s v="no"/>
    <x v="2"/>
  </r>
  <r>
    <x v="81"/>
    <s v="Organic"/>
    <x v="4"/>
    <x v="2"/>
    <n v="99"/>
    <n v="3"/>
    <n v="297"/>
    <s v="delayed"/>
    <s v="no"/>
    <x v="2"/>
  </r>
  <r>
    <x v="81"/>
    <s v="Ad"/>
    <x v="0"/>
    <x v="4"/>
    <n v="399"/>
    <n v="3"/>
    <n v="1197"/>
    <s v="delayed"/>
    <s v="no"/>
    <x v="2"/>
  </r>
  <r>
    <x v="82"/>
    <s v="Returning"/>
    <x v="3"/>
    <x v="2"/>
    <n v="99"/>
    <n v="4"/>
    <n v="396"/>
    <s v="on-time"/>
    <s v="no"/>
    <x v="3"/>
  </r>
  <r>
    <x v="82"/>
    <s v="Ad"/>
    <x v="4"/>
    <x v="3"/>
    <n v="499"/>
    <n v="6"/>
    <n v="2994"/>
    <s v="on-time"/>
    <s v="no"/>
    <x v="3"/>
  </r>
  <r>
    <x v="82"/>
    <s v="Ad"/>
    <x v="4"/>
    <x v="4"/>
    <n v="399"/>
    <n v="6"/>
    <n v="2394"/>
    <s v="on-time"/>
    <s v="no"/>
    <x v="1"/>
  </r>
  <r>
    <x v="83"/>
    <s v="Ad"/>
    <x v="6"/>
    <x v="0"/>
    <n v="199"/>
    <n v="1"/>
    <n v="199"/>
    <s v="delayed"/>
    <s v="no"/>
    <x v="2"/>
  </r>
  <r>
    <x v="83"/>
    <s v="Ad"/>
    <x v="1"/>
    <x v="2"/>
    <n v="99"/>
    <n v="6"/>
    <n v="594"/>
    <s v="delayed"/>
    <s v="no"/>
    <x v="4"/>
  </r>
  <r>
    <x v="83"/>
    <s v="Returning"/>
    <x v="4"/>
    <x v="3"/>
    <n v="499"/>
    <n v="6"/>
    <n v="2994"/>
    <s v="delayed"/>
    <s v="no"/>
    <x v="2"/>
  </r>
  <r>
    <x v="84"/>
    <s v="Organic"/>
    <x v="1"/>
    <x v="1"/>
    <n v="299"/>
    <n v="4"/>
    <n v="1196"/>
    <s v="on-time"/>
    <s v="no"/>
    <x v="0"/>
  </r>
  <r>
    <x v="84"/>
    <s v="Returning"/>
    <x v="4"/>
    <x v="2"/>
    <n v="99"/>
    <n v="3"/>
    <n v="297"/>
    <s v="on-time"/>
    <s v="no"/>
    <x v="1"/>
  </r>
  <r>
    <x v="84"/>
    <s v="Ad"/>
    <x v="2"/>
    <x v="1"/>
    <n v="299"/>
    <n v="3"/>
    <n v="897"/>
    <s v="on-time"/>
    <s v="no"/>
    <x v="2"/>
  </r>
  <r>
    <x v="84"/>
    <s v="Ad"/>
    <x v="5"/>
    <x v="0"/>
    <n v="199"/>
    <n v="5"/>
    <n v="995"/>
    <s v="delayed"/>
    <s v="yes"/>
    <x v="1"/>
  </r>
  <r>
    <x v="84"/>
    <s v="Returning"/>
    <x v="5"/>
    <x v="4"/>
    <n v="399"/>
    <n v="7"/>
    <n v="2793"/>
    <s v="delayed"/>
    <s v="no"/>
    <x v="2"/>
  </r>
  <r>
    <x v="84"/>
    <s v="Organic"/>
    <x v="6"/>
    <x v="3"/>
    <n v="499"/>
    <n v="9"/>
    <n v="4491"/>
    <s v="on-time"/>
    <s v="no"/>
    <x v="3"/>
  </r>
  <r>
    <x v="84"/>
    <s v="Organic"/>
    <x v="6"/>
    <x v="2"/>
    <n v="99"/>
    <n v="5"/>
    <n v="495"/>
    <s v="on-time"/>
    <s v="no"/>
    <x v="2"/>
  </r>
  <r>
    <x v="84"/>
    <s v="Returning"/>
    <x v="5"/>
    <x v="0"/>
    <n v="199"/>
    <n v="2"/>
    <n v="398"/>
    <s v="on-time"/>
    <s v="no"/>
    <x v="4"/>
  </r>
  <r>
    <x v="84"/>
    <s v="Ad"/>
    <x v="1"/>
    <x v="4"/>
    <n v="399"/>
    <n v="4"/>
    <n v="1596"/>
    <s v="delayed"/>
    <s v="no"/>
    <x v="2"/>
  </r>
  <r>
    <x v="84"/>
    <s v="Organic"/>
    <x v="1"/>
    <x v="1"/>
    <n v="299"/>
    <n v="6"/>
    <n v="1794"/>
    <s v="on-time"/>
    <s v="no"/>
    <x v="0"/>
  </r>
  <r>
    <x v="85"/>
    <s v="Returning"/>
    <x v="1"/>
    <x v="2"/>
    <n v="99"/>
    <n v="9"/>
    <n v="891"/>
    <s v="on-time"/>
    <s v="no"/>
    <x v="0"/>
  </r>
  <r>
    <x v="86"/>
    <s v="Returning"/>
    <x v="4"/>
    <x v="2"/>
    <n v="99"/>
    <n v="6"/>
    <n v="594"/>
    <s v="on-time"/>
    <s v="no"/>
    <x v="2"/>
  </r>
  <r>
    <x v="87"/>
    <s v="Ad"/>
    <x v="5"/>
    <x v="1"/>
    <n v="299"/>
    <n v="4"/>
    <n v="1196"/>
    <s v="on-time"/>
    <s v="no"/>
    <x v="2"/>
  </r>
  <r>
    <x v="87"/>
    <s v="Organic"/>
    <x v="2"/>
    <x v="4"/>
    <n v="399"/>
    <n v="6"/>
    <n v="2394"/>
    <s v="on-time"/>
    <s v="no"/>
    <x v="2"/>
  </r>
  <r>
    <x v="88"/>
    <s v="Ad"/>
    <x v="0"/>
    <x v="3"/>
    <n v="499"/>
    <n v="7"/>
    <n v="3493"/>
    <s v="on-time"/>
    <s v="no"/>
    <x v="2"/>
  </r>
  <r>
    <x v="88"/>
    <s v="Organic"/>
    <x v="4"/>
    <x v="1"/>
    <n v="299"/>
    <n v="5"/>
    <n v="1495"/>
    <s v="on-time"/>
    <s v="no"/>
    <x v="2"/>
  </r>
  <r>
    <x v="89"/>
    <s v="Ad"/>
    <x v="5"/>
    <x v="2"/>
    <n v="99"/>
    <n v="6"/>
    <n v="594"/>
    <s v="on-time"/>
    <s v="no"/>
    <x v="3"/>
  </r>
  <r>
    <x v="90"/>
    <s v="Organic"/>
    <x v="0"/>
    <x v="0"/>
    <n v="199"/>
    <n v="5"/>
    <n v="995"/>
    <s v="on-time"/>
    <s v="no"/>
    <x v="2"/>
  </r>
  <r>
    <x v="91"/>
    <s v="Organic"/>
    <x v="1"/>
    <x v="1"/>
    <n v="299"/>
    <n v="5"/>
    <n v="1495"/>
    <s v="delayed"/>
    <s v="no"/>
    <x v="0"/>
  </r>
  <r>
    <x v="91"/>
    <s v="Ad"/>
    <x v="1"/>
    <x v="3"/>
    <n v="499"/>
    <n v="10"/>
    <n v="4990"/>
    <s v="delayed"/>
    <s v="no"/>
    <x v="2"/>
  </r>
  <r>
    <x v="91"/>
    <s v="Returning"/>
    <x v="6"/>
    <x v="2"/>
    <n v="99"/>
    <n v="9"/>
    <n v="891"/>
    <s v="delayed"/>
    <s v="no"/>
    <x v="0"/>
  </r>
  <r>
    <x v="91"/>
    <s v="Ad"/>
    <x v="4"/>
    <x v="4"/>
    <n v="399"/>
    <n v="5"/>
    <n v="1995"/>
    <s v="on-time"/>
    <s v="no"/>
    <x v="2"/>
  </r>
  <r>
    <x v="91"/>
    <s v="Ad"/>
    <x v="2"/>
    <x v="1"/>
    <n v="299"/>
    <n v="5"/>
    <n v="1495"/>
    <s v="on-time"/>
    <s v="no"/>
    <x v="2"/>
  </r>
  <r>
    <x v="91"/>
    <s v="Returning"/>
    <x v="3"/>
    <x v="0"/>
    <n v="199"/>
    <n v="8"/>
    <n v="1592"/>
    <s v="on-time"/>
    <s v="yes"/>
    <x v="2"/>
  </r>
  <r>
    <x v="91"/>
    <s v="Returning"/>
    <x v="6"/>
    <x v="1"/>
    <n v="299"/>
    <n v="2"/>
    <n v="598"/>
    <s v="on-time"/>
    <s v="no"/>
    <x v="0"/>
  </r>
  <r>
    <x v="91"/>
    <s v="Organic"/>
    <x v="1"/>
    <x v="2"/>
    <n v="99"/>
    <n v="2"/>
    <n v="198"/>
    <s v="on-time"/>
    <s v="no"/>
    <x v="4"/>
  </r>
  <r>
    <x v="91"/>
    <s v="Returning"/>
    <x v="2"/>
    <x v="0"/>
    <n v="199"/>
    <n v="3"/>
    <n v="597"/>
    <s v="delayed"/>
    <s v="no"/>
    <x v="0"/>
  </r>
  <r>
    <x v="92"/>
    <s v="Returning"/>
    <x v="2"/>
    <x v="3"/>
    <n v="499"/>
    <n v="10"/>
    <n v="4990"/>
    <s v="on-time"/>
    <s v="no"/>
    <x v="0"/>
  </r>
  <r>
    <x v="93"/>
    <s v="Organic"/>
    <x v="4"/>
    <x v="3"/>
    <n v="499"/>
    <n v="4"/>
    <n v="1996"/>
    <s v="on-time"/>
    <s v="no"/>
    <x v="1"/>
  </r>
  <r>
    <x v="93"/>
    <s v="Returning"/>
    <x v="2"/>
    <x v="1"/>
    <n v="299"/>
    <n v="8"/>
    <n v="2392"/>
    <s v="on-time"/>
    <s v="no"/>
    <x v="2"/>
  </r>
  <r>
    <x v="93"/>
    <s v="Ad"/>
    <x v="6"/>
    <x v="4"/>
    <n v="399"/>
    <n v="1"/>
    <n v="399"/>
    <s v="on-time"/>
    <s v="no"/>
    <x v="2"/>
  </r>
  <r>
    <x v="93"/>
    <s v="Organic"/>
    <x v="3"/>
    <x v="1"/>
    <n v="299"/>
    <n v="4"/>
    <n v="1196"/>
    <s v="delayed"/>
    <s v="no"/>
    <x v="4"/>
  </r>
  <r>
    <x v="93"/>
    <s v="Ad"/>
    <x v="2"/>
    <x v="1"/>
    <n v="299"/>
    <n v="4"/>
    <n v="1196"/>
    <s v="delayed"/>
    <s v="no"/>
    <x v="2"/>
  </r>
  <r>
    <x v="93"/>
    <s v="Ad"/>
    <x v="0"/>
    <x v="1"/>
    <n v="299"/>
    <n v="10"/>
    <n v="2990"/>
    <s v="on-time"/>
    <s v="no"/>
    <x v="1"/>
  </r>
  <r>
    <x v="94"/>
    <s v="Organic"/>
    <x v="4"/>
    <x v="0"/>
    <n v="199"/>
    <n v="6"/>
    <n v="1194"/>
    <s v="on-time"/>
    <s v="no"/>
    <x v="4"/>
  </r>
  <r>
    <x v="94"/>
    <s v="Returning"/>
    <x v="3"/>
    <x v="2"/>
    <n v="99"/>
    <n v="9"/>
    <n v="891"/>
    <s v="on-time"/>
    <s v="no"/>
    <x v="2"/>
  </r>
  <r>
    <x v="95"/>
    <s v="Ad"/>
    <x v="3"/>
    <x v="2"/>
    <n v="99"/>
    <n v="2"/>
    <n v="198"/>
    <s v="on-time"/>
    <s v="no"/>
    <x v="2"/>
  </r>
  <r>
    <x v="96"/>
    <s v="Returning"/>
    <x v="5"/>
    <x v="4"/>
    <n v="399"/>
    <n v="8"/>
    <n v="3192"/>
    <s v="on-time"/>
    <s v="no"/>
    <x v="2"/>
  </r>
  <r>
    <x v="96"/>
    <s v="Ad"/>
    <x v="0"/>
    <x v="1"/>
    <n v="299"/>
    <n v="8"/>
    <n v="2392"/>
    <s v="on-time"/>
    <s v="no"/>
    <x v="4"/>
  </r>
  <r>
    <x v="96"/>
    <s v="Ad"/>
    <x v="5"/>
    <x v="1"/>
    <n v="299"/>
    <n v="5"/>
    <n v="1495"/>
    <s v="delayed"/>
    <s v="yes"/>
    <x v="1"/>
  </r>
  <r>
    <x v="96"/>
    <s v="Ad"/>
    <x v="3"/>
    <x v="2"/>
    <n v="99"/>
    <n v="6"/>
    <n v="594"/>
    <s v="on-time"/>
    <s v="no"/>
    <x v="4"/>
  </r>
  <r>
    <x v="96"/>
    <s v="Ad"/>
    <x v="5"/>
    <x v="0"/>
    <n v="199"/>
    <n v="1"/>
    <n v="199"/>
    <s v="delayed"/>
    <s v="no"/>
    <x v="2"/>
  </r>
  <r>
    <x v="96"/>
    <s v="Ad"/>
    <x v="2"/>
    <x v="1"/>
    <n v="299"/>
    <n v="6"/>
    <n v="1794"/>
    <s v="on-time"/>
    <s v="no"/>
    <x v="1"/>
  </r>
  <r>
    <x v="96"/>
    <s v="Organic"/>
    <x v="3"/>
    <x v="0"/>
    <n v="199"/>
    <n v="10"/>
    <n v="1990"/>
    <s v="delayed"/>
    <s v="no"/>
    <x v="0"/>
  </r>
  <r>
    <x v="96"/>
    <s v="Ad"/>
    <x v="3"/>
    <x v="2"/>
    <n v="99"/>
    <n v="5"/>
    <n v="495"/>
    <s v="on-time"/>
    <s v="no"/>
    <x v="0"/>
  </r>
  <r>
    <x v="96"/>
    <s v="Organic"/>
    <x v="1"/>
    <x v="0"/>
    <n v="199"/>
    <n v="8"/>
    <n v="1592"/>
    <s v="on-time"/>
    <s v="no"/>
    <x v="2"/>
  </r>
  <r>
    <x v="96"/>
    <s v="Ad"/>
    <x v="0"/>
    <x v="2"/>
    <n v="99"/>
    <n v="9"/>
    <n v="891"/>
    <s v="delayed"/>
    <s v="no"/>
    <x v="2"/>
  </r>
  <r>
    <x v="96"/>
    <s v="Organic"/>
    <x v="6"/>
    <x v="2"/>
    <n v="99"/>
    <n v="3"/>
    <n v="297"/>
    <s v="on-time"/>
    <s v="no"/>
    <x v="2"/>
  </r>
  <r>
    <x v="96"/>
    <s v="Returning"/>
    <x v="1"/>
    <x v="1"/>
    <n v="299"/>
    <n v="9"/>
    <n v="2691"/>
    <s v="delayed"/>
    <s v="no"/>
    <x v="3"/>
  </r>
  <r>
    <x v="96"/>
    <s v="Organic"/>
    <x v="1"/>
    <x v="0"/>
    <n v="199"/>
    <n v="7"/>
    <n v="1393"/>
    <s v="on-time"/>
    <s v="no"/>
    <x v="2"/>
  </r>
  <r>
    <x v="96"/>
    <s v="Ad"/>
    <x v="3"/>
    <x v="2"/>
    <n v="99"/>
    <n v="6"/>
    <n v="594"/>
    <s v="on-time"/>
    <s v="no"/>
    <x v="2"/>
  </r>
  <r>
    <x v="97"/>
    <s v="Returning"/>
    <x v="3"/>
    <x v="3"/>
    <n v="499"/>
    <n v="4"/>
    <n v="1996"/>
    <s v="on-time"/>
    <s v="no"/>
    <x v="1"/>
  </r>
  <r>
    <x v="97"/>
    <s v="Returning"/>
    <x v="3"/>
    <x v="1"/>
    <n v="299"/>
    <n v="6"/>
    <n v="1794"/>
    <s v="delayed"/>
    <s v="no"/>
    <x v="0"/>
  </r>
  <r>
    <x v="98"/>
    <s v="Ad"/>
    <x v="2"/>
    <x v="4"/>
    <n v="399"/>
    <n v="9"/>
    <n v="3591"/>
    <s v="delayed"/>
    <s v="no"/>
    <x v="1"/>
  </r>
  <r>
    <x v="98"/>
    <s v="Ad"/>
    <x v="2"/>
    <x v="2"/>
    <n v="99"/>
    <n v="6"/>
    <n v="594"/>
    <s v="delayed"/>
    <s v="no"/>
    <x v="2"/>
  </r>
  <r>
    <x v="98"/>
    <s v="Ad"/>
    <x v="6"/>
    <x v="3"/>
    <n v="499"/>
    <n v="1"/>
    <n v="499"/>
    <s v="on-time"/>
    <s v="no"/>
    <x v="3"/>
  </r>
  <r>
    <x v="99"/>
    <s v="Returning"/>
    <x v="0"/>
    <x v="0"/>
    <n v="199"/>
    <n v="6"/>
    <n v="1194"/>
    <s v="on-time"/>
    <s v="no"/>
    <x v="3"/>
  </r>
  <r>
    <x v="99"/>
    <s v="Returning"/>
    <x v="3"/>
    <x v="2"/>
    <n v="99"/>
    <n v="2"/>
    <n v="198"/>
    <s v="on-time"/>
    <s v="no"/>
    <x v="1"/>
  </r>
  <r>
    <x v="99"/>
    <s v="Organic"/>
    <x v="2"/>
    <x v="2"/>
    <n v="99"/>
    <n v="8"/>
    <n v="792"/>
    <s v="on-time"/>
    <s v="yes"/>
    <x v="2"/>
  </r>
  <r>
    <x v="99"/>
    <s v="Returning"/>
    <x v="5"/>
    <x v="0"/>
    <n v="199"/>
    <n v="4"/>
    <n v="796"/>
    <s v="delayed"/>
    <s v="no"/>
    <x v="3"/>
  </r>
  <r>
    <x v="99"/>
    <s v="Organic"/>
    <x v="6"/>
    <x v="3"/>
    <n v="499"/>
    <n v="7"/>
    <n v="3493"/>
    <s v="on-time"/>
    <s v="no"/>
    <x v="4"/>
  </r>
  <r>
    <x v="100"/>
    <s v="Organic"/>
    <x v="4"/>
    <x v="4"/>
    <n v="399"/>
    <n v="5"/>
    <n v="1995"/>
    <s v="delayed"/>
    <s v="no"/>
    <x v="2"/>
  </r>
  <r>
    <x v="100"/>
    <s v="Organic"/>
    <x v="1"/>
    <x v="2"/>
    <n v="99"/>
    <n v="1"/>
    <n v="99"/>
    <s v="on-time"/>
    <s v="no"/>
    <x v="1"/>
  </r>
  <r>
    <x v="101"/>
    <s v="Organic"/>
    <x v="5"/>
    <x v="0"/>
    <n v="199"/>
    <n v="2"/>
    <n v="398"/>
    <s v="on-time"/>
    <s v="yes"/>
    <x v="3"/>
  </r>
  <r>
    <x v="101"/>
    <s v="Returning"/>
    <x v="4"/>
    <x v="3"/>
    <n v="499"/>
    <n v="10"/>
    <n v="4990"/>
    <s v="on-time"/>
    <s v="no"/>
    <x v="2"/>
  </r>
  <r>
    <x v="101"/>
    <s v="Returning"/>
    <x v="2"/>
    <x v="2"/>
    <n v="99"/>
    <n v="7"/>
    <n v="693"/>
    <s v="on-time"/>
    <s v="no"/>
    <x v="2"/>
  </r>
  <r>
    <x v="101"/>
    <s v="Organic"/>
    <x v="6"/>
    <x v="4"/>
    <n v="399"/>
    <n v="5"/>
    <n v="1995"/>
    <s v="on-time"/>
    <s v="no"/>
    <x v="2"/>
  </r>
  <r>
    <x v="102"/>
    <s v="Organic"/>
    <x v="1"/>
    <x v="0"/>
    <n v="199"/>
    <n v="4"/>
    <n v="796"/>
    <s v="on-time"/>
    <s v="no"/>
    <x v="0"/>
  </r>
  <r>
    <x v="102"/>
    <s v="Returning"/>
    <x v="0"/>
    <x v="3"/>
    <n v="499"/>
    <n v="2"/>
    <n v="998"/>
    <s v="on-time"/>
    <s v="no"/>
    <x v="2"/>
  </r>
  <r>
    <x v="102"/>
    <s v="Organic"/>
    <x v="4"/>
    <x v="4"/>
    <n v="399"/>
    <n v="8"/>
    <n v="3192"/>
    <s v="delayed"/>
    <s v="no"/>
    <x v="3"/>
  </r>
  <r>
    <x v="102"/>
    <s v="Organic"/>
    <x v="2"/>
    <x v="3"/>
    <n v="499"/>
    <n v="7"/>
    <n v="3493"/>
    <s v="on-time"/>
    <s v="no"/>
    <x v="0"/>
  </r>
  <r>
    <x v="102"/>
    <s v="Organic"/>
    <x v="4"/>
    <x v="3"/>
    <n v="499"/>
    <n v="8"/>
    <n v="3992"/>
    <s v="on-time"/>
    <s v="no"/>
    <x v="2"/>
  </r>
  <r>
    <x v="102"/>
    <s v="Organic"/>
    <x v="2"/>
    <x v="0"/>
    <n v="199"/>
    <n v="2"/>
    <n v="398"/>
    <s v="on-time"/>
    <s v="yes"/>
    <x v="2"/>
  </r>
  <r>
    <x v="102"/>
    <s v="Ad"/>
    <x v="6"/>
    <x v="2"/>
    <n v="99"/>
    <n v="5"/>
    <n v="495"/>
    <s v="delayed"/>
    <s v="yes"/>
    <x v="2"/>
  </r>
  <r>
    <x v="102"/>
    <s v="Organic"/>
    <x v="1"/>
    <x v="0"/>
    <n v="199"/>
    <n v="9"/>
    <n v="1791"/>
    <s v="on-time"/>
    <s v="no"/>
    <x v="3"/>
  </r>
  <r>
    <x v="102"/>
    <s v="Organic"/>
    <x v="3"/>
    <x v="3"/>
    <n v="499"/>
    <n v="4"/>
    <n v="1996"/>
    <s v="on-time"/>
    <s v="no"/>
    <x v="0"/>
  </r>
  <r>
    <x v="102"/>
    <s v="Ad"/>
    <x v="5"/>
    <x v="2"/>
    <n v="99"/>
    <n v="1"/>
    <n v="99"/>
    <s v="on-time"/>
    <s v="no"/>
    <x v="0"/>
  </r>
  <r>
    <x v="103"/>
    <s v="Returning"/>
    <x v="4"/>
    <x v="4"/>
    <n v="399"/>
    <n v="10"/>
    <n v="3990"/>
    <s v="on-time"/>
    <s v="no"/>
    <x v="2"/>
  </r>
  <r>
    <x v="103"/>
    <s v="Ad"/>
    <x v="1"/>
    <x v="4"/>
    <n v="399"/>
    <n v="7"/>
    <n v="2793"/>
    <s v="on-time"/>
    <s v="no"/>
    <x v="2"/>
  </r>
  <r>
    <x v="103"/>
    <s v="Organic"/>
    <x v="3"/>
    <x v="3"/>
    <n v="499"/>
    <n v="1"/>
    <n v="499"/>
    <s v="on-time"/>
    <s v="no"/>
    <x v="2"/>
  </r>
  <r>
    <x v="104"/>
    <s v="Organic"/>
    <x v="1"/>
    <x v="3"/>
    <n v="499"/>
    <n v="7"/>
    <n v="3493"/>
    <s v="on-time"/>
    <s v="no"/>
    <x v="3"/>
  </r>
  <r>
    <x v="104"/>
    <s v="Returning"/>
    <x v="4"/>
    <x v="2"/>
    <n v="99"/>
    <n v="9"/>
    <n v="891"/>
    <s v="on-time"/>
    <s v="no"/>
    <x v="2"/>
  </r>
  <r>
    <x v="105"/>
    <s v="Organic"/>
    <x v="4"/>
    <x v="2"/>
    <n v="99"/>
    <n v="2"/>
    <n v="198"/>
    <s v="delayed"/>
    <s v="no"/>
    <x v="0"/>
  </r>
  <r>
    <x v="105"/>
    <s v="Returning"/>
    <x v="0"/>
    <x v="0"/>
    <n v="199"/>
    <n v="8"/>
    <n v="1592"/>
    <s v="on-time"/>
    <s v="no"/>
    <x v="0"/>
  </r>
  <r>
    <x v="106"/>
    <s v="Organic"/>
    <x v="3"/>
    <x v="4"/>
    <n v="399"/>
    <n v="8"/>
    <n v="3192"/>
    <s v="on-time"/>
    <s v="no"/>
    <x v="1"/>
  </r>
  <r>
    <x v="106"/>
    <s v="Ad"/>
    <x v="5"/>
    <x v="3"/>
    <n v="499"/>
    <n v="4"/>
    <n v="1996"/>
    <s v="delayed"/>
    <s v="no"/>
    <x v="1"/>
  </r>
  <r>
    <x v="106"/>
    <s v="Returning"/>
    <x v="5"/>
    <x v="2"/>
    <n v="99"/>
    <n v="3"/>
    <n v="297"/>
    <s v="delayed"/>
    <s v="yes"/>
    <x v="0"/>
  </r>
  <r>
    <x v="106"/>
    <s v="Ad"/>
    <x v="2"/>
    <x v="1"/>
    <n v="299"/>
    <n v="4"/>
    <n v="1196"/>
    <s v="delayed"/>
    <s v="no"/>
    <x v="2"/>
  </r>
  <r>
    <x v="107"/>
    <s v="Returning"/>
    <x v="2"/>
    <x v="4"/>
    <n v="399"/>
    <n v="5"/>
    <n v="1995"/>
    <s v="on-time"/>
    <s v="no"/>
    <x v="0"/>
  </r>
  <r>
    <x v="107"/>
    <s v="Organic"/>
    <x v="5"/>
    <x v="3"/>
    <n v="499"/>
    <n v="2"/>
    <n v="998"/>
    <s v="delayed"/>
    <s v="no"/>
    <x v="2"/>
  </r>
  <r>
    <x v="107"/>
    <s v="Ad"/>
    <x v="3"/>
    <x v="4"/>
    <n v="399"/>
    <n v="8"/>
    <n v="3192"/>
    <s v="delayed"/>
    <s v="no"/>
    <x v="3"/>
  </r>
  <r>
    <x v="107"/>
    <s v="Returning"/>
    <x v="2"/>
    <x v="4"/>
    <n v="399"/>
    <n v="9"/>
    <n v="3591"/>
    <s v="delayed"/>
    <s v="no"/>
    <x v="1"/>
  </r>
  <r>
    <x v="107"/>
    <s v="Ad"/>
    <x v="5"/>
    <x v="3"/>
    <n v="499"/>
    <n v="6"/>
    <n v="2994"/>
    <s v="on-time"/>
    <s v="no"/>
    <x v="3"/>
  </r>
  <r>
    <x v="107"/>
    <s v="Organic"/>
    <x v="4"/>
    <x v="2"/>
    <n v="99"/>
    <n v="2"/>
    <n v="198"/>
    <s v="on-time"/>
    <s v="no"/>
    <x v="2"/>
  </r>
  <r>
    <x v="107"/>
    <s v="Returning"/>
    <x v="0"/>
    <x v="0"/>
    <n v="199"/>
    <n v="7"/>
    <n v="1393"/>
    <s v="delayed"/>
    <s v="no"/>
    <x v="2"/>
  </r>
  <r>
    <x v="107"/>
    <s v="Returning"/>
    <x v="3"/>
    <x v="0"/>
    <n v="199"/>
    <n v="10"/>
    <n v="1990"/>
    <s v="on-time"/>
    <s v="no"/>
    <x v="0"/>
  </r>
  <r>
    <x v="107"/>
    <s v="Ad"/>
    <x v="6"/>
    <x v="2"/>
    <n v="99"/>
    <n v="10"/>
    <n v="990"/>
    <s v="on-time"/>
    <s v="yes"/>
    <x v="2"/>
  </r>
  <r>
    <x v="107"/>
    <s v="Returning"/>
    <x v="1"/>
    <x v="3"/>
    <n v="499"/>
    <n v="4"/>
    <n v="1996"/>
    <s v="on-time"/>
    <s v="no"/>
    <x v="2"/>
  </r>
  <r>
    <x v="107"/>
    <s v="Ad"/>
    <x v="6"/>
    <x v="0"/>
    <n v="199"/>
    <n v="8"/>
    <n v="1592"/>
    <s v="on-time"/>
    <s v="no"/>
    <x v="3"/>
  </r>
  <r>
    <x v="108"/>
    <s v="Returning"/>
    <x v="6"/>
    <x v="3"/>
    <n v="499"/>
    <n v="8"/>
    <n v="3992"/>
    <s v="delayed"/>
    <s v="no"/>
    <x v="2"/>
  </r>
  <r>
    <x v="108"/>
    <s v="Returning"/>
    <x v="3"/>
    <x v="1"/>
    <n v="299"/>
    <n v="6"/>
    <n v="1794"/>
    <s v="on-time"/>
    <s v="no"/>
    <x v="0"/>
  </r>
  <r>
    <x v="109"/>
    <s v="Ad"/>
    <x v="0"/>
    <x v="0"/>
    <n v="199"/>
    <n v="7"/>
    <n v="1393"/>
    <s v="on-time"/>
    <s v="no"/>
    <x v="2"/>
  </r>
  <r>
    <x v="109"/>
    <s v="Organic"/>
    <x v="0"/>
    <x v="1"/>
    <n v="299"/>
    <n v="2"/>
    <n v="598"/>
    <s v="on-time"/>
    <s v="no"/>
    <x v="2"/>
  </r>
  <r>
    <x v="109"/>
    <s v="Organic"/>
    <x v="2"/>
    <x v="3"/>
    <n v="499"/>
    <n v="1"/>
    <n v="499"/>
    <s v="on-time"/>
    <s v="no"/>
    <x v="2"/>
  </r>
  <r>
    <x v="109"/>
    <s v="Ad"/>
    <x v="2"/>
    <x v="4"/>
    <n v="399"/>
    <n v="4"/>
    <n v="1596"/>
    <s v="on-time"/>
    <s v="yes"/>
    <x v="4"/>
  </r>
  <r>
    <x v="109"/>
    <s v="Returning"/>
    <x v="2"/>
    <x v="3"/>
    <n v="499"/>
    <n v="10"/>
    <n v="4990"/>
    <s v="on-time"/>
    <s v="no"/>
    <x v="2"/>
  </r>
  <r>
    <x v="109"/>
    <s v="Organic"/>
    <x v="6"/>
    <x v="3"/>
    <n v="499"/>
    <n v="6"/>
    <n v="2994"/>
    <s v="on-time"/>
    <s v="no"/>
    <x v="2"/>
  </r>
  <r>
    <x v="110"/>
    <s v="Returning"/>
    <x v="3"/>
    <x v="0"/>
    <n v="199"/>
    <n v="8"/>
    <n v="1592"/>
    <s v="on-time"/>
    <s v="no"/>
    <x v="2"/>
  </r>
  <r>
    <x v="110"/>
    <s v="Returning"/>
    <x v="1"/>
    <x v="1"/>
    <n v="299"/>
    <n v="2"/>
    <n v="598"/>
    <s v="on-time"/>
    <s v="no"/>
    <x v="4"/>
  </r>
  <r>
    <x v="110"/>
    <s v="Organic"/>
    <x v="4"/>
    <x v="4"/>
    <n v="399"/>
    <n v="2"/>
    <n v="798"/>
    <s v="on-time"/>
    <s v="no"/>
    <x v="3"/>
  </r>
  <r>
    <x v="110"/>
    <s v="Returning"/>
    <x v="6"/>
    <x v="3"/>
    <n v="499"/>
    <n v="10"/>
    <n v="4990"/>
    <s v="delayed"/>
    <s v="no"/>
    <x v="2"/>
  </r>
  <r>
    <x v="110"/>
    <s v="Ad"/>
    <x v="0"/>
    <x v="4"/>
    <n v="399"/>
    <n v="9"/>
    <n v="3591"/>
    <s v="delayed"/>
    <s v="no"/>
    <x v="1"/>
  </r>
  <r>
    <x v="110"/>
    <s v="Returning"/>
    <x v="3"/>
    <x v="2"/>
    <n v="99"/>
    <n v="10"/>
    <n v="990"/>
    <s v="delayed"/>
    <s v="no"/>
    <x v="3"/>
  </r>
  <r>
    <x v="110"/>
    <s v="Returning"/>
    <x v="3"/>
    <x v="0"/>
    <n v="199"/>
    <n v="2"/>
    <n v="398"/>
    <s v="on-time"/>
    <s v="no"/>
    <x v="1"/>
  </r>
  <r>
    <x v="110"/>
    <s v="Returning"/>
    <x v="5"/>
    <x v="1"/>
    <n v="299"/>
    <n v="3"/>
    <n v="897"/>
    <s v="delayed"/>
    <s v="no"/>
    <x v="0"/>
  </r>
  <r>
    <x v="110"/>
    <s v="Organic"/>
    <x v="6"/>
    <x v="4"/>
    <n v="399"/>
    <n v="3"/>
    <n v="1197"/>
    <s v="delayed"/>
    <s v="no"/>
    <x v="2"/>
  </r>
  <r>
    <x v="110"/>
    <s v="Ad"/>
    <x v="6"/>
    <x v="3"/>
    <n v="499"/>
    <n v="6"/>
    <n v="2994"/>
    <s v="delayed"/>
    <s v="no"/>
    <x v="3"/>
  </r>
  <r>
    <x v="110"/>
    <s v="Returning"/>
    <x v="2"/>
    <x v="2"/>
    <n v="99"/>
    <n v="9"/>
    <n v="891"/>
    <s v="on-time"/>
    <s v="no"/>
    <x v="2"/>
  </r>
  <r>
    <x v="110"/>
    <s v="Ad"/>
    <x v="3"/>
    <x v="1"/>
    <n v="299"/>
    <n v="4"/>
    <n v="1196"/>
    <s v="on-time"/>
    <s v="no"/>
    <x v="3"/>
  </r>
  <r>
    <x v="110"/>
    <s v="Ad"/>
    <x v="1"/>
    <x v="3"/>
    <n v="499"/>
    <n v="8"/>
    <n v="3992"/>
    <s v="on-time"/>
    <s v="no"/>
    <x v="2"/>
  </r>
  <r>
    <x v="110"/>
    <s v="Organic"/>
    <x v="0"/>
    <x v="0"/>
    <n v="199"/>
    <n v="9"/>
    <n v="1791"/>
    <s v="on-time"/>
    <s v="no"/>
    <x v="2"/>
  </r>
  <r>
    <x v="110"/>
    <s v="Organic"/>
    <x v="0"/>
    <x v="4"/>
    <n v="399"/>
    <n v="1"/>
    <n v="399"/>
    <s v="on-time"/>
    <s v="no"/>
    <x v="2"/>
  </r>
  <r>
    <x v="111"/>
    <s v="Organic"/>
    <x v="4"/>
    <x v="4"/>
    <n v="399"/>
    <n v="3"/>
    <n v="1197"/>
    <s v="on-time"/>
    <s v="no"/>
    <x v="3"/>
  </r>
  <r>
    <x v="111"/>
    <s v="Ad"/>
    <x v="3"/>
    <x v="2"/>
    <n v="99"/>
    <n v="3"/>
    <n v="297"/>
    <s v="on-time"/>
    <s v="no"/>
    <x v="2"/>
  </r>
  <r>
    <x v="111"/>
    <s v="Returning"/>
    <x v="6"/>
    <x v="4"/>
    <n v="399"/>
    <n v="10"/>
    <n v="3990"/>
    <s v="on-time"/>
    <s v="no"/>
    <x v="2"/>
  </r>
  <r>
    <x v="112"/>
    <s v="Returning"/>
    <x v="4"/>
    <x v="4"/>
    <n v="399"/>
    <n v="9"/>
    <n v="3591"/>
    <s v="delayed"/>
    <s v="no"/>
    <x v="2"/>
  </r>
  <r>
    <x v="113"/>
    <s v="Ad"/>
    <x v="5"/>
    <x v="4"/>
    <n v="399"/>
    <n v="7"/>
    <n v="2793"/>
    <s v="on-time"/>
    <s v="no"/>
    <x v="3"/>
  </r>
  <r>
    <x v="113"/>
    <s v="Organic"/>
    <x v="4"/>
    <x v="4"/>
    <n v="399"/>
    <n v="9"/>
    <n v="3591"/>
    <s v="on-time"/>
    <s v="no"/>
    <x v="4"/>
  </r>
  <r>
    <x v="113"/>
    <s v="Ad"/>
    <x v="6"/>
    <x v="3"/>
    <n v="499"/>
    <n v="6"/>
    <n v="2994"/>
    <s v="on-time"/>
    <s v="no"/>
    <x v="0"/>
  </r>
  <r>
    <x v="113"/>
    <s v="Ad"/>
    <x v="1"/>
    <x v="4"/>
    <n v="399"/>
    <n v="2"/>
    <n v="798"/>
    <s v="delayed"/>
    <s v="yes"/>
    <x v="2"/>
  </r>
  <r>
    <x v="113"/>
    <s v="Returning"/>
    <x v="4"/>
    <x v="1"/>
    <n v="299"/>
    <n v="7"/>
    <n v="2093"/>
    <s v="on-time"/>
    <s v="yes"/>
    <x v="0"/>
  </r>
  <r>
    <x v="113"/>
    <s v="Organic"/>
    <x v="3"/>
    <x v="0"/>
    <n v="199"/>
    <n v="3"/>
    <n v="597"/>
    <s v="on-time"/>
    <s v="no"/>
    <x v="0"/>
  </r>
  <r>
    <x v="113"/>
    <s v="Ad"/>
    <x v="5"/>
    <x v="2"/>
    <n v="99"/>
    <n v="6"/>
    <n v="594"/>
    <s v="on-time"/>
    <s v="no"/>
    <x v="4"/>
  </r>
  <r>
    <x v="113"/>
    <s v="Organic"/>
    <x v="1"/>
    <x v="3"/>
    <n v="499"/>
    <n v="7"/>
    <n v="3493"/>
    <s v="on-time"/>
    <s v="no"/>
    <x v="2"/>
  </r>
  <r>
    <x v="113"/>
    <s v="Ad"/>
    <x v="0"/>
    <x v="2"/>
    <n v="99"/>
    <n v="1"/>
    <n v="99"/>
    <s v="on-time"/>
    <s v="no"/>
    <x v="2"/>
  </r>
  <r>
    <x v="113"/>
    <s v="Returning"/>
    <x v="5"/>
    <x v="0"/>
    <n v="199"/>
    <n v="4"/>
    <n v="796"/>
    <s v="delayed"/>
    <s v="no"/>
    <x v="3"/>
  </r>
  <r>
    <x v="113"/>
    <s v="Returning"/>
    <x v="4"/>
    <x v="3"/>
    <n v="499"/>
    <n v="1"/>
    <n v="499"/>
    <s v="on-time"/>
    <s v="no"/>
    <x v="2"/>
  </r>
  <r>
    <x v="114"/>
    <s v="Organic"/>
    <x v="2"/>
    <x v="3"/>
    <n v="499"/>
    <n v="5"/>
    <n v="2495"/>
    <s v="on-time"/>
    <s v="no"/>
    <x v="0"/>
  </r>
  <r>
    <x v="114"/>
    <s v="Organic"/>
    <x v="6"/>
    <x v="1"/>
    <n v="299"/>
    <n v="8"/>
    <n v="2392"/>
    <s v="delayed"/>
    <s v="no"/>
    <x v="1"/>
  </r>
  <r>
    <x v="114"/>
    <s v="Organic"/>
    <x v="1"/>
    <x v="4"/>
    <n v="399"/>
    <n v="3"/>
    <n v="1197"/>
    <s v="on-time"/>
    <s v="no"/>
    <x v="0"/>
  </r>
  <r>
    <x v="115"/>
    <s v="Ad"/>
    <x v="2"/>
    <x v="3"/>
    <n v="499"/>
    <n v="8"/>
    <n v="3992"/>
    <s v="on-time"/>
    <s v="no"/>
    <x v="3"/>
  </r>
  <r>
    <x v="115"/>
    <s v="Organic"/>
    <x v="1"/>
    <x v="3"/>
    <n v="499"/>
    <n v="4"/>
    <n v="1996"/>
    <s v="delayed"/>
    <s v="no"/>
    <x v="3"/>
  </r>
  <r>
    <x v="115"/>
    <s v="Organic"/>
    <x v="2"/>
    <x v="4"/>
    <n v="399"/>
    <n v="8"/>
    <n v="3192"/>
    <s v="on-time"/>
    <s v="no"/>
    <x v="2"/>
  </r>
  <r>
    <x v="115"/>
    <s v="Returning"/>
    <x v="2"/>
    <x v="3"/>
    <n v="499"/>
    <n v="8"/>
    <n v="3992"/>
    <s v="delayed"/>
    <s v="no"/>
    <x v="1"/>
  </r>
  <r>
    <x v="115"/>
    <s v="Returning"/>
    <x v="1"/>
    <x v="4"/>
    <n v="399"/>
    <n v="8"/>
    <n v="3192"/>
    <s v="on-time"/>
    <s v="no"/>
    <x v="2"/>
  </r>
  <r>
    <x v="115"/>
    <s v="Returning"/>
    <x v="3"/>
    <x v="0"/>
    <n v="199"/>
    <n v="4"/>
    <n v="796"/>
    <s v="delayed"/>
    <s v="no"/>
    <x v="4"/>
  </r>
  <r>
    <x v="115"/>
    <s v="Returning"/>
    <x v="1"/>
    <x v="3"/>
    <n v="499"/>
    <n v="9"/>
    <n v="4491"/>
    <s v="delayed"/>
    <s v="yes"/>
    <x v="4"/>
  </r>
  <r>
    <x v="116"/>
    <s v="Ad"/>
    <x v="6"/>
    <x v="2"/>
    <n v="99"/>
    <n v="7"/>
    <n v="693"/>
    <s v="delayed"/>
    <s v="no"/>
    <x v="2"/>
  </r>
  <r>
    <x v="116"/>
    <s v="Organic"/>
    <x v="5"/>
    <x v="0"/>
    <n v="199"/>
    <n v="8"/>
    <n v="1592"/>
    <s v="on-time"/>
    <s v="no"/>
    <x v="2"/>
  </r>
  <r>
    <x v="116"/>
    <s v="Organic"/>
    <x v="4"/>
    <x v="1"/>
    <n v="299"/>
    <n v="3"/>
    <n v="897"/>
    <s v="on-time"/>
    <s v="no"/>
    <x v="0"/>
  </r>
  <r>
    <x v="116"/>
    <s v="Organic"/>
    <x v="0"/>
    <x v="3"/>
    <n v="499"/>
    <n v="1"/>
    <n v="499"/>
    <s v="on-time"/>
    <s v="no"/>
    <x v="2"/>
  </r>
  <r>
    <x v="116"/>
    <s v="Organic"/>
    <x v="1"/>
    <x v="3"/>
    <n v="499"/>
    <n v="1"/>
    <n v="499"/>
    <s v="delayed"/>
    <s v="no"/>
    <x v="0"/>
  </r>
  <r>
    <x v="116"/>
    <s v="Ad"/>
    <x v="0"/>
    <x v="1"/>
    <n v="299"/>
    <n v="9"/>
    <n v="2691"/>
    <s v="on-time"/>
    <s v="no"/>
    <x v="4"/>
  </r>
  <r>
    <x v="116"/>
    <s v="Returning"/>
    <x v="0"/>
    <x v="4"/>
    <n v="399"/>
    <n v="1"/>
    <n v="399"/>
    <s v="on-time"/>
    <s v="no"/>
    <x v="3"/>
  </r>
  <r>
    <x v="116"/>
    <s v="Returning"/>
    <x v="3"/>
    <x v="2"/>
    <n v="99"/>
    <n v="3"/>
    <n v="297"/>
    <s v="on-time"/>
    <s v="no"/>
    <x v="3"/>
  </r>
  <r>
    <x v="116"/>
    <s v="Ad"/>
    <x v="0"/>
    <x v="4"/>
    <n v="399"/>
    <n v="8"/>
    <n v="3192"/>
    <s v="on-time"/>
    <s v="yes"/>
    <x v="2"/>
  </r>
  <r>
    <x v="116"/>
    <s v="Ad"/>
    <x v="3"/>
    <x v="1"/>
    <n v="299"/>
    <n v="8"/>
    <n v="2392"/>
    <s v="on-time"/>
    <s v="no"/>
    <x v="2"/>
  </r>
  <r>
    <x v="116"/>
    <s v="Organic"/>
    <x v="2"/>
    <x v="0"/>
    <n v="199"/>
    <n v="7"/>
    <n v="1393"/>
    <s v="on-time"/>
    <s v="no"/>
    <x v="0"/>
  </r>
  <r>
    <x v="117"/>
    <s v="Ad"/>
    <x v="2"/>
    <x v="0"/>
    <n v="199"/>
    <n v="3"/>
    <n v="597"/>
    <s v="on-time"/>
    <s v="no"/>
    <x v="0"/>
  </r>
  <r>
    <x v="118"/>
    <s v="Ad"/>
    <x v="2"/>
    <x v="1"/>
    <n v="299"/>
    <n v="7"/>
    <n v="2093"/>
    <s v="on-time"/>
    <s v="no"/>
    <x v="0"/>
  </r>
  <r>
    <x v="118"/>
    <s v="Ad"/>
    <x v="4"/>
    <x v="0"/>
    <n v="199"/>
    <n v="6"/>
    <n v="1194"/>
    <s v="on-time"/>
    <s v="no"/>
    <x v="1"/>
  </r>
  <r>
    <x v="118"/>
    <s v="Returning"/>
    <x v="1"/>
    <x v="3"/>
    <n v="499"/>
    <n v="9"/>
    <n v="4491"/>
    <s v="on-time"/>
    <s v="no"/>
    <x v="0"/>
  </r>
  <r>
    <x v="118"/>
    <s v="Ad"/>
    <x v="2"/>
    <x v="1"/>
    <n v="299"/>
    <n v="1"/>
    <n v="299"/>
    <s v="on-time"/>
    <s v="yes"/>
    <x v="2"/>
  </r>
  <r>
    <x v="118"/>
    <s v="Ad"/>
    <x v="6"/>
    <x v="4"/>
    <n v="399"/>
    <n v="7"/>
    <n v="2793"/>
    <s v="on-time"/>
    <s v="no"/>
    <x v="2"/>
  </r>
  <r>
    <x v="118"/>
    <s v="Organic"/>
    <x v="2"/>
    <x v="4"/>
    <n v="399"/>
    <n v="1"/>
    <n v="399"/>
    <s v="delayed"/>
    <s v="no"/>
    <x v="2"/>
  </r>
  <r>
    <x v="118"/>
    <s v="Returning"/>
    <x v="3"/>
    <x v="3"/>
    <n v="499"/>
    <n v="7"/>
    <n v="3493"/>
    <s v="delayed"/>
    <s v="no"/>
    <x v="1"/>
  </r>
  <r>
    <x v="118"/>
    <s v="Returning"/>
    <x v="4"/>
    <x v="2"/>
    <n v="99"/>
    <n v="5"/>
    <n v="495"/>
    <s v="on-time"/>
    <s v="no"/>
    <x v="2"/>
  </r>
  <r>
    <x v="119"/>
    <s v="Ad"/>
    <x v="2"/>
    <x v="4"/>
    <n v="399"/>
    <n v="8"/>
    <n v="3192"/>
    <s v="on-time"/>
    <s v="no"/>
    <x v="2"/>
  </r>
  <r>
    <x v="119"/>
    <s v="Ad"/>
    <x v="1"/>
    <x v="0"/>
    <n v="199"/>
    <n v="3"/>
    <n v="597"/>
    <s v="delayed"/>
    <s v="no"/>
    <x v="2"/>
  </r>
  <r>
    <x v="119"/>
    <s v="Organic"/>
    <x v="6"/>
    <x v="0"/>
    <n v="199"/>
    <n v="10"/>
    <n v="1990"/>
    <s v="on-time"/>
    <s v="no"/>
    <x v="0"/>
  </r>
  <r>
    <x v="119"/>
    <s v="Returning"/>
    <x v="1"/>
    <x v="2"/>
    <n v="99"/>
    <n v="6"/>
    <n v="594"/>
    <s v="on-time"/>
    <s v="no"/>
    <x v="2"/>
  </r>
  <r>
    <x v="119"/>
    <s v="Ad"/>
    <x v="6"/>
    <x v="4"/>
    <n v="399"/>
    <n v="8"/>
    <n v="3192"/>
    <s v="delayed"/>
    <s v="no"/>
    <x v="2"/>
  </r>
  <r>
    <x v="119"/>
    <s v="Organic"/>
    <x v="4"/>
    <x v="2"/>
    <n v="99"/>
    <n v="10"/>
    <n v="990"/>
    <s v="on-time"/>
    <s v="no"/>
    <x v="2"/>
  </r>
  <r>
    <x v="119"/>
    <s v="Organic"/>
    <x v="6"/>
    <x v="2"/>
    <n v="99"/>
    <n v="7"/>
    <n v="693"/>
    <s v="delayed"/>
    <s v="no"/>
    <x v="0"/>
  </r>
  <r>
    <x v="119"/>
    <s v="Returning"/>
    <x v="5"/>
    <x v="2"/>
    <n v="99"/>
    <n v="1"/>
    <n v="99"/>
    <s v="on-time"/>
    <s v="no"/>
    <x v="0"/>
  </r>
  <r>
    <x v="119"/>
    <s v="Returning"/>
    <x v="4"/>
    <x v="1"/>
    <n v="299"/>
    <n v="6"/>
    <n v="1794"/>
    <s v="delayed"/>
    <s v="no"/>
    <x v="2"/>
  </r>
  <r>
    <x v="120"/>
    <s v="Organic"/>
    <x v="4"/>
    <x v="3"/>
    <n v="499"/>
    <n v="1"/>
    <n v="499"/>
    <s v="on-time"/>
    <s v="no"/>
    <x v="2"/>
  </r>
  <r>
    <x v="120"/>
    <s v="Returning"/>
    <x v="4"/>
    <x v="1"/>
    <n v="299"/>
    <n v="7"/>
    <n v="2093"/>
    <s v="on-time"/>
    <s v="no"/>
    <x v="2"/>
  </r>
  <r>
    <x v="120"/>
    <s v="Organic"/>
    <x v="1"/>
    <x v="2"/>
    <n v="99"/>
    <n v="1"/>
    <n v="99"/>
    <s v="on-time"/>
    <s v="no"/>
    <x v="3"/>
  </r>
  <r>
    <x v="120"/>
    <s v="Returning"/>
    <x v="0"/>
    <x v="4"/>
    <n v="399"/>
    <n v="2"/>
    <n v="798"/>
    <s v="on-time"/>
    <s v="no"/>
    <x v="3"/>
  </r>
  <r>
    <x v="121"/>
    <s v="Returning"/>
    <x v="0"/>
    <x v="0"/>
    <n v="199"/>
    <n v="6"/>
    <n v="1194"/>
    <s v="on-time"/>
    <s v="no"/>
    <x v="0"/>
  </r>
  <r>
    <x v="121"/>
    <s v="Organic"/>
    <x v="5"/>
    <x v="2"/>
    <n v="99"/>
    <n v="9"/>
    <n v="891"/>
    <s v="on-time"/>
    <s v="no"/>
    <x v="2"/>
  </r>
  <r>
    <x v="121"/>
    <s v="Organic"/>
    <x v="4"/>
    <x v="1"/>
    <n v="299"/>
    <n v="3"/>
    <n v="897"/>
    <s v="delayed"/>
    <s v="no"/>
    <x v="3"/>
  </r>
  <r>
    <x v="121"/>
    <s v="Ad"/>
    <x v="2"/>
    <x v="0"/>
    <n v="199"/>
    <n v="5"/>
    <n v="995"/>
    <s v="on-time"/>
    <s v="no"/>
    <x v="0"/>
  </r>
  <r>
    <x v="121"/>
    <s v="Organic"/>
    <x v="4"/>
    <x v="1"/>
    <n v="299"/>
    <n v="3"/>
    <n v="897"/>
    <s v="on-time"/>
    <s v="no"/>
    <x v="0"/>
  </r>
  <r>
    <x v="121"/>
    <s v="Organic"/>
    <x v="5"/>
    <x v="0"/>
    <n v="199"/>
    <n v="2"/>
    <n v="398"/>
    <s v="on-time"/>
    <s v="no"/>
    <x v="2"/>
  </r>
  <r>
    <x v="121"/>
    <s v="Returning"/>
    <x v="2"/>
    <x v="1"/>
    <n v="299"/>
    <n v="8"/>
    <n v="2392"/>
    <s v="delayed"/>
    <s v="no"/>
    <x v="3"/>
  </r>
  <r>
    <x v="121"/>
    <s v="Ad"/>
    <x v="6"/>
    <x v="1"/>
    <n v="299"/>
    <n v="3"/>
    <n v="897"/>
    <s v="on-time"/>
    <s v="no"/>
    <x v="1"/>
  </r>
  <r>
    <x v="121"/>
    <s v="Ad"/>
    <x v="3"/>
    <x v="4"/>
    <n v="399"/>
    <n v="2"/>
    <n v="798"/>
    <s v="delayed"/>
    <s v="no"/>
    <x v="4"/>
  </r>
  <r>
    <x v="122"/>
    <s v="Ad"/>
    <x v="0"/>
    <x v="3"/>
    <n v="499"/>
    <n v="5"/>
    <n v="2495"/>
    <s v="on-time"/>
    <s v="no"/>
    <x v="2"/>
  </r>
  <r>
    <x v="122"/>
    <s v="Returning"/>
    <x v="0"/>
    <x v="1"/>
    <n v="299"/>
    <n v="4"/>
    <n v="1196"/>
    <s v="delayed"/>
    <s v="no"/>
    <x v="2"/>
  </r>
  <r>
    <x v="122"/>
    <s v="Organic"/>
    <x v="0"/>
    <x v="2"/>
    <n v="99"/>
    <n v="6"/>
    <n v="594"/>
    <s v="on-time"/>
    <s v="no"/>
    <x v="3"/>
  </r>
  <r>
    <x v="122"/>
    <s v="Ad"/>
    <x v="1"/>
    <x v="0"/>
    <n v="199"/>
    <n v="2"/>
    <n v="398"/>
    <s v="delayed"/>
    <s v="no"/>
    <x v="3"/>
  </r>
  <r>
    <x v="122"/>
    <s v="Returning"/>
    <x v="6"/>
    <x v="1"/>
    <n v="299"/>
    <n v="7"/>
    <n v="2093"/>
    <s v="on-time"/>
    <s v="no"/>
    <x v="2"/>
  </r>
  <r>
    <x v="122"/>
    <s v="Organic"/>
    <x v="4"/>
    <x v="1"/>
    <n v="299"/>
    <n v="10"/>
    <n v="2990"/>
    <s v="delayed"/>
    <s v="no"/>
    <x v="2"/>
  </r>
  <r>
    <x v="122"/>
    <s v="Ad"/>
    <x v="4"/>
    <x v="2"/>
    <n v="99"/>
    <n v="2"/>
    <n v="198"/>
    <s v="on-time"/>
    <s v="no"/>
    <x v="3"/>
  </r>
  <r>
    <x v="122"/>
    <s v="Organic"/>
    <x v="6"/>
    <x v="2"/>
    <n v="99"/>
    <n v="2"/>
    <n v="198"/>
    <s v="delayed"/>
    <s v="no"/>
    <x v="0"/>
  </r>
  <r>
    <x v="122"/>
    <s v="Organic"/>
    <x v="0"/>
    <x v="1"/>
    <n v="299"/>
    <n v="7"/>
    <n v="2093"/>
    <s v="on-time"/>
    <s v="no"/>
    <x v="4"/>
  </r>
  <r>
    <x v="123"/>
    <s v="Organic"/>
    <x v="1"/>
    <x v="2"/>
    <n v="99"/>
    <n v="5"/>
    <n v="495"/>
    <s v="on-time"/>
    <s v="no"/>
    <x v="2"/>
  </r>
  <r>
    <x v="123"/>
    <s v="Returning"/>
    <x v="4"/>
    <x v="4"/>
    <n v="399"/>
    <n v="1"/>
    <n v="399"/>
    <s v="delayed"/>
    <s v="no"/>
    <x v="3"/>
  </r>
  <r>
    <x v="123"/>
    <s v="Organic"/>
    <x v="4"/>
    <x v="0"/>
    <n v="199"/>
    <n v="10"/>
    <n v="1990"/>
    <s v="on-time"/>
    <s v="yes"/>
    <x v="3"/>
  </r>
  <r>
    <x v="123"/>
    <s v="Organic"/>
    <x v="0"/>
    <x v="2"/>
    <n v="99"/>
    <n v="5"/>
    <n v="495"/>
    <s v="on-time"/>
    <s v="yes"/>
    <x v="2"/>
  </r>
  <r>
    <x v="123"/>
    <s v="Organic"/>
    <x v="2"/>
    <x v="4"/>
    <n v="399"/>
    <n v="9"/>
    <n v="3591"/>
    <s v="delayed"/>
    <s v="no"/>
    <x v="4"/>
  </r>
  <r>
    <x v="123"/>
    <s v="Organic"/>
    <x v="3"/>
    <x v="3"/>
    <n v="499"/>
    <n v="3"/>
    <n v="1497"/>
    <s v="delayed"/>
    <s v="no"/>
    <x v="0"/>
  </r>
  <r>
    <x v="123"/>
    <s v="Organic"/>
    <x v="2"/>
    <x v="3"/>
    <n v="499"/>
    <n v="6"/>
    <n v="2994"/>
    <s v="on-time"/>
    <s v="no"/>
    <x v="4"/>
  </r>
  <r>
    <x v="123"/>
    <s v="Ad"/>
    <x v="5"/>
    <x v="2"/>
    <n v="99"/>
    <n v="10"/>
    <n v="990"/>
    <s v="on-time"/>
    <s v="no"/>
    <x v="3"/>
  </r>
  <r>
    <x v="123"/>
    <s v="Returning"/>
    <x v="5"/>
    <x v="0"/>
    <n v="199"/>
    <n v="10"/>
    <n v="1990"/>
    <s v="on-time"/>
    <s v="no"/>
    <x v="3"/>
  </r>
  <r>
    <x v="123"/>
    <s v="Ad"/>
    <x v="4"/>
    <x v="0"/>
    <n v="199"/>
    <n v="5"/>
    <n v="995"/>
    <s v="delayed"/>
    <s v="no"/>
    <x v="0"/>
  </r>
  <r>
    <x v="124"/>
    <s v="Ad"/>
    <x v="6"/>
    <x v="4"/>
    <n v="399"/>
    <n v="9"/>
    <n v="3591"/>
    <s v="on-time"/>
    <s v="no"/>
    <x v="0"/>
  </r>
  <r>
    <x v="125"/>
    <s v="Organic"/>
    <x v="2"/>
    <x v="3"/>
    <n v="499"/>
    <n v="10"/>
    <n v="4990"/>
    <s v="on-time"/>
    <s v="no"/>
    <x v="0"/>
  </r>
  <r>
    <x v="125"/>
    <s v="Ad"/>
    <x v="3"/>
    <x v="3"/>
    <n v="499"/>
    <n v="7"/>
    <n v="3493"/>
    <s v="on-time"/>
    <s v="no"/>
    <x v="2"/>
  </r>
  <r>
    <x v="125"/>
    <s v="Ad"/>
    <x v="5"/>
    <x v="1"/>
    <n v="299"/>
    <n v="7"/>
    <n v="2093"/>
    <s v="on-time"/>
    <s v="no"/>
    <x v="2"/>
  </r>
  <r>
    <x v="125"/>
    <s v="Returning"/>
    <x v="4"/>
    <x v="3"/>
    <n v="499"/>
    <n v="9"/>
    <n v="4491"/>
    <s v="on-time"/>
    <s v="no"/>
    <x v="3"/>
  </r>
  <r>
    <x v="125"/>
    <s v="Returning"/>
    <x v="0"/>
    <x v="0"/>
    <n v="199"/>
    <n v="4"/>
    <n v="796"/>
    <s v="on-time"/>
    <s v="no"/>
    <x v="4"/>
  </r>
  <r>
    <x v="126"/>
    <s v="Organic"/>
    <x v="3"/>
    <x v="4"/>
    <n v="399"/>
    <n v="1"/>
    <n v="399"/>
    <s v="delayed"/>
    <s v="no"/>
    <x v="0"/>
  </r>
  <r>
    <x v="126"/>
    <s v="Returning"/>
    <x v="6"/>
    <x v="4"/>
    <n v="399"/>
    <n v="8"/>
    <n v="3192"/>
    <s v="delayed"/>
    <s v="no"/>
    <x v="2"/>
  </r>
  <r>
    <x v="126"/>
    <s v="Organic"/>
    <x v="1"/>
    <x v="1"/>
    <n v="299"/>
    <n v="3"/>
    <n v="897"/>
    <s v="on-time"/>
    <s v="no"/>
    <x v="2"/>
  </r>
  <r>
    <x v="126"/>
    <s v="Organic"/>
    <x v="4"/>
    <x v="4"/>
    <n v="399"/>
    <n v="2"/>
    <n v="798"/>
    <s v="on-time"/>
    <s v="yes"/>
    <x v="2"/>
  </r>
  <r>
    <x v="126"/>
    <s v="Organic"/>
    <x v="2"/>
    <x v="3"/>
    <n v="499"/>
    <n v="8"/>
    <n v="3992"/>
    <s v="delayed"/>
    <s v="yes"/>
    <x v="3"/>
  </r>
  <r>
    <x v="126"/>
    <s v="Organic"/>
    <x v="6"/>
    <x v="0"/>
    <n v="199"/>
    <n v="8"/>
    <n v="1592"/>
    <s v="on-time"/>
    <s v="no"/>
    <x v="3"/>
  </r>
  <r>
    <x v="127"/>
    <s v="Ad"/>
    <x v="6"/>
    <x v="3"/>
    <n v="499"/>
    <n v="1"/>
    <n v="499"/>
    <s v="on-time"/>
    <s v="no"/>
    <x v="2"/>
  </r>
  <r>
    <x v="128"/>
    <s v="Organic"/>
    <x v="3"/>
    <x v="0"/>
    <n v="199"/>
    <n v="2"/>
    <n v="398"/>
    <s v="on-time"/>
    <s v="no"/>
    <x v="3"/>
  </r>
  <r>
    <x v="128"/>
    <s v="Ad"/>
    <x v="6"/>
    <x v="1"/>
    <n v="299"/>
    <n v="10"/>
    <n v="2990"/>
    <s v="on-time"/>
    <s v="no"/>
    <x v="2"/>
  </r>
  <r>
    <x v="128"/>
    <s v="Returning"/>
    <x v="1"/>
    <x v="3"/>
    <n v="499"/>
    <n v="4"/>
    <n v="1996"/>
    <s v="on-time"/>
    <s v="no"/>
    <x v="3"/>
  </r>
  <r>
    <x v="128"/>
    <s v="Organic"/>
    <x v="4"/>
    <x v="3"/>
    <n v="499"/>
    <n v="3"/>
    <n v="1497"/>
    <s v="on-time"/>
    <s v="yes"/>
    <x v="2"/>
  </r>
  <r>
    <x v="129"/>
    <s v="Ad"/>
    <x v="0"/>
    <x v="0"/>
    <n v="199"/>
    <n v="5"/>
    <n v="995"/>
    <s v="on-time"/>
    <s v="no"/>
    <x v="3"/>
  </r>
  <r>
    <x v="129"/>
    <s v="Organic"/>
    <x v="6"/>
    <x v="0"/>
    <n v="199"/>
    <n v="4"/>
    <n v="796"/>
    <s v="delayed"/>
    <s v="no"/>
    <x v="3"/>
  </r>
  <r>
    <x v="129"/>
    <s v="Returning"/>
    <x v="5"/>
    <x v="4"/>
    <n v="399"/>
    <n v="7"/>
    <n v="2793"/>
    <s v="on-time"/>
    <s v="no"/>
    <x v="3"/>
  </r>
  <r>
    <x v="130"/>
    <s v="Organic"/>
    <x v="1"/>
    <x v="0"/>
    <n v="199"/>
    <n v="7"/>
    <n v="1393"/>
    <s v="on-time"/>
    <s v="no"/>
    <x v="3"/>
  </r>
  <r>
    <x v="130"/>
    <s v="Organic"/>
    <x v="0"/>
    <x v="3"/>
    <n v="499"/>
    <n v="8"/>
    <n v="3992"/>
    <s v="delayed"/>
    <s v="no"/>
    <x v="0"/>
  </r>
  <r>
    <x v="130"/>
    <s v="Organic"/>
    <x v="4"/>
    <x v="0"/>
    <n v="199"/>
    <n v="10"/>
    <n v="1990"/>
    <s v="on-time"/>
    <s v="no"/>
    <x v="0"/>
  </r>
  <r>
    <x v="130"/>
    <s v="Ad"/>
    <x v="5"/>
    <x v="3"/>
    <n v="499"/>
    <n v="5"/>
    <n v="2495"/>
    <s v="on-time"/>
    <s v="no"/>
    <x v="2"/>
  </r>
  <r>
    <x v="130"/>
    <s v="Organic"/>
    <x v="6"/>
    <x v="3"/>
    <n v="499"/>
    <n v="2"/>
    <n v="998"/>
    <s v="on-time"/>
    <s v="no"/>
    <x v="4"/>
  </r>
  <r>
    <x v="131"/>
    <s v="Ad"/>
    <x v="3"/>
    <x v="2"/>
    <n v="99"/>
    <n v="1"/>
    <n v="99"/>
    <s v="on-time"/>
    <s v="no"/>
    <x v="2"/>
  </r>
  <r>
    <x v="132"/>
    <s v="Organic"/>
    <x v="1"/>
    <x v="4"/>
    <n v="399"/>
    <n v="7"/>
    <n v="2793"/>
    <s v="on-time"/>
    <s v="no"/>
    <x v="0"/>
  </r>
  <r>
    <x v="132"/>
    <s v="Returning"/>
    <x v="6"/>
    <x v="1"/>
    <n v="299"/>
    <n v="8"/>
    <n v="2392"/>
    <s v="delayed"/>
    <s v="no"/>
    <x v="0"/>
  </r>
  <r>
    <x v="132"/>
    <s v="Organic"/>
    <x v="1"/>
    <x v="3"/>
    <n v="499"/>
    <n v="8"/>
    <n v="3992"/>
    <s v="delayed"/>
    <s v="no"/>
    <x v="2"/>
  </r>
  <r>
    <x v="132"/>
    <s v="Ad"/>
    <x v="1"/>
    <x v="4"/>
    <n v="399"/>
    <n v="3"/>
    <n v="1197"/>
    <s v="on-time"/>
    <s v="no"/>
    <x v="1"/>
  </r>
  <r>
    <x v="132"/>
    <s v="Returning"/>
    <x v="6"/>
    <x v="2"/>
    <n v="99"/>
    <n v="3"/>
    <n v="297"/>
    <s v="on-time"/>
    <s v="no"/>
    <x v="2"/>
  </r>
  <r>
    <x v="132"/>
    <s v="Returning"/>
    <x v="4"/>
    <x v="0"/>
    <n v="199"/>
    <n v="4"/>
    <n v="796"/>
    <s v="delayed"/>
    <s v="no"/>
    <x v="2"/>
  </r>
  <r>
    <x v="132"/>
    <s v="Returning"/>
    <x v="0"/>
    <x v="2"/>
    <n v="99"/>
    <n v="3"/>
    <n v="297"/>
    <s v="on-time"/>
    <s v="no"/>
    <x v="3"/>
  </r>
  <r>
    <x v="132"/>
    <s v="Organic"/>
    <x v="0"/>
    <x v="3"/>
    <n v="499"/>
    <n v="2"/>
    <n v="998"/>
    <s v="on-time"/>
    <s v="no"/>
    <x v="2"/>
  </r>
  <r>
    <x v="133"/>
    <s v="Organic"/>
    <x v="4"/>
    <x v="3"/>
    <n v="499"/>
    <n v="9"/>
    <n v="4491"/>
    <s v="on-time"/>
    <s v="no"/>
    <x v="4"/>
  </r>
  <r>
    <x v="133"/>
    <s v="Returning"/>
    <x v="4"/>
    <x v="0"/>
    <n v="199"/>
    <n v="2"/>
    <n v="398"/>
    <s v="on-time"/>
    <s v="no"/>
    <x v="3"/>
  </r>
  <r>
    <x v="133"/>
    <s v="Returning"/>
    <x v="4"/>
    <x v="2"/>
    <n v="99"/>
    <n v="7"/>
    <n v="693"/>
    <s v="delayed"/>
    <s v="no"/>
    <x v="0"/>
  </r>
  <r>
    <x v="133"/>
    <s v="Organic"/>
    <x v="0"/>
    <x v="3"/>
    <n v="499"/>
    <n v="9"/>
    <n v="4491"/>
    <s v="on-time"/>
    <s v="no"/>
    <x v="4"/>
  </r>
  <r>
    <x v="133"/>
    <s v="Ad"/>
    <x v="6"/>
    <x v="3"/>
    <n v="499"/>
    <n v="3"/>
    <n v="1497"/>
    <s v="on-time"/>
    <s v="yes"/>
    <x v="2"/>
  </r>
  <r>
    <x v="133"/>
    <s v="Ad"/>
    <x v="5"/>
    <x v="2"/>
    <n v="99"/>
    <n v="2"/>
    <n v="198"/>
    <s v="on-time"/>
    <s v="no"/>
    <x v="2"/>
  </r>
  <r>
    <x v="133"/>
    <s v="Organic"/>
    <x v="4"/>
    <x v="3"/>
    <n v="499"/>
    <n v="8"/>
    <n v="3992"/>
    <s v="delayed"/>
    <s v="no"/>
    <x v="2"/>
  </r>
  <r>
    <x v="133"/>
    <s v="Returning"/>
    <x v="2"/>
    <x v="4"/>
    <n v="399"/>
    <n v="2"/>
    <n v="798"/>
    <s v="on-time"/>
    <s v="yes"/>
    <x v="0"/>
  </r>
  <r>
    <x v="134"/>
    <s v="Ad"/>
    <x v="3"/>
    <x v="0"/>
    <n v="199"/>
    <n v="4"/>
    <n v="796"/>
    <s v="on-time"/>
    <s v="no"/>
    <x v="2"/>
  </r>
  <r>
    <x v="134"/>
    <s v="Ad"/>
    <x v="0"/>
    <x v="1"/>
    <n v="299"/>
    <n v="3"/>
    <n v="897"/>
    <s v="on-time"/>
    <s v="yes"/>
    <x v="0"/>
  </r>
  <r>
    <x v="134"/>
    <s v="Ad"/>
    <x v="0"/>
    <x v="3"/>
    <n v="499"/>
    <n v="6"/>
    <n v="2994"/>
    <s v="on-time"/>
    <s v="no"/>
    <x v="4"/>
  </r>
  <r>
    <x v="134"/>
    <s v="Returning"/>
    <x v="6"/>
    <x v="2"/>
    <n v="99"/>
    <n v="10"/>
    <n v="990"/>
    <s v="delayed"/>
    <s v="no"/>
    <x v="2"/>
  </r>
  <r>
    <x v="134"/>
    <s v="Organic"/>
    <x v="3"/>
    <x v="0"/>
    <n v="199"/>
    <n v="1"/>
    <n v="199"/>
    <s v="delayed"/>
    <s v="yes"/>
    <x v="2"/>
  </r>
  <r>
    <x v="134"/>
    <s v="Returning"/>
    <x v="5"/>
    <x v="4"/>
    <n v="399"/>
    <n v="3"/>
    <n v="1197"/>
    <s v="on-time"/>
    <s v="no"/>
    <x v="0"/>
  </r>
  <r>
    <x v="135"/>
    <s v="Returning"/>
    <x v="2"/>
    <x v="2"/>
    <n v="99"/>
    <n v="9"/>
    <n v="891"/>
    <s v="delayed"/>
    <s v="no"/>
    <x v="1"/>
  </r>
  <r>
    <x v="135"/>
    <s v="Organic"/>
    <x v="4"/>
    <x v="1"/>
    <n v="299"/>
    <n v="3"/>
    <n v="897"/>
    <s v="delayed"/>
    <s v="yes"/>
    <x v="3"/>
  </r>
  <r>
    <x v="135"/>
    <s v="Organic"/>
    <x v="0"/>
    <x v="2"/>
    <n v="99"/>
    <n v="3"/>
    <n v="297"/>
    <s v="on-time"/>
    <s v="no"/>
    <x v="3"/>
  </r>
  <r>
    <x v="135"/>
    <s v="Organic"/>
    <x v="0"/>
    <x v="1"/>
    <n v="299"/>
    <n v="2"/>
    <n v="598"/>
    <s v="on-time"/>
    <s v="no"/>
    <x v="0"/>
  </r>
  <r>
    <x v="136"/>
    <s v="Ad"/>
    <x v="0"/>
    <x v="4"/>
    <n v="399"/>
    <n v="8"/>
    <n v="3192"/>
    <s v="on-time"/>
    <s v="no"/>
    <x v="0"/>
  </r>
  <r>
    <x v="137"/>
    <s v="Returning"/>
    <x v="0"/>
    <x v="3"/>
    <n v="499"/>
    <n v="8"/>
    <n v="3992"/>
    <s v="on-time"/>
    <s v="no"/>
    <x v="1"/>
  </r>
  <r>
    <x v="137"/>
    <s v="Organic"/>
    <x v="2"/>
    <x v="4"/>
    <n v="399"/>
    <n v="10"/>
    <n v="3990"/>
    <s v="on-time"/>
    <s v="no"/>
    <x v="1"/>
  </r>
  <r>
    <x v="138"/>
    <s v="Organic"/>
    <x v="0"/>
    <x v="2"/>
    <n v="99"/>
    <n v="9"/>
    <n v="891"/>
    <s v="on-time"/>
    <s v="no"/>
    <x v="2"/>
  </r>
  <r>
    <x v="139"/>
    <s v="Ad"/>
    <x v="0"/>
    <x v="2"/>
    <n v="99"/>
    <n v="10"/>
    <n v="990"/>
    <s v="delayed"/>
    <s v="no"/>
    <x v="1"/>
  </r>
  <r>
    <x v="139"/>
    <s v="Ad"/>
    <x v="2"/>
    <x v="4"/>
    <n v="399"/>
    <n v="6"/>
    <n v="2394"/>
    <s v="on-time"/>
    <s v="no"/>
    <x v="3"/>
  </r>
  <r>
    <x v="140"/>
    <s v="Organic"/>
    <x v="0"/>
    <x v="2"/>
    <n v="99"/>
    <n v="10"/>
    <n v="990"/>
    <s v="on-time"/>
    <s v="no"/>
    <x v="2"/>
  </r>
  <r>
    <x v="140"/>
    <s v="Returning"/>
    <x v="4"/>
    <x v="1"/>
    <n v="299"/>
    <n v="3"/>
    <n v="897"/>
    <s v="delayed"/>
    <s v="no"/>
    <x v="2"/>
  </r>
  <r>
    <x v="140"/>
    <s v="Ad"/>
    <x v="5"/>
    <x v="3"/>
    <n v="499"/>
    <n v="5"/>
    <n v="2495"/>
    <s v="delayed"/>
    <s v="no"/>
    <x v="3"/>
  </r>
  <r>
    <x v="141"/>
    <s v="Ad"/>
    <x v="5"/>
    <x v="1"/>
    <n v="299"/>
    <n v="6"/>
    <n v="1794"/>
    <s v="delayed"/>
    <s v="no"/>
    <x v="2"/>
  </r>
  <r>
    <x v="141"/>
    <s v="Organic"/>
    <x v="5"/>
    <x v="3"/>
    <n v="499"/>
    <n v="2"/>
    <n v="998"/>
    <s v="on-time"/>
    <s v="no"/>
    <x v="3"/>
  </r>
  <r>
    <x v="142"/>
    <s v="Returning"/>
    <x v="1"/>
    <x v="2"/>
    <n v="99"/>
    <n v="3"/>
    <n v="297"/>
    <s v="on-time"/>
    <s v="yes"/>
    <x v="0"/>
  </r>
  <r>
    <x v="143"/>
    <s v="Ad"/>
    <x v="2"/>
    <x v="0"/>
    <n v="199"/>
    <n v="2"/>
    <n v="398"/>
    <s v="on-time"/>
    <s v="no"/>
    <x v="0"/>
  </r>
  <r>
    <x v="143"/>
    <s v="Organic"/>
    <x v="4"/>
    <x v="0"/>
    <n v="199"/>
    <n v="5"/>
    <n v="995"/>
    <s v="delayed"/>
    <s v="no"/>
    <x v="1"/>
  </r>
  <r>
    <x v="143"/>
    <s v="Returning"/>
    <x v="3"/>
    <x v="3"/>
    <n v="499"/>
    <n v="6"/>
    <n v="2994"/>
    <s v="on-time"/>
    <s v="no"/>
    <x v="2"/>
  </r>
  <r>
    <x v="143"/>
    <s v="Organic"/>
    <x v="6"/>
    <x v="1"/>
    <n v="299"/>
    <n v="7"/>
    <n v="2093"/>
    <s v="on-time"/>
    <s v="no"/>
    <x v="0"/>
  </r>
  <r>
    <x v="143"/>
    <s v="Ad"/>
    <x v="5"/>
    <x v="3"/>
    <n v="499"/>
    <n v="10"/>
    <n v="4990"/>
    <s v="on-time"/>
    <s v="no"/>
    <x v="2"/>
  </r>
  <r>
    <x v="143"/>
    <s v="Organic"/>
    <x v="0"/>
    <x v="0"/>
    <n v="199"/>
    <n v="5"/>
    <n v="995"/>
    <s v="on-time"/>
    <s v="no"/>
    <x v="2"/>
  </r>
  <r>
    <x v="143"/>
    <s v="Organic"/>
    <x v="0"/>
    <x v="4"/>
    <n v="399"/>
    <n v="1"/>
    <n v="399"/>
    <s v="on-time"/>
    <s v="no"/>
    <x v="3"/>
  </r>
  <r>
    <x v="144"/>
    <s v="Organic"/>
    <x v="1"/>
    <x v="3"/>
    <n v="499"/>
    <n v="6"/>
    <n v="2994"/>
    <s v="delayed"/>
    <s v="no"/>
    <x v="3"/>
  </r>
  <r>
    <x v="144"/>
    <s v="Ad"/>
    <x v="2"/>
    <x v="2"/>
    <n v="99"/>
    <n v="8"/>
    <n v="792"/>
    <s v="delayed"/>
    <s v="yes"/>
    <x v="2"/>
  </r>
  <r>
    <x v="144"/>
    <s v="Ad"/>
    <x v="3"/>
    <x v="0"/>
    <n v="199"/>
    <n v="3"/>
    <n v="597"/>
    <s v="delayed"/>
    <s v="yes"/>
    <x v="0"/>
  </r>
  <r>
    <x v="145"/>
    <s v="Returning"/>
    <x v="1"/>
    <x v="1"/>
    <n v="299"/>
    <n v="5"/>
    <n v="1495"/>
    <s v="on-time"/>
    <s v="no"/>
    <x v="0"/>
  </r>
  <r>
    <x v="145"/>
    <s v="Returning"/>
    <x v="5"/>
    <x v="3"/>
    <n v="499"/>
    <n v="8"/>
    <n v="3992"/>
    <s v="on-time"/>
    <s v="no"/>
    <x v="3"/>
  </r>
  <r>
    <x v="145"/>
    <s v="Organic"/>
    <x v="6"/>
    <x v="3"/>
    <n v="499"/>
    <n v="5"/>
    <n v="2495"/>
    <s v="on-time"/>
    <s v="no"/>
    <x v="2"/>
  </r>
  <r>
    <x v="145"/>
    <s v="Returning"/>
    <x v="4"/>
    <x v="1"/>
    <n v="299"/>
    <n v="8"/>
    <n v="2392"/>
    <s v="delayed"/>
    <s v="no"/>
    <x v="1"/>
  </r>
  <r>
    <x v="145"/>
    <s v="Returning"/>
    <x v="3"/>
    <x v="4"/>
    <n v="399"/>
    <n v="7"/>
    <n v="2793"/>
    <s v="on-time"/>
    <s v="no"/>
    <x v="2"/>
  </r>
  <r>
    <x v="145"/>
    <s v="Returning"/>
    <x v="6"/>
    <x v="4"/>
    <n v="399"/>
    <n v="2"/>
    <n v="798"/>
    <s v="on-time"/>
    <s v="no"/>
    <x v="1"/>
  </r>
  <r>
    <x v="145"/>
    <s v="Ad"/>
    <x v="6"/>
    <x v="0"/>
    <n v="199"/>
    <n v="1"/>
    <n v="199"/>
    <s v="on-time"/>
    <s v="no"/>
    <x v="2"/>
  </r>
  <r>
    <x v="145"/>
    <s v="Organic"/>
    <x v="0"/>
    <x v="4"/>
    <n v="399"/>
    <n v="1"/>
    <n v="399"/>
    <s v="delayed"/>
    <s v="no"/>
    <x v="0"/>
  </r>
  <r>
    <x v="145"/>
    <s v="Returning"/>
    <x v="1"/>
    <x v="3"/>
    <n v="499"/>
    <n v="8"/>
    <n v="3992"/>
    <s v="delayed"/>
    <s v="no"/>
    <x v="3"/>
  </r>
  <r>
    <x v="145"/>
    <s v="Organic"/>
    <x v="0"/>
    <x v="1"/>
    <n v="299"/>
    <n v="8"/>
    <n v="2392"/>
    <s v="on-time"/>
    <s v="yes"/>
    <x v="4"/>
  </r>
  <r>
    <x v="145"/>
    <s v="Returning"/>
    <x v="0"/>
    <x v="0"/>
    <n v="199"/>
    <n v="3"/>
    <n v="597"/>
    <s v="on-time"/>
    <s v="no"/>
    <x v="2"/>
  </r>
  <r>
    <x v="145"/>
    <s v="Organic"/>
    <x v="5"/>
    <x v="1"/>
    <n v="299"/>
    <n v="9"/>
    <n v="2691"/>
    <s v="on-time"/>
    <s v="no"/>
    <x v="0"/>
  </r>
  <r>
    <x v="145"/>
    <s v="Organic"/>
    <x v="2"/>
    <x v="0"/>
    <n v="199"/>
    <n v="5"/>
    <n v="995"/>
    <s v="delayed"/>
    <s v="no"/>
    <x v="3"/>
  </r>
  <r>
    <x v="146"/>
    <s v="Ad"/>
    <x v="0"/>
    <x v="2"/>
    <n v="99"/>
    <n v="3"/>
    <n v="297"/>
    <s v="delayed"/>
    <s v="no"/>
    <x v="1"/>
  </r>
  <r>
    <x v="147"/>
    <s v="Returning"/>
    <x v="1"/>
    <x v="3"/>
    <n v="499"/>
    <n v="2"/>
    <n v="998"/>
    <s v="on-time"/>
    <s v="no"/>
    <x v="4"/>
  </r>
  <r>
    <x v="147"/>
    <s v="Ad"/>
    <x v="3"/>
    <x v="0"/>
    <n v="199"/>
    <n v="2"/>
    <n v="398"/>
    <s v="on-time"/>
    <s v="no"/>
    <x v="2"/>
  </r>
  <r>
    <x v="147"/>
    <s v="Organic"/>
    <x v="5"/>
    <x v="0"/>
    <n v="199"/>
    <n v="8"/>
    <n v="1592"/>
    <s v="on-time"/>
    <s v="no"/>
    <x v="3"/>
  </r>
  <r>
    <x v="147"/>
    <s v="Returning"/>
    <x v="5"/>
    <x v="2"/>
    <n v="99"/>
    <n v="8"/>
    <n v="792"/>
    <s v="delayed"/>
    <s v="no"/>
    <x v="2"/>
  </r>
  <r>
    <x v="147"/>
    <s v="Organic"/>
    <x v="3"/>
    <x v="4"/>
    <n v="399"/>
    <n v="7"/>
    <n v="2793"/>
    <s v="on-time"/>
    <s v="no"/>
    <x v="0"/>
  </r>
  <r>
    <x v="147"/>
    <s v="Organic"/>
    <x v="6"/>
    <x v="1"/>
    <n v="299"/>
    <n v="9"/>
    <n v="2691"/>
    <s v="on-time"/>
    <s v="no"/>
    <x v="2"/>
  </r>
  <r>
    <x v="147"/>
    <s v="Ad"/>
    <x v="0"/>
    <x v="3"/>
    <n v="499"/>
    <n v="6"/>
    <n v="2994"/>
    <s v="on-time"/>
    <s v="yes"/>
    <x v="2"/>
  </r>
  <r>
    <x v="147"/>
    <s v="Returning"/>
    <x v="6"/>
    <x v="1"/>
    <n v="299"/>
    <n v="2"/>
    <n v="598"/>
    <s v="on-time"/>
    <s v="no"/>
    <x v="0"/>
  </r>
  <r>
    <x v="147"/>
    <s v="Ad"/>
    <x v="0"/>
    <x v="2"/>
    <n v="99"/>
    <n v="6"/>
    <n v="594"/>
    <s v="on-time"/>
    <s v="no"/>
    <x v="3"/>
  </r>
  <r>
    <x v="147"/>
    <s v="Ad"/>
    <x v="0"/>
    <x v="3"/>
    <n v="499"/>
    <n v="9"/>
    <n v="4491"/>
    <s v="on-time"/>
    <s v="no"/>
    <x v="0"/>
  </r>
  <r>
    <x v="147"/>
    <s v="Returning"/>
    <x v="2"/>
    <x v="4"/>
    <n v="399"/>
    <n v="8"/>
    <n v="3192"/>
    <s v="delayed"/>
    <s v="no"/>
    <x v="3"/>
  </r>
  <r>
    <x v="147"/>
    <s v="Returning"/>
    <x v="4"/>
    <x v="3"/>
    <n v="499"/>
    <n v="3"/>
    <n v="1497"/>
    <s v="on-time"/>
    <s v="no"/>
    <x v="2"/>
  </r>
  <r>
    <x v="148"/>
    <s v="Returning"/>
    <x v="4"/>
    <x v="0"/>
    <n v="199"/>
    <n v="8"/>
    <n v="1592"/>
    <s v="delayed"/>
    <s v="no"/>
    <x v="4"/>
  </r>
  <r>
    <x v="148"/>
    <s v="Returning"/>
    <x v="3"/>
    <x v="4"/>
    <n v="399"/>
    <n v="1"/>
    <n v="399"/>
    <s v="delayed"/>
    <s v="no"/>
    <x v="0"/>
  </r>
  <r>
    <x v="148"/>
    <s v="Returning"/>
    <x v="6"/>
    <x v="2"/>
    <n v="99"/>
    <n v="3"/>
    <n v="297"/>
    <s v="on-time"/>
    <s v="no"/>
    <x v="4"/>
  </r>
  <r>
    <x v="149"/>
    <s v="Organic"/>
    <x v="5"/>
    <x v="1"/>
    <n v="299"/>
    <n v="10"/>
    <n v="2990"/>
    <s v="on-time"/>
    <s v="no"/>
    <x v="2"/>
  </r>
  <r>
    <x v="149"/>
    <s v="Organic"/>
    <x v="2"/>
    <x v="3"/>
    <n v="499"/>
    <n v="3"/>
    <n v="1497"/>
    <s v="on-time"/>
    <s v="no"/>
    <x v="2"/>
  </r>
  <r>
    <x v="149"/>
    <s v="Returning"/>
    <x v="6"/>
    <x v="3"/>
    <n v="499"/>
    <n v="4"/>
    <n v="1996"/>
    <s v="on-time"/>
    <s v="no"/>
    <x v="2"/>
  </r>
  <r>
    <x v="149"/>
    <s v="Returning"/>
    <x v="4"/>
    <x v="2"/>
    <n v="99"/>
    <n v="10"/>
    <n v="990"/>
    <s v="on-time"/>
    <s v="no"/>
    <x v="4"/>
  </r>
  <r>
    <x v="149"/>
    <s v="Ad"/>
    <x v="4"/>
    <x v="4"/>
    <n v="399"/>
    <n v="4"/>
    <n v="1596"/>
    <s v="on-time"/>
    <s v="no"/>
    <x v="4"/>
  </r>
  <r>
    <x v="149"/>
    <s v="Returning"/>
    <x v="3"/>
    <x v="4"/>
    <n v="399"/>
    <n v="10"/>
    <n v="3990"/>
    <s v="delayed"/>
    <s v="no"/>
    <x v="2"/>
  </r>
  <r>
    <x v="149"/>
    <s v="Returning"/>
    <x v="5"/>
    <x v="2"/>
    <n v="99"/>
    <n v="7"/>
    <n v="693"/>
    <s v="delayed"/>
    <s v="no"/>
    <x v="3"/>
  </r>
  <r>
    <x v="149"/>
    <s v="Returning"/>
    <x v="0"/>
    <x v="1"/>
    <n v="299"/>
    <n v="9"/>
    <n v="2691"/>
    <s v="on-time"/>
    <s v="no"/>
    <x v="2"/>
  </r>
  <r>
    <x v="149"/>
    <s v="Ad"/>
    <x v="2"/>
    <x v="0"/>
    <n v="199"/>
    <n v="2"/>
    <n v="398"/>
    <s v="delayed"/>
    <s v="no"/>
    <x v="2"/>
  </r>
  <r>
    <x v="149"/>
    <s v="Ad"/>
    <x v="4"/>
    <x v="1"/>
    <n v="299"/>
    <n v="7"/>
    <n v="2093"/>
    <s v="on-time"/>
    <s v="no"/>
    <x v="4"/>
  </r>
  <r>
    <x v="149"/>
    <s v="Organic"/>
    <x v="1"/>
    <x v="2"/>
    <n v="99"/>
    <n v="9"/>
    <n v="891"/>
    <s v="on-time"/>
    <s v="no"/>
    <x v="4"/>
  </r>
  <r>
    <x v="149"/>
    <s v="Organic"/>
    <x v="6"/>
    <x v="1"/>
    <n v="299"/>
    <n v="7"/>
    <n v="2093"/>
    <s v="delayed"/>
    <s v="no"/>
    <x v="2"/>
  </r>
  <r>
    <x v="149"/>
    <s v="Returning"/>
    <x v="5"/>
    <x v="2"/>
    <n v="99"/>
    <n v="3"/>
    <n v="297"/>
    <s v="on-time"/>
    <s v="no"/>
    <x v="0"/>
  </r>
  <r>
    <x v="149"/>
    <s v="Ad"/>
    <x v="1"/>
    <x v="1"/>
    <n v="299"/>
    <n v="4"/>
    <n v="1196"/>
    <s v="on-time"/>
    <s v="no"/>
    <x v="3"/>
  </r>
  <r>
    <x v="149"/>
    <s v="Organic"/>
    <x v="3"/>
    <x v="0"/>
    <n v="199"/>
    <n v="10"/>
    <n v="1990"/>
    <s v="delayed"/>
    <s v="yes"/>
    <x v="3"/>
  </r>
  <r>
    <x v="149"/>
    <s v="Ad"/>
    <x v="3"/>
    <x v="1"/>
    <n v="299"/>
    <n v="5"/>
    <n v="1495"/>
    <s v="delayed"/>
    <s v="no"/>
    <x v="2"/>
  </r>
  <r>
    <x v="149"/>
    <s v="Ad"/>
    <x v="5"/>
    <x v="4"/>
    <n v="399"/>
    <n v="8"/>
    <n v="3192"/>
    <s v="on-time"/>
    <s v="no"/>
    <x v="3"/>
  </r>
  <r>
    <x v="149"/>
    <s v="Ad"/>
    <x v="6"/>
    <x v="1"/>
    <n v="299"/>
    <n v="10"/>
    <n v="2990"/>
    <s v="delayed"/>
    <s v="no"/>
    <x v="3"/>
  </r>
  <r>
    <x v="149"/>
    <s v="Organic"/>
    <x v="6"/>
    <x v="0"/>
    <n v="199"/>
    <n v="8"/>
    <n v="1592"/>
    <s v="delayed"/>
    <s v="no"/>
    <x v="2"/>
  </r>
  <r>
    <x v="149"/>
    <s v="Ad"/>
    <x v="2"/>
    <x v="2"/>
    <n v="99"/>
    <n v="1"/>
    <n v="99"/>
    <s v="on-time"/>
    <s v="no"/>
    <x v="3"/>
  </r>
  <r>
    <x v="149"/>
    <s v="Ad"/>
    <x v="0"/>
    <x v="3"/>
    <n v="499"/>
    <n v="4"/>
    <n v="1996"/>
    <s v="delayed"/>
    <s v="no"/>
    <x v="3"/>
  </r>
  <r>
    <x v="149"/>
    <s v="Returning"/>
    <x v="0"/>
    <x v="2"/>
    <n v="99"/>
    <n v="4"/>
    <n v="396"/>
    <s v="on-time"/>
    <s v="no"/>
    <x v="2"/>
  </r>
  <r>
    <x v="149"/>
    <s v="Organic"/>
    <x v="1"/>
    <x v="4"/>
    <n v="399"/>
    <n v="2"/>
    <n v="798"/>
    <s v="on-time"/>
    <s v="no"/>
    <x v="0"/>
  </r>
  <r>
    <x v="149"/>
    <s v="Organic"/>
    <x v="4"/>
    <x v="3"/>
    <n v="499"/>
    <n v="5"/>
    <n v="2495"/>
    <s v="delayed"/>
    <s v="no"/>
    <x v="2"/>
  </r>
  <r>
    <x v="150"/>
    <s v="Organic"/>
    <x v="3"/>
    <x v="1"/>
    <n v="299"/>
    <n v="1"/>
    <n v="299"/>
    <s v="on-time"/>
    <s v="no"/>
    <x v="2"/>
  </r>
  <r>
    <x v="150"/>
    <s v="Returning"/>
    <x v="0"/>
    <x v="4"/>
    <n v="399"/>
    <n v="5"/>
    <n v="1995"/>
    <s v="delayed"/>
    <s v="no"/>
    <x v="0"/>
  </r>
  <r>
    <x v="151"/>
    <s v="Returning"/>
    <x v="2"/>
    <x v="4"/>
    <n v="399"/>
    <n v="2"/>
    <n v="798"/>
    <s v="delayed"/>
    <s v="no"/>
    <x v="2"/>
  </r>
  <r>
    <x v="151"/>
    <s v="Organic"/>
    <x v="6"/>
    <x v="1"/>
    <n v="299"/>
    <n v="5"/>
    <n v="1495"/>
    <s v="on-time"/>
    <s v="no"/>
    <x v="0"/>
  </r>
  <r>
    <x v="151"/>
    <s v="Ad"/>
    <x v="0"/>
    <x v="4"/>
    <n v="399"/>
    <n v="8"/>
    <n v="3192"/>
    <s v="on-time"/>
    <s v="no"/>
    <x v="3"/>
  </r>
  <r>
    <x v="152"/>
    <s v="Returning"/>
    <x v="3"/>
    <x v="1"/>
    <n v="299"/>
    <n v="2"/>
    <n v="598"/>
    <s v="delayed"/>
    <s v="no"/>
    <x v="0"/>
  </r>
  <r>
    <x v="152"/>
    <s v="Organic"/>
    <x v="1"/>
    <x v="2"/>
    <n v="99"/>
    <n v="6"/>
    <n v="594"/>
    <s v="delayed"/>
    <s v="no"/>
    <x v="2"/>
  </r>
  <r>
    <x v="153"/>
    <s v="Returning"/>
    <x v="5"/>
    <x v="0"/>
    <n v="199"/>
    <n v="1"/>
    <n v="199"/>
    <s v="on-time"/>
    <s v="no"/>
    <x v="1"/>
  </r>
  <r>
    <x v="153"/>
    <s v="Organic"/>
    <x v="6"/>
    <x v="1"/>
    <n v="299"/>
    <n v="5"/>
    <n v="1495"/>
    <s v="on-time"/>
    <s v="yes"/>
    <x v="2"/>
  </r>
  <r>
    <x v="153"/>
    <s v="Returning"/>
    <x v="3"/>
    <x v="0"/>
    <n v="199"/>
    <n v="4"/>
    <n v="796"/>
    <s v="on-time"/>
    <s v="no"/>
    <x v="2"/>
  </r>
  <r>
    <x v="153"/>
    <s v="Ad"/>
    <x v="1"/>
    <x v="3"/>
    <n v="499"/>
    <n v="4"/>
    <n v="1996"/>
    <s v="on-time"/>
    <s v="no"/>
    <x v="2"/>
  </r>
  <r>
    <x v="153"/>
    <s v="Returning"/>
    <x v="6"/>
    <x v="1"/>
    <n v="299"/>
    <n v="1"/>
    <n v="299"/>
    <s v="on-time"/>
    <s v="no"/>
    <x v="2"/>
  </r>
  <r>
    <x v="153"/>
    <s v="Returning"/>
    <x v="6"/>
    <x v="3"/>
    <n v="499"/>
    <n v="9"/>
    <n v="4491"/>
    <s v="on-time"/>
    <s v="no"/>
    <x v="2"/>
  </r>
  <r>
    <x v="153"/>
    <s v="Ad"/>
    <x v="3"/>
    <x v="0"/>
    <n v="199"/>
    <n v="10"/>
    <n v="1990"/>
    <s v="on-time"/>
    <s v="no"/>
    <x v="3"/>
  </r>
  <r>
    <x v="153"/>
    <s v="Ad"/>
    <x v="0"/>
    <x v="3"/>
    <n v="499"/>
    <n v="5"/>
    <n v="2495"/>
    <s v="delayed"/>
    <s v="no"/>
    <x v="3"/>
  </r>
  <r>
    <x v="154"/>
    <s v="Organic"/>
    <x v="3"/>
    <x v="2"/>
    <n v="99"/>
    <n v="5"/>
    <n v="495"/>
    <s v="delayed"/>
    <s v="no"/>
    <x v="0"/>
  </r>
  <r>
    <x v="155"/>
    <s v="Returning"/>
    <x v="1"/>
    <x v="3"/>
    <n v="499"/>
    <n v="1"/>
    <n v="499"/>
    <s v="on-time"/>
    <s v="no"/>
    <x v="1"/>
  </r>
  <r>
    <x v="155"/>
    <s v="Returning"/>
    <x v="2"/>
    <x v="2"/>
    <n v="99"/>
    <n v="9"/>
    <n v="891"/>
    <s v="on-time"/>
    <s v="no"/>
    <x v="0"/>
  </r>
  <r>
    <x v="155"/>
    <s v="Returning"/>
    <x v="3"/>
    <x v="2"/>
    <n v="99"/>
    <n v="8"/>
    <n v="792"/>
    <s v="on-time"/>
    <s v="yes"/>
    <x v="0"/>
  </r>
  <r>
    <x v="155"/>
    <s v="Organic"/>
    <x v="2"/>
    <x v="1"/>
    <n v="299"/>
    <n v="2"/>
    <n v="598"/>
    <s v="on-time"/>
    <s v="no"/>
    <x v="2"/>
  </r>
  <r>
    <x v="155"/>
    <s v="Organic"/>
    <x v="3"/>
    <x v="3"/>
    <n v="499"/>
    <n v="9"/>
    <n v="4491"/>
    <s v="on-time"/>
    <s v="no"/>
    <x v="3"/>
  </r>
  <r>
    <x v="155"/>
    <s v="Ad"/>
    <x v="2"/>
    <x v="1"/>
    <n v="299"/>
    <n v="10"/>
    <n v="2990"/>
    <s v="delayed"/>
    <s v="no"/>
    <x v="1"/>
  </r>
  <r>
    <x v="155"/>
    <s v="Organic"/>
    <x v="2"/>
    <x v="0"/>
    <n v="199"/>
    <n v="1"/>
    <n v="199"/>
    <s v="on-time"/>
    <s v="no"/>
    <x v="3"/>
  </r>
  <r>
    <x v="156"/>
    <s v="Organic"/>
    <x v="1"/>
    <x v="1"/>
    <n v="299"/>
    <n v="1"/>
    <n v="299"/>
    <s v="on-time"/>
    <s v="no"/>
    <x v="4"/>
  </r>
  <r>
    <x v="156"/>
    <s v="Ad"/>
    <x v="3"/>
    <x v="1"/>
    <n v="299"/>
    <n v="2"/>
    <n v="598"/>
    <s v="on-time"/>
    <s v="no"/>
    <x v="0"/>
  </r>
  <r>
    <x v="156"/>
    <s v="Organic"/>
    <x v="6"/>
    <x v="1"/>
    <n v="299"/>
    <n v="3"/>
    <n v="897"/>
    <s v="on-time"/>
    <s v="no"/>
    <x v="3"/>
  </r>
  <r>
    <x v="156"/>
    <s v="Organic"/>
    <x v="2"/>
    <x v="1"/>
    <n v="299"/>
    <n v="4"/>
    <n v="1196"/>
    <s v="on-time"/>
    <s v="no"/>
    <x v="0"/>
  </r>
  <r>
    <x v="156"/>
    <s v="Organic"/>
    <x v="0"/>
    <x v="4"/>
    <n v="399"/>
    <n v="10"/>
    <n v="3990"/>
    <s v="delayed"/>
    <s v="no"/>
    <x v="4"/>
  </r>
  <r>
    <x v="156"/>
    <s v="Returning"/>
    <x v="0"/>
    <x v="3"/>
    <n v="499"/>
    <n v="10"/>
    <n v="4990"/>
    <s v="on-time"/>
    <s v="no"/>
    <x v="2"/>
  </r>
  <r>
    <x v="156"/>
    <s v="Returning"/>
    <x v="3"/>
    <x v="3"/>
    <n v="499"/>
    <n v="6"/>
    <n v="2994"/>
    <s v="on-time"/>
    <s v="no"/>
    <x v="2"/>
  </r>
  <r>
    <x v="157"/>
    <s v="Organic"/>
    <x v="4"/>
    <x v="1"/>
    <n v="299"/>
    <n v="6"/>
    <n v="1794"/>
    <s v="on-time"/>
    <s v="no"/>
    <x v="4"/>
  </r>
  <r>
    <x v="158"/>
    <s v="Organic"/>
    <x v="1"/>
    <x v="2"/>
    <n v="99"/>
    <n v="9"/>
    <n v="891"/>
    <s v="on-time"/>
    <s v="yes"/>
    <x v="4"/>
  </r>
  <r>
    <x v="159"/>
    <s v="Organic"/>
    <x v="2"/>
    <x v="4"/>
    <n v="399"/>
    <n v="1"/>
    <n v="399"/>
    <s v="on-time"/>
    <s v="no"/>
    <x v="2"/>
  </r>
  <r>
    <x v="159"/>
    <s v="Organic"/>
    <x v="4"/>
    <x v="3"/>
    <n v="499"/>
    <n v="9"/>
    <n v="4491"/>
    <s v="on-time"/>
    <s v="no"/>
    <x v="2"/>
  </r>
  <r>
    <x v="159"/>
    <s v="Returning"/>
    <x v="4"/>
    <x v="0"/>
    <n v="199"/>
    <n v="6"/>
    <n v="1194"/>
    <s v="on-time"/>
    <s v="no"/>
    <x v="2"/>
  </r>
  <r>
    <x v="159"/>
    <s v="Ad"/>
    <x v="1"/>
    <x v="3"/>
    <n v="499"/>
    <n v="8"/>
    <n v="3992"/>
    <s v="delayed"/>
    <s v="no"/>
    <x v="2"/>
  </r>
  <r>
    <x v="159"/>
    <s v="Ad"/>
    <x v="6"/>
    <x v="3"/>
    <n v="499"/>
    <n v="4"/>
    <n v="1996"/>
    <s v="delayed"/>
    <s v="no"/>
    <x v="2"/>
  </r>
  <r>
    <x v="159"/>
    <s v="Returning"/>
    <x v="2"/>
    <x v="1"/>
    <n v="299"/>
    <n v="10"/>
    <n v="2990"/>
    <s v="on-time"/>
    <s v="no"/>
    <x v="2"/>
  </r>
  <r>
    <x v="159"/>
    <s v="Ad"/>
    <x v="6"/>
    <x v="4"/>
    <n v="399"/>
    <n v="3"/>
    <n v="1197"/>
    <s v="on-time"/>
    <s v="no"/>
    <x v="2"/>
  </r>
  <r>
    <x v="159"/>
    <s v="Organic"/>
    <x v="5"/>
    <x v="4"/>
    <n v="399"/>
    <n v="4"/>
    <n v="1596"/>
    <s v="on-time"/>
    <s v="no"/>
    <x v="1"/>
  </r>
  <r>
    <x v="159"/>
    <s v="Ad"/>
    <x v="1"/>
    <x v="2"/>
    <n v="99"/>
    <n v="9"/>
    <n v="891"/>
    <s v="on-time"/>
    <s v="no"/>
    <x v="1"/>
  </r>
  <r>
    <x v="159"/>
    <s v="Returning"/>
    <x v="4"/>
    <x v="0"/>
    <n v="199"/>
    <n v="9"/>
    <n v="1791"/>
    <s v="delayed"/>
    <s v="no"/>
    <x v="1"/>
  </r>
  <r>
    <x v="159"/>
    <s v="Organic"/>
    <x v="3"/>
    <x v="0"/>
    <n v="199"/>
    <n v="6"/>
    <n v="1194"/>
    <s v="delayed"/>
    <s v="no"/>
    <x v="3"/>
  </r>
  <r>
    <x v="159"/>
    <s v="Returning"/>
    <x v="0"/>
    <x v="3"/>
    <n v="499"/>
    <n v="8"/>
    <n v="3992"/>
    <s v="on-time"/>
    <s v="no"/>
    <x v="1"/>
  </r>
  <r>
    <x v="159"/>
    <s v="Organic"/>
    <x v="4"/>
    <x v="2"/>
    <n v="99"/>
    <n v="5"/>
    <n v="495"/>
    <s v="on-time"/>
    <s v="no"/>
    <x v="2"/>
  </r>
  <r>
    <x v="159"/>
    <s v="Ad"/>
    <x v="0"/>
    <x v="2"/>
    <n v="99"/>
    <n v="4"/>
    <n v="396"/>
    <s v="delayed"/>
    <s v="no"/>
    <x v="4"/>
  </r>
  <r>
    <x v="159"/>
    <s v="Returning"/>
    <x v="6"/>
    <x v="4"/>
    <n v="399"/>
    <n v="4"/>
    <n v="1596"/>
    <s v="on-time"/>
    <s v="yes"/>
    <x v="2"/>
  </r>
  <r>
    <x v="159"/>
    <s v="Returning"/>
    <x v="5"/>
    <x v="4"/>
    <n v="399"/>
    <n v="7"/>
    <n v="2793"/>
    <s v="on-time"/>
    <s v="no"/>
    <x v="4"/>
  </r>
  <r>
    <x v="159"/>
    <s v="Returning"/>
    <x v="1"/>
    <x v="3"/>
    <n v="499"/>
    <n v="10"/>
    <n v="4990"/>
    <s v="on-time"/>
    <s v="no"/>
    <x v="0"/>
  </r>
  <r>
    <x v="159"/>
    <s v="Organic"/>
    <x v="4"/>
    <x v="2"/>
    <n v="99"/>
    <n v="6"/>
    <n v="594"/>
    <s v="on-time"/>
    <s v="no"/>
    <x v="2"/>
  </r>
  <r>
    <x v="159"/>
    <s v="Returning"/>
    <x v="5"/>
    <x v="0"/>
    <n v="199"/>
    <n v="6"/>
    <n v="1194"/>
    <s v="on-time"/>
    <s v="no"/>
    <x v="3"/>
  </r>
  <r>
    <x v="159"/>
    <s v="Organic"/>
    <x v="5"/>
    <x v="0"/>
    <n v="199"/>
    <n v="2"/>
    <n v="398"/>
    <s v="delayed"/>
    <s v="no"/>
    <x v="0"/>
  </r>
  <r>
    <x v="160"/>
    <s v="Ad"/>
    <x v="1"/>
    <x v="4"/>
    <n v="399"/>
    <n v="5"/>
    <n v="1995"/>
    <s v="on-time"/>
    <s v="no"/>
    <x v="4"/>
  </r>
  <r>
    <x v="160"/>
    <s v="Ad"/>
    <x v="1"/>
    <x v="0"/>
    <n v="199"/>
    <n v="1"/>
    <n v="199"/>
    <s v="on-time"/>
    <s v="no"/>
    <x v="0"/>
  </r>
  <r>
    <x v="160"/>
    <s v="Ad"/>
    <x v="5"/>
    <x v="1"/>
    <n v="299"/>
    <n v="2"/>
    <n v="598"/>
    <s v="on-time"/>
    <s v="no"/>
    <x v="0"/>
  </r>
  <r>
    <x v="160"/>
    <s v="Returning"/>
    <x v="3"/>
    <x v="0"/>
    <n v="199"/>
    <n v="1"/>
    <n v="199"/>
    <s v="on-time"/>
    <s v="no"/>
    <x v="2"/>
  </r>
  <r>
    <x v="160"/>
    <s v="Returning"/>
    <x v="1"/>
    <x v="0"/>
    <n v="199"/>
    <n v="7"/>
    <n v="1393"/>
    <s v="delayed"/>
    <s v="no"/>
    <x v="4"/>
  </r>
  <r>
    <x v="160"/>
    <s v="Organic"/>
    <x v="3"/>
    <x v="1"/>
    <n v="299"/>
    <n v="1"/>
    <n v="299"/>
    <s v="delayed"/>
    <s v="no"/>
    <x v="2"/>
  </r>
  <r>
    <x v="160"/>
    <s v="Organic"/>
    <x v="1"/>
    <x v="4"/>
    <n v="399"/>
    <n v="10"/>
    <n v="3990"/>
    <s v="on-time"/>
    <s v="no"/>
    <x v="0"/>
  </r>
  <r>
    <x v="161"/>
    <s v="Organic"/>
    <x v="6"/>
    <x v="3"/>
    <n v="499"/>
    <n v="4"/>
    <n v="1996"/>
    <s v="delayed"/>
    <s v="no"/>
    <x v="3"/>
  </r>
  <r>
    <x v="161"/>
    <s v="Returning"/>
    <x v="5"/>
    <x v="0"/>
    <n v="199"/>
    <n v="5"/>
    <n v="995"/>
    <s v="on-time"/>
    <s v="no"/>
    <x v="3"/>
  </r>
  <r>
    <x v="161"/>
    <s v="Returning"/>
    <x v="3"/>
    <x v="0"/>
    <n v="199"/>
    <n v="4"/>
    <n v="796"/>
    <s v="on-time"/>
    <s v="no"/>
    <x v="3"/>
  </r>
  <r>
    <x v="162"/>
    <s v="Returning"/>
    <x v="4"/>
    <x v="0"/>
    <n v="199"/>
    <n v="9"/>
    <n v="1791"/>
    <s v="on-time"/>
    <s v="no"/>
    <x v="0"/>
  </r>
  <r>
    <x v="162"/>
    <s v="Organic"/>
    <x v="3"/>
    <x v="0"/>
    <n v="199"/>
    <n v="9"/>
    <n v="1791"/>
    <s v="delayed"/>
    <s v="no"/>
    <x v="0"/>
  </r>
  <r>
    <x v="162"/>
    <s v="Organic"/>
    <x v="3"/>
    <x v="2"/>
    <n v="99"/>
    <n v="10"/>
    <n v="990"/>
    <s v="delayed"/>
    <s v="no"/>
    <x v="4"/>
  </r>
  <r>
    <x v="162"/>
    <s v="Ad"/>
    <x v="2"/>
    <x v="4"/>
    <n v="399"/>
    <n v="8"/>
    <n v="3192"/>
    <s v="delayed"/>
    <s v="no"/>
    <x v="2"/>
  </r>
  <r>
    <x v="162"/>
    <s v="Ad"/>
    <x v="3"/>
    <x v="2"/>
    <n v="99"/>
    <n v="9"/>
    <n v="891"/>
    <s v="delayed"/>
    <s v="no"/>
    <x v="3"/>
  </r>
  <r>
    <x v="162"/>
    <s v="Organic"/>
    <x v="6"/>
    <x v="0"/>
    <n v="199"/>
    <n v="5"/>
    <n v="995"/>
    <s v="delayed"/>
    <s v="no"/>
    <x v="2"/>
  </r>
  <r>
    <x v="162"/>
    <s v="Ad"/>
    <x v="2"/>
    <x v="2"/>
    <n v="99"/>
    <n v="10"/>
    <n v="990"/>
    <s v="delayed"/>
    <s v="yes"/>
    <x v="3"/>
  </r>
  <r>
    <x v="163"/>
    <s v="Returning"/>
    <x v="6"/>
    <x v="3"/>
    <n v="499"/>
    <n v="4"/>
    <n v="1996"/>
    <s v="on-time"/>
    <s v="no"/>
    <x v="2"/>
  </r>
  <r>
    <x v="163"/>
    <s v="Organic"/>
    <x v="4"/>
    <x v="0"/>
    <n v="199"/>
    <n v="9"/>
    <n v="1791"/>
    <s v="on-time"/>
    <s v="no"/>
    <x v="2"/>
  </r>
  <r>
    <x v="163"/>
    <s v="Ad"/>
    <x v="6"/>
    <x v="3"/>
    <n v="499"/>
    <n v="2"/>
    <n v="998"/>
    <s v="delayed"/>
    <s v="no"/>
    <x v="4"/>
  </r>
  <r>
    <x v="163"/>
    <s v="Returning"/>
    <x v="4"/>
    <x v="0"/>
    <n v="199"/>
    <n v="4"/>
    <n v="796"/>
    <s v="delayed"/>
    <s v="no"/>
    <x v="4"/>
  </r>
  <r>
    <x v="163"/>
    <s v="Returning"/>
    <x v="3"/>
    <x v="3"/>
    <n v="499"/>
    <n v="10"/>
    <n v="4990"/>
    <s v="delayed"/>
    <s v="no"/>
    <x v="3"/>
  </r>
  <r>
    <x v="163"/>
    <s v="Ad"/>
    <x v="3"/>
    <x v="3"/>
    <n v="499"/>
    <n v="7"/>
    <n v="3493"/>
    <s v="on-time"/>
    <s v="no"/>
    <x v="2"/>
  </r>
  <r>
    <x v="163"/>
    <s v="Ad"/>
    <x v="2"/>
    <x v="2"/>
    <n v="99"/>
    <n v="9"/>
    <n v="891"/>
    <s v="on-time"/>
    <s v="no"/>
    <x v="2"/>
  </r>
  <r>
    <x v="163"/>
    <s v="Returning"/>
    <x v="0"/>
    <x v="1"/>
    <n v="299"/>
    <n v="1"/>
    <n v="299"/>
    <s v="on-time"/>
    <s v="no"/>
    <x v="3"/>
  </r>
  <r>
    <x v="163"/>
    <s v="Returning"/>
    <x v="5"/>
    <x v="4"/>
    <n v="399"/>
    <n v="5"/>
    <n v="1995"/>
    <s v="delayed"/>
    <s v="yes"/>
    <x v="1"/>
  </r>
  <r>
    <x v="163"/>
    <s v="Returning"/>
    <x v="0"/>
    <x v="4"/>
    <n v="399"/>
    <n v="2"/>
    <n v="798"/>
    <s v="delayed"/>
    <s v="no"/>
    <x v="2"/>
  </r>
  <r>
    <x v="163"/>
    <s v="Ad"/>
    <x v="2"/>
    <x v="4"/>
    <n v="399"/>
    <n v="4"/>
    <n v="1596"/>
    <s v="on-time"/>
    <s v="no"/>
    <x v="2"/>
  </r>
  <r>
    <x v="163"/>
    <s v="Ad"/>
    <x v="2"/>
    <x v="1"/>
    <n v="299"/>
    <n v="10"/>
    <n v="2990"/>
    <s v="on-time"/>
    <s v="yes"/>
    <x v="3"/>
  </r>
  <r>
    <x v="163"/>
    <s v="Returning"/>
    <x v="0"/>
    <x v="1"/>
    <n v="299"/>
    <n v="8"/>
    <n v="2392"/>
    <s v="on-time"/>
    <s v="no"/>
    <x v="3"/>
  </r>
  <r>
    <x v="163"/>
    <s v="Returning"/>
    <x v="0"/>
    <x v="4"/>
    <n v="399"/>
    <n v="5"/>
    <n v="1995"/>
    <s v="on-time"/>
    <s v="no"/>
    <x v="3"/>
  </r>
  <r>
    <x v="164"/>
    <s v="Organic"/>
    <x v="3"/>
    <x v="3"/>
    <n v="499"/>
    <n v="7"/>
    <n v="3493"/>
    <s v="on-time"/>
    <s v="yes"/>
    <x v="3"/>
  </r>
  <r>
    <x v="164"/>
    <s v="Organic"/>
    <x v="0"/>
    <x v="3"/>
    <n v="499"/>
    <n v="1"/>
    <n v="499"/>
    <s v="delayed"/>
    <s v="no"/>
    <x v="2"/>
  </r>
  <r>
    <x v="164"/>
    <s v="Returning"/>
    <x v="6"/>
    <x v="4"/>
    <n v="399"/>
    <n v="8"/>
    <n v="3192"/>
    <s v="on-time"/>
    <s v="no"/>
    <x v="0"/>
  </r>
  <r>
    <x v="164"/>
    <s v="Returning"/>
    <x v="2"/>
    <x v="0"/>
    <n v="199"/>
    <n v="3"/>
    <n v="597"/>
    <s v="on-time"/>
    <s v="no"/>
    <x v="1"/>
  </r>
  <r>
    <x v="164"/>
    <s v="Returning"/>
    <x v="2"/>
    <x v="3"/>
    <n v="499"/>
    <n v="7"/>
    <n v="3493"/>
    <s v="on-time"/>
    <s v="yes"/>
    <x v="3"/>
  </r>
  <r>
    <x v="164"/>
    <s v="Returning"/>
    <x v="0"/>
    <x v="1"/>
    <n v="299"/>
    <n v="1"/>
    <n v="299"/>
    <s v="delayed"/>
    <s v="no"/>
    <x v="0"/>
  </r>
  <r>
    <x v="164"/>
    <s v="Ad"/>
    <x v="4"/>
    <x v="0"/>
    <n v="199"/>
    <n v="4"/>
    <n v="796"/>
    <s v="delayed"/>
    <s v="no"/>
    <x v="0"/>
  </r>
  <r>
    <x v="164"/>
    <s v="Returning"/>
    <x v="4"/>
    <x v="2"/>
    <n v="99"/>
    <n v="6"/>
    <n v="594"/>
    <s v="on-time"/>
    <s v="no"/>
    <x v="2"/>
  </r>
  <r>
    <x v="164"/>
    <s v="Organic"/>
    <x v="4"/>
    <x v="4"/>
    <n v="399"/>
    <n v="3"/>
    <n v="1197"/>
    <s v="on-time"/>
    <s v="no"/>
    <x v="3"/>
  </r>
  <r>
    <x v="164"/>
    <s v="Ad"/>
    <x v="3"/>
    <x v="2"/>
    <n v="99"/>
    <n v="1"/>
    <n v="99"/>
    <s v="on-time"/>
    <s v="no"/>
    <x v="2"/>
  </r>
  <r>
    <x v="164"/>
    <s v="Organic"/>
    <x v="6"/>
    <x v="1"/>
    <n v="299"/>
    <n v="6"/>
    <n v="1794"/>
    <s v="delayed"/>
    <s v="no"/>
    <x v="3"/>
  </r>
  <r>
    <x v="164"/>
    <s v="Organic"/>
    <x v="1"/>
    <x v="1"/>
    <n v="299"/>
    <n v="3"/>
    <n v="897"/>
    <s v="on-time"/>
    <s v="no"/>
    <x v="4"/>
  </r>
  <r>
    <x v="164"/>
    <s v="Ad"/>
    <x v="1"/>
    <x v="2"/>
    <n v="99"/>
    <n v="3"/>
    <n v="297"/>
    <s v="on-time"/>
    <s v="no"/>
    <x v="0"/>
  </r>
  <r>
    <x v="164"/>
    <s v="Returning"/>
    <x v="0"/>
    <x v="2"/>
    <n v="99"/>
    <n v="10"/>
    <n v="990"/>
    <s v="on-time"/>
    <s v="no"/>
    <x v="3"/>
  </r>
  <r>
    <x v="164"/>
    <s v="Ad"/>
    <x v="4"/>
    <x v="2"/>
    <n v="99"/>
    <n v="3"/>
    <n v="297"/>
    <s v="on-time"/>
    <s v="no"/>
    <x v="3"/>
  </r>
  <r>
    <x v="164"/>
    <s v="Returning"/>
    <x v="3"/>
    <x v="2"/>
    <n v="99"/>
    <n v="3"/>
    <n v="297"/>
    <s v="on-time"/>
    <s v="no"/>
    <x v="2"/>
  </r>
  <r>
    <x v="164"/>
    <s v="Returning"/>
    <x v="2"/>
    <x v="1"/>
    <n v="299"/>
    <n v="8"/>
    <n v="2392"/>
    <s v="on-time"/>
    <s v="no"/>
    <x v="3"/>
  </r>
  <r>
    <x v="164"/>
    <s v="Organic"/>
    <x v="1"/>
    <x v="1"/>
    <n v="299"/>
    <n v="6"/>
    <n v="1794"/>
    <s v="on-time"/>
    <s v="yes"/>
    <x v="2"/>
  </r>
  <r>
    <x v="164"/>
    <s v="Ad"/>
    <x v="1"/>
    <x v="2"/>
    <n v="99"/>
    <n v="3"/>
    <n v="297"/>
    <s v="on-time"/>
    <s v="no"/>
    <x v="2"/>
  </r>
  <r>
    <x v="164"/>
    <s v="Returning"/>
    <x v="5"/>
    <x v="3"/>
    <n v="499"/>
    <n v="5"/>
    <n v="2495"/>
    <s v="delayed"/>
    <s v="no"/>
    <x v="1"/>
  </r>
  <r>
    <x v="164"/>
    <s v="Organic"/>
    <x v="0"/>
    <x v="0"/>
    <n v="199"/>
    <n v="6"/>
    <n v="1194"/>
    <s v="delayed"/>
    <s v="no"/>
    <x v="3"/>
  </r>
  <r>
    <x v="164"/>
    <s v="Returning"/>
    <x v="4"/>
    <x v="3"/>
    <n v="499"/>
    <n v="9"/>
    <n v="4491"/>
    <s v="delayed"/>
    <s v="no"/>
    <x v="2"/>
  </r>
  <r>
    <x v="164"/>
    <s v="Organic"/>
    <x v="2"/>
    <x v="4"/>
    <n v="399"/>
    <n v="6"/>
    <n v="2394"/>
    <s v="on-time"/>
    <s v="no"/>
    <x v="2"/>
  </r>
  <r>
    <x v="164"/>
    <s v="Ad"/>
    <x v="3"/>
    <x v="3"/>
    <n v="499"/>
    <n v="8"/>
    <n v="3992"/>
    <s v="on-time"/>
    <s v="no"/>
    <x v="2"/>
  </r>
  <r>
    <x v="164"/>
    <s v="Returning"/>
    <x v="0"/>
    <x v="4"/>
    <n v="399"/>
    <n v="5"/>
    <n v="1995"/>
    <s v="on-time"/>
    <s v="no"/>
    <x v="3"/>
  </r>
  <r>
    <x v="164"/>
    <s v="Ad"/>
    <x v="6"/>
    <x v="2"/>
    <n v="99"/>
    <n v="7"/>
    <n v="693"/>
    <s v="delayed"/>
    <s v="no"/>
    <x v="2"/>
  </r>
  <r>
    <x v="164"/>
    <s v="Ad"/>
    <x v="0"/>
    <x v="4"/>
    <n v="399"/>
    <n v="10"/>
    <n v="3990"/>
    <s v="on-time"/>
    <s v="no"/>
    <x v="1"/>
  </r>
  <r>
    <x v="165"/>
    <s v="Ad"/>
    <x v="5"/>
    <x v="0"/>
    <n v="199"/>
    <n v="1"/>
    <n v="199"/>
    <s v="delayed"/>
    <s v="yes"/>
    <x v="3"/>
  </r>
  <r>
    <x v="165"/>
    <s v="Organic"/>
    <x v="6"/>
    <x v="2"/>
    <n v="99"/>
    <n v="6"/>
    <n v="594"/>
    <s v="delayed"/>
    <s v="yes"/>
    <x v="0"/>
  </r>
  <r>
    <x v="165"/>
    <s v="Returning"/>
    <x v="0"/>
    <x v="0"/>
    <n v="199"/>
    <n v="10"/>
    <n v="1990"/>
    <s v="delayed"/>
    <s v="no"/>
    <x v="3"/>
  </r>
  <r>
    <x v="165"/>
    <s v="Returning"/>
    <x v="0"/>
    <x v="3"/>
    <n v="499"/>
    <n v="5"/>
    <n v="2495"/>
    <s v="on-time"/>
    <s v="no"/>
    <x v="3"/>
  </r>
  <r>
    <x v="165"/>
    <s v="Ad"/>
    <x v="0"/>
    <x v="3"/>
    <n v="499"/>
    <n v="4"/>
    <n v="1996"/>
    <s v="delayed"/>
    <s v="no"/>
    <x v="2"/>
  </r>
  <r>
    <x v="165"/>
    <s v="Returning"/>
    <x v="0"/>
    <x v="2"/>
    <n v="99"/>
    <n v="7"/>
    <n v="693"/>
    <s v="on-time"/>
    <s v="no"/>
    <x v="2"/>
  </r>
  <r>
    <x v="165"/>
    <s v="Returning"/>
    <x v="1"/>
    <x v="2"/>
    <n v="99"/>
    <n v="7"/>
    <n v="693"/>
    <s v="on-time"/>
    <s v="no"/>
    <x v="2"/>
  </r>
  <r>
    <x v="165"/>
    <s v="Ad"/>
    <x v="6"/>
    <x v="1"/>
    <n v="299"/>
    <n v="9"/>
    <n v="2691"/>
    <s v="on-time"/>
    <s v="no"/>
    <x v="0"/>
  </r>
  <r>
    <x v="165"/>
    <s v="Ad"/>
    <x v="4"/>
    <x v="0"/>
    <n v="199"/>
    <n v="5"/>
    <n v="995"/>
    <s v="delayed"/>
    <s v="no"/>
    <x v="2"/>
  </r>
  <r>
    <x v="166"/>
    <s v="Organic"/>
    <x v="2"/>
    <x v="1"/>
    <n v="299"/>
    <n v="8"/>
    <n v="2392"/>
    <s v="on-time"/>
    <s v="no"/>
    <x v="1"/>
  </r>
  <r>
    <x v="166"/>
    <s v="Returning"/>
    <x v="1"/>
    <x v="3"/>
    <n v="499"/>
    <n v="6"/>
    <n v="2994"/>
    <s v="delayed"/>
    <s v="no"/>
    <x v="2"/>
  </r>
  <r>
    <x v="166"/>
    <s v="Returning"/>
    <x v="5"/>
    <x v="4"/>
    <n v="399"/>
    <n v="3"/>
    <n v="1197"/>
    <s v="on-time"/>
    <s v="no"/>
    <x v="3"/>
  </r>
  <r>
    <x v="166"/>
    <s v="Organic"/>
    <x v="1"/>
    <x v="4"/>
    <n v="399"/>
    <n v="3"/>
    <n v="1197"/>
    <s v="delayed"/>
    <s v="no"/>
    <x v="2"/>
  </r>
  <r>
    <x v="166"/>
    <s v="Organic"/>
    <x v="4"/>
    <x v="2"/>
    <n v="99"/>
    <n v="7"/>
    <n v="693"/>
    <s v="delayed"/>
    <s v="yes"/>
    <x v="2"/>
  </r>
  <r>
    <x v="167"/>
    <s v="Organic"/>
    <x v="1"/>
    <x v="1"/>
    <n v="299"/>
    <n v="8"/>
    <n v="2392"/>
    <s v="delayed"/>
    <s v="no"/>
    <x v="2"/>
  </r>
  <r>
    <x v="167"/>
    <s v="Returning"/>
    <x v="0"/>
    <x v="1"/>
    <n v="299"/>
    <n v="4"/>
    <n v="1196"/>
    <s v="on-time"/>
    <s v="no"/>
    <x v="3"/>
  </r>
  <r>
    <x v="167"/>
    <s v="Ad"/>
    <x v="2"/>
    <x v="3"/>
    <n v="499"/>
    <n v="7"/>
    <n v="3493"/>
    <s v="delayed"/>
    <s v="no"/>
    <x v="0"/>
  </r>
  <r>
    <x v="168"/>
    <s v="Returning"/>
    <x v="1"/>
    <x v="4"/>
    <n v="399"/>
    <n v="3"/>
    <n v="1197"/>
    <s v="delayed"/>
    <s v="no"/>
    <x v="2"/>
  </r>
  <r>
    <x v="168"/>
    <s v="Organic"/>
    <x v="6"/>
    <x v="3"/>
    <n v="499"/>
    <n v="10"/>
    <n v="4990"/>
    <s v="delayed"/>
    <s v="no"/>
    <x v="4"/>
  </r>
  <r>
    <x v="168"/>
    <s v="Ad"/>
    <x v="2"/>
    <x v="0"/>
    <n v="199"/>
    <n v="3"/>
    <n v="597"/>
    <s v="delayed"/>
    <s v="no"/>
    <x v="3"/>
  </r>
  <r>
    <x v="168"/>
    <s v="Returning"/>
    <x v="4"/>
    <x v="4"/>
    <n v="399"/>
    <n v="7"/>
    <n v="2793"/>
    <s v="delayed"/>
    <s v="no"/>
    <x v="3"/>
  </r>
  <r>
    <x v="168"/>
    <s v="Returning"/>
    <x v="5"/>
    <x v="1"/>
    <n v="299"/>
    <n v="6"/>
    <n v="1794"/>
    <s v="delayed"/>
    <s v="yes"/>
    <x v="3"/>
  </r>
  <r>
    <x v="168"/>
    <s v="Ad"/>
    <x v="2"/>
    <x v="2"/>
    <n v="99"/>
    <n v="2"/>
    <n v="198"/>
    <s v="on-time"/>
    <s v="no"/>
    <x v="2"/>
  </r>
  <r>
    <x v="168"/>
    <s v="Returning"/>
    <x v="6"/>
    <x v="3"/>
    <n v="499"/>
    <n v="7"/>
    <n v="3493"/>
    <s v="on-time"/>
    <s v="no"/>
    <x v="2"/>
  </r>
  <r>
    <x v="169"/>
    <s v="Organic"/>
    <x v="6"/>
    <x v="0"/>
    <n v="199"/>
    <n v="2"/>
    <n v="398"/>
    <s v="on-time"/>
    <s v="no"/>
    <x v="1"/>
  </r>
  <r>
    <x v="169"/>
    <s v="Returning"/>
    <x v="6"/>
    <x v="3"/>
    <n v="499"/>
    <n v="4"/>
    <n v="1996"/>
    <s v="on-time"/>
    <s v="no"/>
    <x v="2"/>
  </r>
  <r>
    <x v="169"/>
    <s v="Ad"/>
    <x v="1"/>
    <x v="0"/>
    <n v="199"/>
    <n v="4"/>
    <n v="796"/>
    <s v="delayed"/>
    <s v="no"/>
    <x v="0"/>
  </r>
  <r>
    <x v="170"/>
    <s v="Ad"/>
    <x v="2"/>
    <x v="0"/>
    <n v="199"/>
    <n v="7"/>
    <n v="1393"/>
    <s v="delayed"/>
    <s v="no"/>
    <x v="4"/>
  </r>
  <r>
    <x v="171"/>
    <s v="Organic"/>
    <x v="4"/>
    <x v="0"/>
    <n v="199"/>
    <n v="10"/>
    <n v="1990"/>
    <s v="on-time"/>
    <s v="no"/>
    <x v="0"/>
  </r>
  <r>
    <x v="171"/>
    <s v="Returning"/>
    <x v="6"/>
    <x v="3"/>
    <n v="499"/>
    <n v="7"/>
    <n v="3493"/>
    <s v="delayed"/>
    <s v="no"/>
    <x v="1"/>
  </r>
  <r>
    <x v="171"/>
    <s v="Returning"/>
    <x v="1"/>
    <x v="0"/>
    <n v="199"/>
    <n v="3"/>
    <n v="597"/>
    <s v="on-time"/>
    <s v="no"/>
    <x v="3"/>
  </r>
  <r>
    <x v="172"/>
    <s v="Returning"/>
    <x v="1"/>
    <x v="4"/>
    <n v="399"/>
    <n v="10"/>
    <n v="3990"/>
    <s v="on-time"/>
    <s v="no"/>
    <x v="4"/>
  </r>
  <r>
    <x v="173"/>
    <s v="Returning"/>
    <x v="4"/>
    <x v="3"/>
    <n v="499"/>
    <n v="10"/>
    <n v="4990"/>
    <s v="delayed"/>
    <s v="no"/>
    <x v="3"/>
  </r>
  <r>
    <x v="174"/>
    <s v="Organic"/>
    <x v="1"/>
    <x v="0"/>
    <n v="199"/>
    <n v="4"/>
    <n v="796"/>
    <s v="on-time"/>
    <s v="yes"/>
    <x v="2"/>
  </r>
  <r>
    <x v="174"/>
    <s v="Organic"/>
    <x v="4"/>
    <x v="0"/>
    <n v="199"/>
    <n v="10"/>
    <n v="1990"/>
    <s v="on-time"/>
    <s v="no"/>
    <x v="0"/>
  </r>
  <r>
    <x v="174"/>
    <s v="Returning"/>
    <x v="2"/>
    <x v="2"/>
    <n v="99"/>
    <n v="7"/>
    <n v="693"/>
    <s v="delayed"/>
    <s v="no"/>
    <x v="3"/>
  </r>
  <r>
    <x v="174"/>
    <s v="Organic"/>
    <x v="3"/>
    <x v="1"/>
    <n v="299"/>
    <n v="3"/>
    <n v="897"/>
    <s v="delayed"/>
    <s v="no"/>
    <x v="0"/>
  </r>
  <r>
    <x v="174"/>
    <s v="Organic"/>
    <x v="3"/>
    <x v="4"/>
    <n v="399"/>
    <n v="3"/>
    <n v="1197"/>
    <s v="delayed"/>
    <s v="no"/>
    <x v="4"/>
  </r>
  <r>
    <x v="174"/>
    <s v="Returning"/>
    <x v="5"/>
    <x v="1"/>
    <n v="299"/>
    <n v="3"/>
    <n v="897"/>
    <s v="on-time"/>
    <s v="no"/>
    <x v="2"/>
  </r>
  <r>
    <x v="174"/>
    <s v="Organic"/>
    <x v="1"/>
    <x v="4"/>
    <n v="399"/>
    <n v="6"/>
    <n v="2394"/>
    <s v="on-time"/>
    <s v="no"/>
    <x v="0"/>
  </r>
  <r>
    <x v="175"/>
    <s v="Organic"/>
    <x v="3"/>
    <x v="1"/>
    <n v="299"/>
    <n v="6"/>
    <n v="1794"/>
    <s v="delayed"/>
    <s v="no"/>
    <x v="1"/>
  </r>
  <r>
    <x v="175"/>
    <s v="Ad"/>
    <x v="4"/>
    <x v="4"/>
    <n v="399"/>
    <n v="4"/>
    <n v="1596"/>
    <s v="on-time"/>
    <s v="no"/>
    <x v="2"/>
  </r>
  <r>
    <x v="175"/>
    <s v="Ad"/>
    <x v="3"/>
    <x v="4"/>
    <n v="399"/>
    <n v="1"/>
    <n v="399"/>
    <s v="on-time"/>
    <s v="no"/>
    <x v="3"/>
  </r>
  <r>
    <x v="176"/>
    <s v="Ad"/>
    <x v="4"/>
    <x v="0"/>
    <n v="199"/>
    <n v="6"/>
    <n v="1194"/>
    <s v="on-time"/>
    <s v="no"/>
    <x v="0"/>
  </r>
  <r>
    <x v="176"/>
    <s v="Ad"/>
    <x v="2"/>
    <x v="1"/>
    <n v="299"/>
    <n v="9"/>
    <n v="2691"/>
    <s v="on-time"/>
    <s v="no"/>
    <x v="3"/>
  </r>
  <r>
    <x v="177"/>
    <s v="Ad"/>
    <x v="5"/>
    <x v="0"/>
    <n v="199"/>
    <n v="6"/>
    <n v="1194"/>
    <s v="on-time"/>
    <s v="no"/>
    <x v="0"/>
  </r>
  <r>
    <x v="177"/>
    <s v="Organic"/>
    <x v="0"/>
    <x v="2"/>
    <n v="99"/>
    <n v="4"/>
    <n v="396"/>
    <s v="on-time"/>
    <s v="no"/>
    <x v="3"/>
  </r>
  <r>
    <x v="177"/>
    <s v="Ad"/>
    <x v="2"/>
    <x v="0"/>
    <n v="199"/>
    <n v="7"/>
    <n v="1393"/>
    <s v="delayed"/>
    <s v="no"/>
    <x v="2"/>
  </r>
  <r>
    <x v="177"/>
    <s v="Organic"/>
    <x v="0"/>
    <x v="3"/>
    <n v="499"/>
    <n v="1"/>
    <n v="499"/>
    <s v="on-time"/>
    <s v="no"/>
    <x v="2"/>
  </r>
  <r>
    <x v="177"/>
    <s v="Ad"/>
    <x v="0"/>
    <x v="3"/>
    <n v="499"/>
    <n v="8"/>
    <n v="3992"/>
    <s v="on-time"/>
    <s v="no"/>
    <x v="0"/>
  </r>
  <r>
    <x v="177"/>
    <s v="Returning"/>
    <x v="2"/>
    <x v="2"/>
    <n v="99"/>
    <n v="10"/>
    <n v="990"/>
    <s v="on-time"/>
    <s v="no"/>
    <x v="2"/>
  </r>
  <r>
    <x v="177"/>
    <s v="Ad"/>
    <x v="2"/>
    <x v="1"/>
    <n v="299"/>
    <n v="8"/>
    <n v="2392"/>
    <s v="on-time"/>
    <s v="yes"/>
    <x v="3"/>
  </r>
  <r>
    <x v="177"/>
    <s v="Ad"/>
    <x v="1"/>
    <x v="1"/>
    <n v="299"/>
    <n v="1"/>
    <n v="299"/>
    <s v="on-time"/>
    <s v="no"/>
    <x v="2"/>
  </r>
  <r>
    <x v="177"/>
    <s v="Organic"/>
    <x v="3"/>
    <x v="0"/>
    <n v="199"/>
    <n v="9"/>
    <n v="1791"/>
    <s v="delayed"/>
    <s v="no"/>
    <x v="3"/>
  </r>
  <r>
    <x v="177"/>
    <s v="Returning"/>
    <x v="6"/>
    <x v="3"/>
    <n v="499"/>
    <n v="9"/>
    <n v="4491"/>
    <s v="delayed"/>
    <s v="no"/>
    <x v="0"/>
  </r>
  <r>
    <x v="178"/>
    <s v="Returning"/>
    <x v="6"/>
    <x v="1"/>
    <n v="299"/>
    <n v="6"/>
    <n v="1794"/>
    <s v="delayed"/>
    <s v="no"/>
    <x v="0"/>
  </r>
  <r>
    <x v="179"/>
    <s v="Organic"/>
    <x v="2"/>
    <x v="4"/>
    <n v="399"/>
    <n v="8"/>
    <n v="3192"/>
    <s v="on-time"/>
    <s v="no"/>
    <x v="2"/>
  </r>
  <r>
    <x v="179"/>
    <s v="Returning"/>
    <x v="3"/>
    <x v="4"/>
    <n v="399"/>
    <n v="8"/>
    <n v="3192"/>
    <s v="on-time"/>
    <s v="no"/>
    <x v="0"/>
  </r>
  <r>
    <x v="179"/>
    <s v="Organic"/>
    <x v="2"/>
    <x v="4"/>
    <n v="399"/>
    <n v="9"/>
    <n v="3591"/>
    <s v="on-time"/>
    <s v="no"/>
    <x v="2"/>
  </r>
  <r>
    <x v="180"/>
    <s v="Ad"/>
    <x v="3"/>
    <x v="2"/>
    <n v="99"/>
    <n v="3"/>
    <n v="297"/>
    <s v="on-time"/>
    <s v="yes"/>
    <x v="2"/>
  </r>
  <r>
    <x v="181"/>
    <s v="Ad"/>
    <x v="1"/>
    <x v="3"/>
    <n v="499"/>
    <n v="1"/>
    <n v="499"/>
    <s v="on-time"/>
    <s v="no"/>
    <x v="0"/>
  </r>
  <r>
    <x v="182"/>
    <s v="Returning"/>
    <x v="4"/>
    <x v="3"/>
    <n v="499"/>
    <n v="4"/>
    <n v="1996"/>
    <s v="on-time"/>
    <s v="no"/>
    <x v="0"/>
  </r>
  <r>
    <x v="182"/>
    <s v="Returning"/>
    <x v="1"/>
    <x v="3"/>
    <n v="499"/>
    <n v="10"/>
    <n v="4990"/>
    <s v="on-time"/>
    <s v="no"/>
    <x v="2"/>
  </r>
  <r>
    <x v="182"/>
    <s v="Returning"/>
    <x v="1"/>
    <x v="1"/>
    <n v="299"/>
    <n v="6"/>
    <n v="1794"/>
    <s v="delayed"/>
    <s v="no"/>
    <x v="3"/>
  </r>
  <r>
    <x v="182"/>
    <s v="Organic"/>
    <x v="2"/>
    <x v="3"/>
    <n v="499"/>
    <n v="10"/>
    <n v="4990"/>
    <s v="on-time"/>
    <s v="no"/>
    <x v="4"/>
  </r>
  <r>
    <x v="182"/>
    <s v="Ad"/>
    <x v="6"/>
    <x v="4"/>
    <n v="399"/>
    <n v="6"/>
    <n v="2394"/>
    <s v="delayed"/>
    <s v="no"/>
    <x v="1"/>
  </r>
  <r>
    <x v="182"/>
    <s v="Returning"/>
    <x v="6"/>
    <x v="2"/>
    <n v="99"/>
    <n v="10"/>
    <n v="990"/>
    <s v="delayed"/>
    <s v="no"/>
    <x v="4"/>
  </r>
  <r>
    <x v="182"/>
    <s v="Organic"/>
    <x v="0"/>
    <x v="4"/>
    <n v="399"/>
    <n v="4"/>
    <n v="1596"/>
    <s v="delayed"/>
    <s v="no"/>
    <x v="3"/>
  </r>
  <r>
    <x v="183"/>
    <s v="Organic"/>
    <x v="4"/>
    <x v="3"/>
    <n v="499"/>
    <n v="2"/>
    <n v="998"/>
    <s v="on-time"/>
    <s v="no"/>
    <x v="2"/>
  </r>
  <r>
    <x v="183"/>
    <s v="Organic"/>
    <x v="5"/>
    <x v="3"/>
    <n v="499"/>
    <n v="3"/>
    <n v="1497"/>
    <s v="on-time"/>
    <s v="no"/>
    <x v="2"/>
  </r>
  <r>
    <x v="183"/>
    <s v="Returning"/>
    <x v="6"/>
    <x v="2"/>
    <n v="99"/>
    <n v="9"/>
    <n v="891"/>
    <s v="delayed"/>
    <s v="no"/>
    <x v="2"/>
  </r>
  <r>
    <x v="183"/>
    <s v="Organic"/>
    <x v="2"/>
    <x v="4"/>
    <n v="399"/>
    <n v="8"/>
    <n v="3192"/>
    <s v="delayed"/>
    <s v="yes"/>
    <x v="4"/>
  </r>
  <r>
    <x v="183"/>
    <s v="Ad"/>
    <x v="5"/>
    <x v="0"/>
    <n v="199"/>
    <n v="8"/>
    <n v="1592"/>
    <s v="delayed"/>
    <s v="no"/>
    <x v="0"/>
  </r>
  <r>
    <x v="184"/>
    <s v="Organic"/>
    <x v="1"/>
    <x v="3"/>
    <n v="499"/>
    <n v="5"/>
    <n v="2495"/>
    <s v="on-time"/>
    <s v="no"/>
    <x v="2"/>
  </r>
  <r>
    <x v="184"/>
    <s v="Ad"/>
    <x v="0"/>
    <x v="3"/>
    <n v="499"/>
    <n v="6"/>
    <n v="2994"/>
    <s v="on-time"/>
    <s v="no"/>
    <x v="0"/>
  </r>
  <r>
    <x v="184"/>
    <s v="Organic"/>
    <x v="4"/>
    <x v="1"/>
    <n v="299"/>
    <n v="5"/>
    <n v="1495"/>
    <s v="delayed"/>
    <s v="yes"/>
    <x v="2"/>
  </r>
  <r>
    <x v="184"/>
    <s v="Organic"/>
    <x v="0"/>
    <x v="0"/>
    <n v="199"/>
    <n v="6"/>
    <n v="1194"/>
    <s v="delayed"/>
    <s v="no"/>
    <x v="2"/>
  </r>
  <r>
    <x v="184"/>
    <s v="Organic"/>
    <x v="4"/>
    <x v="2"/>
    <n v="99"/>
    <n v="10"/>
    <n v="990"/>
    <s v="on-time"/>
    <s v="no"/>
    <x v="4"/>
  </r>
  <r>
    <x v="184"/>
    <s v="Returning"/>
    <x v="4"/>
    <x v="0"/>
    <n v="199"/>
    <n v="10"/>
    <n v="1990"/>
    <s v="on-time"/>
    <s v="no"/>
    <x v="2"/>
  </r>
  <r>
    <x v="184"/>
    <s v="Ad"/>
    <x v="5"/>
    <x v="4"/>
    <n v="399"/>
    <n v="5"/>
    <n v="1995"/>
    <s v="on-time"/>
    <s v="no"/>
    <x v="2"/>
  </r>
  <r>
    <x v="184"/>
    <s v="Ad"/>
    <x v="4"/>
    <x v="0"/>
    <n v="199"/>
    <n v="6"/>
    <n v="1194"/>
    <s v="on-time"/>
    <s v="no"/>
    <x v="2"/>
  </r>
  <r>
    <x v="184"/>
    <s v="Ad"/>
    <x v="5"/>
    <x v="4"/>
    <n v="399"/>
    <n v="8"/>
    <n v="3192"/>
    <s v="on-time"/>
    <s v="no"/>
    <x v="0"/>
  </r>
  <r>
    <x v="185"/>
    <s v="Returning"/>
    <x v="2"/>
    <x v="4"/>
    <n v="399"/>
    <n v="10"/>
    <n v="3990"/>
    <s v="on-time"/>
    <s v="yes"/>
    <x v="2"/>
  </r>
  <r>
    <x v="186"/>
    <s v="Returning"/>
    <x v="3"/>
    <x v="4"/>
    <n v="399"/>
    <n v="8"/>
    <n v="3192"/>
    <s v="on-time"/>
    <s v="no"/>
    <x v="3"/>
  </r>
  <r>
    <x v="187"/>
    <s v="Returning"/>
    <x v="6"/>
    <x v="1"/>
    <n v="299"/>
    <n v="6"/>
    <n v="1794"/>
    <s v="on-time"/>
    <s v="no"/>
    <x v="2"/>
  </r>
  <r>
    <x v="187"/>
    <s v="Ad"/>
    <x v="0"/>
    <x v="4"/>
    <n v="399"/>
    <n v="7"/>
    <n v="2793"/>
    <s v="on-time"/>
    <s v="yes"/>
    <x v="2"/>
  </r>
  <r>
    <x v="187"/>
    <s v="Ad"/>
    <x v="5"/>
    <x v="3"/>
    <n v="499"/>
    <n v="5"/>
    <n v="2495"/>
    <s v="on-time"/>
    <s v="no"/>
    <x v="0"/>
  </r>
  <r>
    <x v="187"/>
    <s v="Returning"/>
    <x v="4"/>
    <x v="1"/>
    <n v="299"/>
    <n v="1"/>
    <n v="299"/>
    <s v="on-time"/>
    <s v="no"/>
    <x v="1"/>
  </r>
  <r>
    <x v="187"/>
    <s v="Returning"/>
    <x v="1"/>
    <x v="2"/>
    <n v="99"/>
    <n v="5"/>
    <n v="495"/>
    <s v="on-time"/>
    <s v="no"/>
    <x v="0"/>
  </r>
  <r>
    <x v="187"/>
    <s v="Organic"/>
    <x v="3"/>
    <x v="1"/>
    <n v="299"/>
    <n v="6"/>
    <n v="1794"/>
    <s v="delayed"/>
    <s v="no"/>
    <x v="3"/>
  </r>
  <r>
    <x v="187"/>
    <s v="Organic"/>
    <x v="0"/>
    <x v="2"/>
    <n v="99"/>
    <n v="4"/>
    <n v="396"/>
    <s v="on-time"/>
    <s v="no"/>
    <x v="1"/>
  </r>
  <r>
    <x v="187"/>
    <s v="Organic"/>
    <x v="1"/>
    <x v="4"/>
    <n v="399"/>
    <n v="4"/>
    <n v="1596"/>
    <s v="delayed"/>
    <s v="no"/>
    <x v="3"/>
  </r>
  <r>
    <x v="187"/>
    <s v="Returning"/>
    <x v="0"/>
    <x v="3"/>
    <n v="499"/>
    <n v="3"/>
    <n v="1497"/>
    <s v="on-time"/>
    <s v="no"/>
    <x v="2"/>
  </r>
  <r>
    <x v="187"/>
    <s v="Returning"/>
    <x v="1"/>
    <x v="4"/>
    <n v="399"/>
    <n v="6"/>
    <n v="2394"/>
    <s v="on-time"/>
    <s v="no"/>
    <x v="2"/>
  </r>
  <r>
    <x v="187"/>
    <s v="Ad"/>
    <x v="2"/>
    <x v="0"/>
    <n v="199"/>
    <n v="6"/>
    <n v="1194"/>
    <s v="delayed"/>
    <s v="no"/>
    <x v="2"/>
  </r>
  <r>
    <x v="187"/>
    <s v="Returning"/>
    <x v="3"/>
    <x v="3"/>
    <n v="499"/>
    <n v="6"/>
    <n v="2994"/>
    <s v="on-time"/>
    <s v="no"/>
    <x v="2"/>
  </r>
  <r>
    <x v="187"/>
    <s v="Returning"/>
    <x v="3"/>
    <x v="1"/>
    <n v="299"/>
    <n v="9"/>
    <n v="2691"/>
    <s v="on-time"/>
    <s v="no"/>
    <x v="2"/>
  </r>
  <r>
    <x v="187"/>
    <s v="Organic"/>
    <x v="6"/>
    <x v="3"/>
    <n v="499"/>
    <n v="4"/>
    <n v="1996"/>
    <s v="delayed"/>
    <s v="no"/>
    <x v="2"/>
  </r>
  <r>
    <x v="187"/>
    <s v="Ad"/>
    <x v="4"/>
    <x v="0"/>
    <n v="199"/>
    <n v="10"/>
    <n v="1990"/>
    <s v="on-time"/>
    <s v="no"/>
    <x v="0"/>
  </r>
  <r>
    <x v="187"/>
    <s v="Ad"/>
    <x v="6"/>
    <x v="3"/>
    <n v="499"/>
    <n v="7"/>
    <n v="3493"/>
    <s v="on-time"/>
    <s v="no"/>
    <x v="2"/>
  </r>
  <r>
    <x v="187"/>
    <s v="Returning"/>
    <x v="6"/>
    <x v="0"/>
    <n v="199"/>
    <n v="2"/>
    <n v="398"/>
    <s v="on-time"/>
    <s v="no"/>
    <x v="0"/>
  </r>
  <r>
    <x v="187"/>
    <s v="Organic"/>
    <x v="2"/>
    <x v="3"/>
    <n v="499"/>
    <n v="9"/>
    <n v="4491"/>
    <s v="delayed"/>
    <s v="no"/>
    <x v="2"/>
  </r>
  <r>
    <x v="187"/>
    <s v="Ad"/>
    <x v="2"/>
    <x v="3"/>
    <n v="499"/>
    <n v="6"/>
    <n v="2994"/>
    <s v="on-time"/>
    <s v="no"/>
    <x v="2"/>
  </r>
  <r>
    <x v="187"/>
    <s v="Organic"/>
    <x v="1"/>
    <x v="4"/>
    <n v="399"/>
    <n v="5"/>
    <n v="1995"/>
    <s v="delayed"/>
    <s v="no"/>
    <x v="2"/>
  </r>
  <r>
    <x v="187"/>
    <s v="Ad"/>
    <x v="5"/>
    <x v="3"/>
    <n v="499"/>
    <n v="10"/>
    <n v="4990"/>
    <s v="delayed"/>
    <s v="no"/>
    <x v="2"/>
  </r>
  <r>
    <x v="188"/>
    <s v="Returning"/>
    <x v="4"/>
    <x v="3"/>
    <n v="499"/>
    <n v="2"/>
    <n v="998"/>
    <s v="on-time"/>
    <s v="no"/>
    <x v="2"/>
  </r>
  <r>
    <x v="188"/>
    <s v="Ad"/>
    <x v="6"/>
    <x v="2"/>
    <n v="99"/>
    <n v="2"/>
    <n v="198"/>
    <s v="on-time"/>
    <s v="no"/>
    <x v="4"/>
  </r>
  <r>
    <x v="188"/>
    <s v="Organic"/>
    <x v="6"/>
    <x v="2"/>
    <n v="99"/>
    <n v="9"/>
    <n v="891"/>
    <s v="delayed"/>
    <s v="yes"/>
    <x v="1"/>
  </r>
  <r>
    <x v="188"/>
    <s v="Ad"/>
    <x v="4"/>
    <x v="0"/>
    <n v="199"/>
    <n v="3"/>
    <n v="597"/>
    <s v="on-time"/>
    <s v="no"/>
    <x v="2"/>
  </r>
  <r>
    <x v="189"/>
    <s v="Organic"/>
    <x v="4"/>
    <x v="4"/>
    <n v="399"/>
    <n v="10"/>
    <n v="3990"/>
    <s v="on-time"/>
    <s v="no"/>
    <x v="2"/>
  </r>
  <r>
    <x v="189"/>
    <s v="Ad"/>
    <x v="5"/>
    <x v="3"/>
    <n v="499"/>
    <n v="7"/>
    <n v="3493"/>
    <s v="delayed"/>
    <s v="no"/>
    <x v="4"/>
  </r>
  <r>
    <x v="190"/>
    <s v="Returning"/>
    <x v="5"/>
    <x v="0"/>
    <n v="199"/>
    <n v="9"/>
    <n v="1791"/>
    <s v="on-time"/>
    <s v="no"/>
    <x v="0"/>
  </r>
  <r>
    <x v="190"/>
    <s v="Returning"/>
    <x v="0"/>
    <x v="4"/>
    <n v="399"/>
    <n v="10"/>
    <n v="3990"/>
    <s v="delayed"/>
    <s v="no"/>
    <x v="1"/>
  </r>
  <r>
    <x v="190"/>
    <s v="Ad"/>
    <x v="0"/>
    <x v="2"/>
    <n v="99"/>
    <n v="3"/>
    <n v="297"/>
    <s v="delayed"/>
    <s v="no"/>
    <x v="4"/>
  </r>
  <r>
    <x v="190"/>
    <s v="Organic"/>
    <x v="6"/>
    <x v="3"/>
    <n v="499"/>
    <n v="1"/>
    <n v="499"/>
    <s v="on-time"/>
    <s v="no"/>
    <x v="1"/>
  </r>
  <r>
    <x v="190"/>
    <s v="Ad"/>
    <x v="1"/>
    <x v="4"/>
    <n v="399"/>
    <n v="3"/>
    <n v="1197"/>
    <s v="delayed"/>
    <s v="no"/>
    <x v="2"/>
  </r>
  <r>
    <x v="190"/>
    <s v="Organic"/>
    <x v="3"/>
    <x v="2"/>
    <n v="99"/>
    <n v="10"/>
    <n v="990"/>
    <s v="on-time"/>
    <s v="no"/>
    <x v="4"/>
  </r>
  <r>
    <x v="190"/>
    <s v="Organic"/>
    <x v="3"/>
    <x v="0"/>
    <n v="199"/>
    <n v="10"/>
    <n v="1990"/>
    <s v="delayed"/>
    <s v="no"/>
    <x v="2"/>
  </r>
  <r>
    <x v="191"/>
    <s v="Returning"/>
    <x v="1"/>
    <x v="3"/>
    <n v="499"/>
    <n v="2"/>
    <n v="998"/>
    <s v="on-time"/>
    <s v="no"/>
    <x v="2"/>
  </r>
  <r>
    <x v="191"/>
    <s v="Organic"/>
    <x v="1"/>
    <x v="0"/>
    <n v="199"/>
    <n v="10"/>
    <n v="1990"/>
    <s v="delayed"/>
    <s v="no"/>
    <x v="3"/>
  </r>
  <r>
    <x v="191"/>
    <s v="Organic"/>
    <x v="2"/>
    <x v="4"/>
    <n v="399"/>
    <n v="2"/>
    <n v="798"/>
    <s v="on-time"/>
    <s v="no"/>
    <x v="2"/>
  </r>
  <r>
    <x v="191"/>
    <s v="Ad"/>
    <x v="0"/>
    <x v="4"/>
    <n v="399"/>
    <n v="10"/>
    <n v="3990"/>
    <s v="delayed"/>
    <s v="no"/>
    <x v="2"/>
  </r>
  <r>
    <x v="191"/>
    <s v="Returning"/>
    <x v="4"/>
    <x v="4"/>
    <n v="399"/>
    <n v="10"/>
    <n v="3990"/>
    <s v="delayed"/>
    <s v="yes"/>
    <x v="1"/>
  </r>
  <r>
    <x v="191"/>
    <s v="Ad"/>
    <x v="4"/>
    <x v="4"/>
    <n v="399"/>
    <n v="10"/>
    <n v="3990"/>
    <s v="delayed"/>
    <s v="yes"/>
    <x v="0"/>
  </r>
  <r>
    <x v="192"/>
    <s v="Ad"/>
    <x v="4"/>
    <x v="0"/>
    <n v="199"/>
    <n v="5"/>
    <n v="995"/>
    <s v="on-time"/>
    <s v="yes"/>
    <x v="0"/>
  </r>
  <r>
    <x v="193"/>
    <s v="Ad"/>
    <x v="3"/>
    <x v="1"/>
    <n v="299"/>
    <n v="3"/>
    <n v="897"/>
    <s v="on-time"/>
    <s v="no"/>
    <x v="2"/>
  </r>
  <r>
    <x v="193"/>
    <s v="Returning"/>
    <x v="6"/>
    <x v="2"/>
    <n v="99"/>
    <n v="3"/>
    <n v="297"/>
    <s v="on-time"/>
    <s v="no"/>
    <x v="1"/>
  </r>
  <r>
    <x v="193"/>
    <s v="Organic"/>
    <x v="1"/>
    <x v="1"/>
    <n v="299"/>
    <n v="2"/>
    <n v="598"/>
    <s v="delayed"/>
    <s v="no"/>
    <x v="0"/>
  </r>
  <r>
    <x v="193"/>
    <s v="Ad"/>
    <x v="6"/>
    <x v="0"/>
    <n v="199"/>
    <n v="9"/>
    <n v="1791"/>
    <s v="on-time"/>
    <s v="no"/>
    <x v="3"/>
  </r>
  <r>
    <x v="193"/>
    <s v="Returning"/>
    <x v="4"/>
    <x v="0"/>
    <n v="199"/>
    <n v="6"/>
    <n v="1194"/>
    <s v="on-time"/>
    <s v="no"/>
    <x v="3"/>
  </r>
  <r>
    <x v="193"/>
    <s v="Ad"/>
    <x v="5"/>
    <x v="0"/>
    <n v="199"/>
    <n v="1"/>
    <n v="199"/>
    <s v="delayed"/>
    <s v="no"/>
    <x v="3"/>
  </r>
  <r>
    <x v="193"/>
    <s v="Organic"/>
    <x v="4"/>
    <x v="3"/>
    <n v="499"/>
    <n v="5"/>
    <n v="2495"/>
    <s v="delayed"/>
    <s v="no"/>
    <x v="2"/>
  </r>
  <r>
    <x v="193"/>
    <s v="Ad"/>
    <x v="3"/>
    <x v="2"/>
    <n v="99"/>
    <n v="1"/>
    <n v="99"/>
    <s v="on-time"/>
    <s v="no"/>
    <x v="2"/>
  </r>
  <r>
    <x v="193"/>
    <s v="Organic"/>
    <x v="6"/>
    <x v="3"/>
    <n v="499"/>
    <n v="10"/>
    <n v="4990"/>
    <s v="delayed"/>
    <s v="no"/>
    <x v="4"/>
  </r>
  <r>
    <x v="193"/>
    <s v="Returning"/>
    <x v="2"/>
    <x v="4"/>
    <n v="399"/>
    <n v="3"/>
    <n v="1197"/>
    <s v="on-time"/>
    <s v="no"/>
    <x v="0"/>
  </r>
  <r>
    <x v="193"/>
    <s v="Ad"/>
    <x v="5"/>
    <x v="2"/>
    <n v="99"/>
    <n v="7"/>
    <n v="693"/>
    <s v="on-time"/>
    <s v="no"/>
    <x v="2"/>
  </r>
  <r>
    <x v="193"/>
    <s v="Organic"/>
    <x v="3"/>
    <x v="1"/>
    <n v="299"/>
    <n v="2"/>
    <n v="598"/>
    <s v="delayed"/>
    <s v="no"/>
    <x v="2"/>
  </r>
  <r>
    <x v="194"/>
    <s v="Returning"/>
    <x v="6"/>
    <x v="4"/>
    <n v="399"/>
    <n v="3"/>
    <n v="1197"/>
    <s v="on-time"/>
    <s v="no"/>
    <x v="2"/>
  </r>
  <r>
    <x v="195"/>
    <s v="Organic"/>
    <x v="6"/>
    <x v="1"/>
    <n v="299"/>
    <n v="7"/>
    <n v="2093"/>
    <s v="delayed"/>
    <s v="no"/>
    <x v="0"/>
  </r>
  <r>
    <x v="195"/>
    <s v="Ad"/>
    <x v="5"/>
    <x v="1"/>
    <n v="299"/>
    <n v="8"/>
    <n v="2392"/>
    <s v="on-time"/>
    <s v="no"/>
    <x v="0"/>
  </r>
  <r>
    <x v="195"/>
    <s v="Returning"/>
    <x v="6"/>
    <x v="4"/>
    <n v="399"/>
    <n v="10"/>
    <n v="3990"/>
    <s v="delayed"/>
    <s v="no"/>
    <x v="4"/>
  </r>
  <r>
    <x v="195"/>
    <s v="Organic"/>
    <x v="0"/>
    <x v="4"/>
    <n v="399"/>
    <n v="4"/>
    <n v="1596"/>
    <s v="delayed"/>
    <s v="no"/>
    <x v="4"/>
  </r>
  <r>
    <x v="195"/>
    <s v="Returning"/>
    <x v="6"/>
    <x v="0"/>
    <n v="199"/>
    <n v="4"/>
    <n v="796"/>
    <s v="on-time"/>
    <s v="no"/>
    <x v="2"/>
  </r>
  <r>
    <x v="195"/>
    <s v="Organic"/>
    <x v="2"/>
    <x v="1"/>
    <n v="299"/>
    <n v="7"/>
    <n v="2093"/>
    <s v="delayed"/>
    <s v="no"/>
    <x v="3"/>
  </r>
  <r>
    <x v="195"/>
    <s v="Returning"/>
    <x v="2"/>
    <x v="2"/>
    <n v="99"/>
    <n v="5"/>
    <n v="495"/>
    <s v="delayed"/>
    <s v="no"/>
    <x v="3"/>
  </r>
  <r>
    <x v="195"/>
    <s v="Returning"/>
    <x v="3"/>
    <x v="3"/>
    <n v="499"/>
    <n v="3"/>
    <n v="1497"/>
    <s v="delayed"/>
    <s v="no"/>
    <x v="2"/>
  </r>
  <r>
    <x v="195"/>
    <s v="Organic"/>
    <x v="5"/>
    <x v="4"/>
    <n v="399"/>
    <n v="1"/>
    <n v="399"/>
    <s v="delayed"/>
    <s v="no"/>
    <x v="3"/>
  </r>
  <r>
    <x v="195"/>
    <s v="Organic"/>
    <x v="3"/>
    <x v="2"/>
    <n v="99"/>
    <n v="3"/>
    <n v="297"/>
    <s v="delayed"/>
    <s v="no"/>
    <x v="2"/>
  </r>
  <r>
    <x v="195"/>
    <s v="Returning"/>
    <x v="6"/>
    <x v="0"/>
    <n v="199"/>
    <n v="5"/>
    <n v="995"/>
    <s v="delayed"/>
    <s v="no"/>
    <x v="3"/>
  </r>
  <r>
    <x v="195"/>
    <s v="Returning"/>
    <x v="3"/>
    <x v="1"/>
    <n v="299"/>
    <n v="9"/>
    <n v="2691"/>
    <s v="on-time"/>
    <s v="no"/>
    <x v="0"/>
  </r>
  <r>
    <x v="196"/>
    <s v="Organic"/>
    <x v="5"/>
    <x v="2"/>
    <n v="99"/>
    <n v="9"/>
    <n v="891"/>
    <s v="on-time"/>
    <s v="no"/>
    <x v="2"/>
  </r>
  <r>
    <x v="197"/>
    <s v="Ad"/>
    <x v="3"/>
    <x v="3"/>
    <n v="499"/>
    <n v="5"/>
    <n v="2495"/>
    <s v="on-time"/>
    <s v="no"/>
    <x v="2"/>
  </r>
  <r>
    <x v="197"/>
    <s v="Organic"/>
    <x v="6"/>
    <x v="0"/>
    <n v="199"/>
    <n v="9"/>
    <n v="1791"/>
    <s v="on-time"/>
    <s v="yes"/>
    <x v="0"/>
  </r>
  <r>
    <x v="197"/>
    <s v="Organic"/>
    <x v="3"/>
    <x v="3"/>
    <n v="499"/>
    <n v="9"/>
    <n v="4491"/>
    <s v="on-time"/>
    <s v="no"/>
    <x v="3"/>
  </r>
  <r>
    <x v="197"/>
    <s v="Ad"/>
    <x v="0"/>
    <x v="1"/>
    <n v="299"/>
    <n v="5"/>
    <n v="1495"/>
    <s v="delayed"/>
    <s v="no"/>
    <x v="2"/>
  </r>
  <r>
    <x v="197"/>
    <s v="Returning"/>
    <x v="6"/>
    <x v="2"/>
    <n v="99"/>
    <n v="2"/>
    <n v="198"/>
    <s v="on-time"/>
    <s v="yes"/>
    <x v="2"/>
  </r>
  <r>
    <x v="197"/>
    <s v="Organic"/>
    <x v="0"/>
    <x v="4"/>
    <n v="399"/>
    <n v="7"/>
    <n v="2793"/>
    <s v="on-time"/>
    <s v="no"/>
    <x v="2"/>
  </r>
  <r>
    <x v="197"/>
    <s v="Organic"/>
    <x v="1"/>
    <x v="3"/>
    <n v="499"/>
    <n v="5"/>
    <n v="2495"/>
    <s v="delayed"/>
    <s v="no"/>
    <x v="2"/>
  </r>
  <r>
    <x v="197"/>
    <s v="Organic"/>
    <x v="5"/>
    <x v="1"/>
    <n v="299"/>
    <n v="10"/>
    <n v="2990"/>
    <s v="delayed"/>
    <s v="yes"/>
    <x v="4"/>
  </r>
  <r>
    <x v="197"/>
    <s v="Returning"/>
    <x v="1"/>
    <x v="2"/>
    <n v="99"/>
    <n v="3"/>
    <n v="297"/>
    <s v="delayed"/>
    <s v="yes"/>
    <x v="3"/>
  </r>
  <r>
    <x v="197"/>
    <s v="Returning"/>
    <x v="1"/>
    <x v="0"/>
    <n v="199"/>
    <n v="8"/>
    <n v="1592"/>
    <s v="delayed"/>
    <s v="no"/>
    <x v="2"/>
  </r>
  <r>
    <x v="197"/>
    <s v="Ad"/>
    <x v="1"/>
    <x v="0"/>
    <n v="199"/>
    <n v="4"/>
    <n v="796"/>
    <s v="delayed"/>
    <s v="no"/>
    <x v="4"/>
  </r>
  <r>
    <x v="197"/>
    <s v="Ad"/>
    <x v="0"/>
    <x v="2"/>
    <n v="99"/>
    <n v="2"/>
    <n v="198"/>
    <s v="on-time"/>
    <s v="no"/>
    <x v="4"/>
  </r>
  <r>
    <x v="198"/>
    <s v="Organic"/>
    <x v="4"/>
    <x v="4"/>
    <n v="399"/>
    <n v="8"/>
    <n v="3192"/>
    <s v="on-time"/>
    <s v="no"/>
    <x v="0"/>
  </r>
  <r>
    <x v="198"/>
    <s v="Ad"/>
    <x v="6"/>
    <x v="0"/>
    <n v="199"/>
    <n v="1"/>
    <n v="199"/>
    <s v="delayed"/>
    <s v="no"/>
    <x v="4"/>
  </r>
  <r>
    <x v="198"/>
    <s v="Returning"/>
    <x v="1"/>
    <x v="2"/>
    <n v="99"/>
    <n v="6"/>
    <n v="594"/>
    <s v="on-time"/>
    <s v="no"/>
    <x v="0"/>
  </r>
  <r>
    <x v="198"/>
    <s v="Returning"/>
    <x v="2"/>
    <x v="3"/>
    <n v="499"/>
    <n v="10"/>
    <n v="4990"/>
    <s v="on-time"/>
    <s v="yes"/>
    <x v="0"/>
  </r>
  <r>
    <x v="198"/>
    <s v="Organic"/>
    <x v="5"/>
    <x v="0"/>
    <n v="199"/>
    <n v="4"/>
    <n v="796"/>
    <s v="on-time"/>
    <s v="no"/>
    <x v="4"/>
  </r>
  <r>
    <x v="198"/>
    <s v="Ad"/>
    <x v="4"/>
    <x v="3"/>
    <n v="499"/>
    <n v="4"/>
    <n v="1996"/>
    <s v="delayed"/>
    <s v="no"/>
    <x v="1"/>
  </r>
  <r>
    <x v="198"/>
    <s v="Organic"/>
    <x v="0"/>
    <x v="1"/>
    <n v="299"/>
    <n v="10"/>
    <n v="2990"/>
    <s v="on-time"/>
    <s v="no"/>
    <x v="2"/>
  </r>
  <r>
    <x v="198"/>
    <s v="Ad"/>
    <x v="6"/>
    <x v="2"/>
    <n v="99"/>
    <n v="3"/>
    <n v="297"/>
    <s v="delayed"/>
    <s v="no"/>
    <x v="4"/>
  </r>
  <r>
    <x v="198"/>
    <s v="Returning"/>
    <x v="6"/>
    <x v="0"/>
    <n v="199"/>
    <n v="2"/>
    <n v="398"/>
    <s v="delayed"/>
    <s v="yes"/>
    <x v="2"/>
  </r>
  <r>
    <x v="198"/>
    <s v="Ad"/>
    <x v="1"/>
    <x v="2"/>
    <n v="99"/>
    <n v="7"/>
    <n v="693"/>
    <s v="on-time"/>
    <s v="no"/>
    <x v="4"/>
  </r>
  <r>
    <x v="198"/>
    <s v="Organic"/>
    <x v="5"/>
    <x v="4"/>
    <n v="399"/>
    <n v="4"/>
    <n v="1596"/>
    <s v="on-time"/>
    <s v="no"/>
    <x v="2"/>
  </r>
  <r>
    <x v="198"/>
    <s v="Returning"/>
    <x v="2"/>
    <x v="2"/>
    <n v="99"/>
    <n v="1"/>
    <n v="99"/>
    <s v="delayed"/>
    <s v="no"/>
    <x v="3"/>
  </r>
  <r>
    <x v="198"/>
    <s v="Returning"/>
    <x v="0"/>
    <x v="2"/>
    <n v="99"/>
    <n v="1"/>
    <n v="99"/>
    <s v="delayed"/>
    <s v="no"/>
    <x v="2"/>
  </r>
  <r>
    <x v="198"/>
    <s v="Organic"/>
    <x v="4"/>
    <x v="4"/>
    <n v="399"/>
    <n v="9"/>
    <n v="3591"/>
    <s v="on-time"/>
    <s v="no"/>
    <x v="0"/>
  </r>
  <r>
    <x v="198"/>
    <s v="Organic"/>
    <x v="3"/>
    <x v="1"/>
    <n v="299"/>
    <n v="9"/>
    <n v="2691"/>
    <s v="on-time"/>
    <s v="no"/>
    <x v="2"/>
  </r>
  <r>
    <x v="198"/>
    <s v="Returning"/>
    <x v="1"/>
    <x v="4"/>
    <n v="399"/>
    <n v="2"/>
    <n v="798"/>
    <s v="on-time"/>
    <s v="no"/>
    <x v="0"/>
  </r>
  <r>
    <x v="198"/>
    <s v="Organic"/>
    <x v="2"/>
    <x v="1"/>
    <n v="299"/>
    <n v="8"/>
    <n v="2392"/>
    <s v="on-time"/>
    <s v="no"/>
    <x v="1"/>
  </r>
  <r>
    <x v="199"/>
    <s v="Ad"/>
    <x v="1"/>
    <x v="3"/>
    <n v="499"/>
    <n v="9"/>
    <n v="4491"/>
    <s v="delayed"/>
    <s v="no"/>
    <x v="1"/>
  </r>
  <r>
    <x v="199"/>
    <s v="Returning"/>
    <x v="6"/>
    <x v="2"/>
    <n v="99"/>
    <n v="2"/>
    <n v="198"/>
    <s v="on-time"/>
    <s v="no"/>
    <x v="3"/>
  </r>
  <r>
    <x v="199"/>
    <s v="Returning"/>
    <x v="2"/>
    <x v="1"/>
    <n v="299"/>
    <n v="6"/>
    <n v="1794"/>
    <s v="on-time"/>
    <s v="no"/>
    <x v="2"/>
  </r>
  <r>
    <x v="199"/>
    <s v="Organic"/>
    <x v="2"/>
    <x v="2"/>
    <n v="99"/>
    <n v="5"/>
    <n v="495"/>
    <s v="on-time"/>
    <s v="no"/>
    <x v="4"/>
  </r>
  <r>
    <x v="199"/>
    <s v="Returning"/>
    <x v="5"/>
    <x v="3"/>
    <n v="499"/>
    <n v="7"/>
    <n v="3493"/>
    <s v="delayed"/>
    <s v="no"/>
    <x v="0"/>
  </r>
  <r>
    <x v="200"/>
    <s v="Returning"/>
    <x v="5"/>
    <x v="0"/>
    <n v="199"/>
    <n v="4"/>
    <n v="796"/>
    <s v="delayed"/>
    <s v="yes"/>
    <x v="0"/>
  </r>
  <r>
    <x v="200"/>
    <s v="Returning"/>
    <x v="1"/>
    <x v="0"/>
    <n v="199"/>
    <n v="1"/>
    <n v="199"/>
    <s v="delayed"/>
    <s v="no"/>
    <x v="2"/>
  </r>
  <r>
    <x v="200"/>
    <s v="Organic"/>
    <x v="0"/>
    <x v="0"/>
    <n v="199"/>
    <n v="9"/>
    <n v="1791"/>
    <s v="on-time"/>
    <s v="no"/>
    <x v="2"/>
  </r>
  <r>
    <x v="200"/>
    <s v="Ad"/>
    <x v="1"/>
    <x v="4"/>
    <n v="399"/>
    <n v="10"/>
    <n v="3990"/>
    <s v="on-time"/>
    <s v="no"/>
    <x v="0"/>
  </r>
  <r>
    <x v="201"/>
    <s v="Returning"/>
    <x v="1"/>
    <x v="0"/>
    <n v="199"/>
    <n v="2"/>
    <n v="398"/>
    <s v="delayed"/>
    <s v="no"/>
    <x v="0"/>
  </r>
  <r>
    <x v="201"/>
    <s v="Returning"/>
    <x v="1"/>
    <x v="2"/>
    <n v="99"/>
    <n v="7"/>
    <n v="693"/>
    <s v="on-time"/>
    <s v="no"/>
    <x v="0"/>
  </r>
  <r>
    <x v="201"/>
    <s v="Ad"/>
    <x v="0"/>
    <x v="2"/>
    <n v="99"/>
    <n v="9"/>
    <n v="891"/>
    <s v="delayed"/>
    <s v="no"/>
    <x v="2"/>
  </r>
  <r>
    <x v="201"/>
    <s v="Ad"/>
    <x v="3"/>
    <x v="2"/>
    <n v="99"/>
    <n v="8"/>
    <n v="792"/>
    <s v="on-time"/>
    <s v="no"/>
    <x v="0"/>
  </r>
  <r>
    <x v="201"/>
    <s v="Returning"/>
    <x v="3"/>
    <x v="4"/>
    <n v="399"/>
    <n v="7"/>
    <n v="2793"/>
    <s v="delayed"/>
    <s v="yes"/>
    <x v="1"/>
  </r>
  <r>
    <x v="201"/>
    <s v="Organic"/>
    <x v="6"/>
    <x v="1"/>
    <n v="299"/>
    <n v="2"/>
    <n v="598"/>
    <s v="on-time"/>
    <s v="no"/>
    <x v="2"/>
  </r>
  <r>
    <x v="201"/>
    <s v="Organic"/>
    <x v="5"/>
    <x v="1"/>
    <n v="299"/>
    <n v="6"/>
    <n v="1794"/>
    <s v="delayed"/>
    <s v="no"/>
    <x v="3"/>
  </r>
  <r>
    <x v="201"/>
    <s v="Ad"/>
    <x v="1"/>
    <x v="1"/>
    <n v="299"/>
    <n v="1"/>
    <n v="299"/>
    <s v="on-time"/>
    <s v="no"/>
    <x v="4"/>
  </r>
  <r>
    <x v="201"/>
    <s v="Ad"/>
    <x v="0"/>
    <x v="0"/>
    <n v="199"/>
    <n v="7"/>
    <n v="1393"/>
    <s v="delayed"/>
    <s v="no"/>
    <x v="0"/>
  </r>
  <r>
    <x v="201"/>
    <s v="Ad"/>
    <x v="0"/>
    <x v="2"/>
    <n v="99"/>
    <n v="7"/>
    <n v="693"/>
    <s v="on-time"/>
    <s v="no"/>
    <x v="2"/>
  </r>
  <r>
    <x v="202"/>
    <s v="Returning"/>
    <x v="6"/>
    <x v="4"/>
    <n v="399"/>
    <n v="7"/>
    <n v="2793"/>
    <s v="on-time"/>
    <s v="no"/>
    <x v="2"/>
  </r>
  <r>
    <x v="202"/>
    <s v="Returning"/>
    <x v="6"/>
    <x v="3"/>
    <n v="499"/>
    <n v="7"/>
    <n v="3493"/>
    <s v="delayed"/>
    <s v="no"/>
    <x v="3"/>
  </r>
  <r>
    <x v="203"/>
    <s v="Ad"/>
    <x v="2"/>
    <x v="3"/>
    <n v="499"/>
    <n v="2"/>
    <n v="998"/>
    <s v="on-time"/>
    <s v="no"/>
    <x v="2"/>
  </r>
  <r>
    <x v="203"/>
    <s v="Returning"/>
    <x v="5"/>
    <x v="0"/>
    <n v="199"/>
    <n v="9"/>
    <n v="1791"/>
    <s v="on-time"/>
    <s v="no"/>
    <x v="1"/>
  </r>
  <r>
    <x v="203"/>
    <s v="Ad"/>
    <x v="3"/>
    <x v="4"/>
    <n v="399"/>
    <n v="2"/>
    <n v="798"/>
    <s v="on-time"/>
    <s v="no"/>
    <x v="2"/>
  </r>
  <r>
    <x v="203"/>
    <s v="Organic"/>
    <x v="3"/>
    <x v="4"/>
    <n v="399"/>
    <n v="5"/>
    <n v="1995"/>
    <s v="on-time"/>
    <s v="no"/>
    <x v="0"/>
  </r>
  <r>
    <x v="203"/>
    <s v="Returning"/>
    <x v="6"/>
    <x v="1"/>
    <n v="299"/>
    <n v="9"/>
    <n v="2691"/>
    <s v="delayed"/>
    <s v="no"/>
    <x v="3"/>
  </r>
  <r>
    <x v="203"/>
    <s v="Ad"/>
    <x v="2"/>
    <x v="1"/>
    <n v="299"/>
    <n v="8"/>
    <n v="2392"/>
    <s v="on-time"/>
    <s v="no"/>
    <x v="2"/>
  </r>
  <r>
    <x v="203"/>
    <s v="Ad"/>
    <x v="2"/>
    <x v="1"/>
    <n v="299"/>
    <n v="9"/>
    <n v="2691"/>
    <s v="on-time"/>
    <s v="no"/>
    <x v="3"/>
  </r>
  <r>
    <x v="203"/>
    <s v="Ad"/>
    <x v="3"/>
    <x v="1"/>
    <n v="299"/>
    <n v="4"/>
    <n v="1196"/>
    <s v="on-time"/>
    <s v="yes"/>
    <x v="3"/>
  </r>
  <r>
    <x v="203"/>
    <s v="Organic"/>
    <x v="6"/>
    <x v="2"/>
    <n v="99"/>
    <n v="9"/>
    <n v="891"/>
    <s v="on-time"/>
    <s v="no"/>
    <x v="4"/>
  </r>
  <r>
    <x v="203"/>
    <s v="Ad"/>
    <x v="0"/>
    <x v="0"/>
    <n v="199"/>
    <n v="3"/>
    <n v="597"/>
    <s v="on-time"/>
    <s v="no"/>
    <x v="3"/>
  </r>
  <r>
    <x v="203"/>
    <s v="Ad"/>
    <x v="2"/>
    <x v="4"/>
    <n v="399"/>
    <n v="9"/>
    <n v="3591"/>
    <s v="on-time"/>
    <s v="no"/>
    <x v="2"/>
  </r>
  <r>
    <x v="203"/>
    <s v="Returning"/>
    <x v="3"/>
    <x v="0"/>
    <n v="199"/>
    <n v="4"/>
    <n v="796"/>
    <s v="on-time"/>
    <s v="no"/>
    <x v="3"/>
  </r>
  <r>
    <x v="203"/>
    <s v="Organic"/>
    <x v="0"/>
    <x v="1"/>
    <n v="299"/>
    <n v="1"/>
    <n v="299"/>
    <s v="delayed"/>
    <s v="no"/>
    <x v="2"/>
  </r>
  <r>
    <x v="203"/>
    <s v="Ad"/>
    <x v="4"/>
    <x v="2"/>
    <n v="99"/>
    <n v="3"/>
    <n v="297"/>
    <s v="on-time"/>
    <s v="no"/>
    <x v="0"/>
  </r>
  <r>
    <x v="203"/>
    <s v="Returning"/>
    <x v="1"/>
    <x v="3"/>
    <n v="499"/>
    <n v="10"/>
    <n v="4990"/>
    <s v="on-time"/>
    <s v="no"/>
    <x v="2"/>
  </r>
  <r>
    <x v="204"/>
    <s v="Ad"/>
    <x v="1"/>
    <x v="0"/>
    <n v="199"/>
    <n v="4"/>
    <n v="796"/>
    <s v="on-time"/>
    <s v="no"/>
    <x v="3"/>
  </r>
  <r>
    <x v="204"/>
    <s v="Returning"/>
    <x v="1"/>
    <x v="3"/>
    <n v="499"/>
    <n v="3"/>
    <n v="1497"/>
    <s v="on-time"/>
    <s v="yes"/>
    <x v="2"/>
  </r>
  <r>
    <x v="204"/>
    <s v="Ad"/>
    <x v="3"/>
    <x v="1"/>
    <n v="299"/>
    <n v="7"/>
    <n v="2093"/>
    <s v="on-time"/>
    <s v="no"/>
    <x v="3"/>
  </r>
  <r>
    <x v="204"/>
    <s v="Returning"/>
    <x v="1"/>
    <x v="4"/>
    <n v="399"/>
    <n v="1"/>
    <n v="399"/>
    <s v="on-time"/>
    <s v="no"/>
    <x v="2"/>
  </r>
  <r>
    <x v="204"/>
    <s v="Organic"/>
    <x v="4"/>
    <x v="0"/>
    <n v="199"/>
    <n v="2"/>
    <n v="398"/>
    <s v="on-time"/>
    <s v="no"/>
    <x v="0"/>
  </r>
  <r>
    <x v="205"/>
    <s v="Returning"/>
    <x v="5"/>
    <x v="1"/>
    <n v="299"/>
    <n v="5"/>
    <n v="1495"/>
    <s v="on-time"/>
    <s v="no"/>
    <x v="4"/>
  </r>
  <r>
    <x v="205"/>
    <s v="Ad"/>
    <x v="0"/>
    <x v="3"/>
    <n v="499"/>
    <n v="4"/>
    <n v="1996"/>
    <s v="delayed"/>
    <s v="no"/>
    <x v="1"/>
  </r>
  <r>
    <x v="206"/>
    <s v="Organic"/>
    <x v="5"/>
    <x v="1"/>
    <n v="299"/>
    <n v="1"/>
    <n v="299"/>
    <s v="on-time"/>
    <s v="no"/>
    <x v="3"/>
  </r>
  <r>
    <x v="206"/>
    <s v="Organic"/>
    <x v="3"/>
    <x v="1"/>
    <n v="299"/>
    <n v="8"/>
    <n v="2392"/>
    <s v="delayed"/>
    <s v="no"/>
    <x v="2"/>
  </r>
  <r>
    <x v="206"/>
    <s v="Organic"/>
    <x v="2"/>
    <x v="2"/>
    <n v="99"/>
    <n v="5"/>
    <n v="495"/>
    <s v="on-time"/>
    <s v="no"/>
    <x v="1"/>
  </r>
  <r>
    <x v="206"/>
    <s v="Ad"/>
    <x v="6"/>
    <x v="1"/>
    <n v="299"/>
    <n v="3"/>
    <n v="897"/>
    <s v="delayed"/>
    <s v="no"/>
    <x v="2"/>
  </r>
  <r>
    <x v="206"/>
    <s v="Ad"/>
    <x v="1"/>
    <x v="4"/>
    <n v="399"/>
    <n v="9"/>
    <n v="3591"/>
    <s v="delayed"/>
    <s v="no"/>
    <x v="2"/>
  </r>
  <r>
    <x v="206"/>
    <s v="Organic"/>
    <x v="4"/>
    <x v="4"/>
    <n v="399"/>
    <n v="1"/>
    <n v="399"/>
    <s v="delayed"/>
    <s v="no"/>
    <x v="2"/>
  </r>
  <r>
    <x v="207"/>
    <s v="Organic"/>
    <x v="6"/>
    <x v="1"/>
    <n v="299"/>
    <n v="4"/>
    <n v="1196"/>
    <s v="delayed"/>
    <s v="yes"/>
    <x v="0"/>
  </r>
  <r>
    <x v="207"/>
    <s v="Organic"/>
    <x v="3"/>
    <x v="1"/>
    <n v="299"/>
    <n v="4"/>
    <n v="1196"/>
    <s v="on-time"/>
    <s v="no"/>
    <x v="2"/>
  </r>
  <r>
    <x v="207"/>
    <s v="Returning"/>
    <x v="5"/>
    <x v="3"/>
    <n v="499"/>
    <n v="4"/>
    <n v="1996"/>
    <s v="on-time"/>
    <s v="no"/>
    <x v="3"/>
  </r>
  <r>
    <x v="207"/>
    <s v="Ad"/>
    <x v="3"/>
    <x v="1"/>
    <n v="299"/>
    <n v="9"/>
    <n v="2691"/>
    <s v="on-time"/>
    <s v="no"/>
    <x v="1"/>
  </r>
  <r>
    <x v="207"/>
    <s v="Organic"/>
    <x v="0"/>
    <x v="0"/>
    <n v="199"/>
    <n v="9"/>
    <n v="1791"/>
    <s v="on-time"/>
    <s v="no"/>
    <x v="1"/>
  </r>
  <r>
    <x v="207"/>
    <s v="Ad"/>
    <x v="4"/>
    <x v="3"/>
    <n v="499"/>
    <n v="5"/>
    <n v="2495"/>
    <s v="on-time"/>
    <s v="no"/>
    <x v="2"/>
  </r>
  <r>
    <x v="207"/>
    <s v="Ad"/>
    <x v="5"/>
    <x v="0"/>
    <n v="199"/>
    <n v="6"/>
    <n v="1194"/>
    <s v="delayed"/>
    <s v="no"/>
    <x v="2"/>
  </r>
  <r>
    <x v="207"/>
    <s v="Ad"/>
    <x v="5"/>
    <x v="0"/>
    <n v="199"/>
    <n v="2"/>
    <n v="398"/>
    <s v="delayed"/>
    <s v="no"/>
    <x v="1"/>
  </r>
  <r>
    <x v="207"/>
    <s v="Organic"/>
    <x v="3"/>
    <x v="3"/>
    <n v="499"/>
    <n v="9"/>
    <n v="4491"/>
    <s v="delayed"/>
    <s v="no"/>
    <x v="4"/>
  </r>
  <r>
    <x v="207"/>
    <s v="Returning"/>
    <x v="2"/>
    <x v="2"/>
    <n v="99"/>
    <n v="5"/>
    <n v="495"/>
    <s v="delayed"/>
    <s v="no"/>
    <x v="0"/>
  </r>
  <r>
    <x v="208"/>
    <s v="Ad"/>
    <x v="5"/>
    <x v="0"/>
    <n v="199"/>
    <n v="3"/>
    <n v="597"/>
    <s v="on-time"/>
    <s v="no"/>
    <x v="0"/>
  </r>
  <r>
    <x v="209"/>
    <s v="Ad"/>
    <x v="3"/>
    <x v="1"/>
    <n v="299"/>
    <n v="9"/>
    <n v="2691"/>
    <s v="on-time"/>
    <s v="no"/>
    <x v="3"/>
  </r>
  <r>
    <x v="209"/>
    <s v="Returning"/>
    <x v="0"/>
    <x v="2"/>
    <n v="99"/>
    <n v="5"/>
    <n v="495"/>
    <s v="on-time"/>
    <s v="no"/>
    <x v="2"/>
  </r>
  <r>
    <x v="209"/>
    <s v="Ad"/>
    <x v="1"/>
    <x v="4"/>
    <n v="399"/>
    <n v="4"/>
    <n v="1596"/>
    <s v="delayed"/>
    <s v="no"/>
    <x v="1"/>
  </r>
  <r>
    <x v="209"/>
    <s v="Returning"/>
    <x v="4"/>
    <x v="0"/>
    <n v="199"/>
    <n v="5"/>
    <n v="995"/>
    <s v="on-time"/>
    <s v="no"/>
    <x v="0"/>
  </r>
  <r>
    <x v="209"/>
    <s v="Returning"/>
    <x v="5"/>
    <x v="4"/>
    <n v="399"/>
    <n v="9"/>
    <n v="3591"/>
    <s v="on-time"/>
    <s v="no"/>
    <x v="4"/>
  </r>
  <r>
    <x v="209"/>
    <s v="Ad"/>
    <x v="2"/>
    <x v="0"/>
    <n v="199"/>
    <n v="5"/>
    <n v="995"/>
    <s v="on-time"/>
    <s v="yes"/>
    <x v="3"/>
  </r>
  <r>
    <x v="209"/>
    <s v="Returning"/>
    <x v="3"/>
    <x v="3"/>
    <n v="499"/>
    <n v="10"/>
    <n v="4990"/>
    <s v="delayed"/>
    <s v="no"/>
    <x v="0"/>
  </r>
  <r>
    <x v="209"/>
    <s v="Returning"/>
    <x v="5"/>
    <x v="0"/>
    <n v="199"/>
    <n v="10"/>
    <n v="1990"/>
    <s v="on-time"/>
    <s v="no"/>
    <x v="3"/>
  </r>
  <r>
    <x v="209"/>
    <s v="Ad"/>
    <x v="0"/>
    <x v="2"/>
    <n v="99"/>
    <n v="2"/>
    <n v="198"/>
    <s v="on-time"/>
    <s v="no"/>
    <x v="3"/>
  </r>
  <r>
    <x v="209"/>
    <s v="Organic"/>
    <x v="2"/>
    <x v="4"/>
    <n v="399"/>
    <n v="8"/>
    <n v="3192"/>
    <s v="delayed"/>
    <s v="no"/>
    <x v="3"/>
  </r>
  <r>
    <x v="210"/>
    <s v="Organic"/>
    <x v="5"/>
    <x v="3"/>
    <n v="499"/>
    <n v="3"/>
    <n v="1497"/>
    <s v="on-time"/>
    <s v="no"/>
    <x v="2"/>
  </r>
  <r>
    <x v="210"/>
    <s v="Returning"/>
    <x v="6"/>
    <x v="3"/>
    <n v="499"/>
    <n v="8"/>
    <n v="3992"/>
    <s v="on-time"/>
    <s v="no"/>
    <x v="2"/>
  </r>
  <r>
    <x v="210"/>
    <s v="Returning"/>
    <x v="3"/>
    <x v="4"/>
    <n v="399"/>
    <n v="5"/>
    <n v="1995"/>
    <s v="delayed"/>
    <s v="no"/>
    <x v="3"/>
  </r>
  <r>
    <x v="211"/>
    <s v="Organic"/>
    <x v="3"/>
    <x v="1"/>
    <n v="299"/>
    <n v="3"/>
    <n v="897"/>
    <s v="delayed"/>
    <s v="no"/>
    <x v="2"/>
  </r>
  <r>
    <x v="211"/>
    <s v="Ad"/>
    <x v="2"/>
    <x v="4"/>
    <n v="399"/>
    <n v="1"/>
    <n v="399"/>
    <s v="on-time"/>
    <s v="yes"/>
    <x v="0"/>
  </r>
  <r>
    <x v="211"/>
    <s v="Organic"/>
    <x v="6"/>
    <x v="3"/>
    <n v="499"/>
    <n v="7"/>
    <n v="3493"/>
    <s v="delayed"/>
    <s v="no"/>
    <x v="0"/>
  </r>
  <r>
    <x v="211"/>
    <s v="Ad"/>
    <x v="3"/>
    <x v="1"/>
    <n v="299"/>
    <n v="8"/>
    <n v="2392"/>
    <s v="on-time"/>
    <s v="no"/>
    <x v="2"/>
  </r>
  <r>
    <x v="211"/>
    <s v="Ad"/>
    <x v="2"/>
    <x v="3"/>
    <n v="499"/>
    <n v="9"/>
    <n v="4491"/>
    <s v="on-time"/>
    <s v="no"/>
    <x v="1"/>
  </r>
  <r>
    <x v="212"/>
    <s v="Ad"/>
    <x v="0"/>
    <x v="2"/>
    <n v="99"/>
    <n v="4"/>
    <n v="396"/>
    <s v="delayed"/>
    <s v="no"/>
    <x v="3"/>
  </r>
  <r>
    <x v="213"/>
    <s v="Organic"/>
    <x v="4"/>
    <x v="3"/>
    <n v="499"/>
    <n v="7"/>
    <n v="3493"/>
    <s v="on-time"/>
    <s v="no"/>
    <x v="3"/>
  </r>
  <r>
    <x v="213"/>
    <s v="Ad"/>
    <x v="3"/>
    <x v="1"/>
    <n v="299"/>
    <n v="1"/>
    <n v="299"/>
    <s v="on-time"/>
    <s v="no"/>
    <x v="0"/>
  </r>
  <r>
    <x v="213"/>
    <s v="Organic"/>
    <x v="4"/>
    <x v="2"/>
    <n v="99"/>
    <n v="5"/>
    <n v="495"/>
    <s v="on-time"/>
    <s v="no"/>
    <x v="0"/>
  </r>
  <r>
    <x v="213"/>
    <s v="Organic"/>
    <x v="1"/>
    <x v="1"/>
    <n v="299"/>
    <n v="1"/>
    <n v="299"/>
    <s v="delayed"/>
    <s v="no"/>
    <x v="3"/>
  </r>
  <r>
    <x v="213"/>
    <s v="Returning"/>
    <x v="0"/>
    <x v="0"/>
    <n v="199"/>
    <n v="7"/>
    <n v="1393"/>
    <s v="on-time"/>
    <s v="no"/>
    <x v="0"/>
  </r>
  <r>
    <x v="214"/>
    <s v="Organic"/>
    <x v="6"/>
    <x v="3"/>
    <n v="499"/>
    <n v="2"/>
    <n v="998"/>
    <s v="on-time"/>
    <s v="no"/>
    <x v="3"/>
  </r>
  <r>
    <x v="214"/>
    <s v="Returning"/>
    <x v="6"/>
    <x v="1"/>
    <n v="299"/>
    <n v="1"/>
    <n v="299"/>
    <s v="on-time"/>
    <s v="no"/>
    <x v="3"/>
  </r>
  <r>
    <x v="214"/>
    <s v="Returning"/>
    <x v="2"/>
    <x v="0"/>
    <n v="199"/>
    <n v="1"/>
    <n v="199"/>
    <s v="on-time"/>
    <s v="no"/>
    <x v="2"/>
  </r>
  <r>
    <x v="214"/>
    <s v="Ad"/>
    <x v="6"/>
    <x v="1"/>
    <n v="299"/>
    <n v="6"/>
    <n v="1794"/>
    <s v="on-time"/>
    <s v="no"/>
    <x v="2"/>
  </r>
  <r>
    <x v="214"/>
    <s v="Ad"/>
    <x v="0"/>
    <x v="3"/>
    <n v="499"/>
    <n v="10"/>
    <n v="4990"/>
    <s v="on-time"/>
    <s v="no"/>
    <x v="0"/>
  </r>
  <r>
    <x v="214"/>
    <s v="Organic"/>
    <x v="5"/>
    <x v="1"/>
    <n v="299"/>
    <n v="5"/>
    <n v="1495"/>
    <s v="on-time"/>
    <s v="no"/>
    <x v="0"/>
  </r>
  <r>
    <x v="214"/>
    <s v="Returning"/>
    <x v="6"/>
    <x v="3"/>
    <n v="499"/>
    <n v="2"/>
    <n v="998"/>
    <s v="on-time"/>
    <s v="no"/>
    <x v="2"/>
  </r>
  <r>
    <x v="214"/>
    <s v="Returning"/>
    <x v="3"/>
    <x v="4"/>
    <n v="399"/>
    <n v="2"/>
    <n v="798"/>
    <s v="delayed"/>
    <s v="no"/>
    <x v="2"/>
  </r>
  <r>
    <x v="214"/>
    <s v="Organic"/>
    <x v="3"/>
    <x v="2"/>
    <n v="99"/>
    <n v="5"/>
    <n v="495"/>
    <s v="on-time"/>
    <s v="no"/>
    <x v="2"/>
  </r>
  <r>
    <x v="214"/>
    <s v="Organic"/>
    <x v="6"/>
    <x v="1"/>
    <n v="299"/>
    <n v="6"/>
    <n v="1794"/>
    <s v="on-time"/>
    <s v="no"/>
    <x v="3"/>
  </r>
  <r>
    <x v="214"/>
    <s v="Ad"/>
    <x v="3"/>
    <x v="4"/>
    <n v="399"/>
    <n v="5"/>
    <n v="1995"/>
    <s v="on-time"/>
    <s v="no"/>
    <x v="2"/>
  </r>
  <r>
    <x v="214"/>
    <s v="Ad"/>
    <x v="2"/>
    <x v="1"/>
    <n v="299"/>
    <n v="6"/>
    <n v="1794"/>
    <s v="on-time"/>
    <s v="no"/>
    <x v="2"/>
  </r>
  <r>
    <x v="214"/>
    <s v="Ad"/>
    <x v="5"/>
    <x v="2"/>
    <n v="99"/>
    <n v="5"/>
    <n v="495"/>
    <s v="on-time"/>
    <s v="no"/>
    <x v="2"/>
  </r>
  <r>
    <x v="215"/>
    <s v="Organic"/>
    <x v="5"/>
    <x v="4"/>
    <n v="399"/>
    <n v="4"/>
    <n v="1596"/>
    <s v="delayed"/>
    <s v="no"/>
    <x v="0"/>
  </r>
  <r>
    <x v="215"/>
    <s v="Returning"/>
    <x v="3"/>
    <x v="4"/>
    <n v="399"/>
    <n v="7"/>
    <n v="2793"/>
    <s v="on-time"/>
    <s v="yes"/>
    <x v="3"/>
  </r>
  <r>
    <x v="215"/>
    <s v="Organic"/>
    <x v="4"/>
    <x v="0"/>
    <n v="199"/>
    <n v="5"/>
    <n v="995"/>
    <s v="on-time"/>
    <s v="no"/>
    <x v="1"/>
  </r>
  <r>
    <x v="215"/>
    <s v="Ad"/>
    <x v="1"/>
    <x v="1"/>
    <n v="299"/>
    <n v="9"/>
    <n v="2691"/>
    <s v="delayed"/>
    <s v="no"/>
    <x v="1"/>
  </r>
  <r>
    <x v="215"/>
    <s v="Ad"/>
    <x v="4"/>
    <x v="1"/>
    <n v="299"/>
    <n v="7"/>
    <n v="2093"/>
    <s v="on-time"/>
    <s v="yes"/>
    <x v="4"/>
  </r>
  <r>
    <x v="215"/>
    <s v="Ad"/>
    <x v="5"/>
    <x v="4"/>
    <n v="399"/>
    <n v="9"/>
    <n v="3591"/>
    <s v="on-time"/>
    <s v="no"/>
    <x v="2"/>
  </r>
  <r>
    <x v="215"/>
    <s v="Organic"/>
    <x v="6"/>
    <x v="0"/>
    <n v="199"/>
    <n v="10"/>
    <n v="1990"/>
    <s v="on-time"/>
    <s v="no"/>
    <x v="2"/>
  </r>
  <r>
    <x v="215"/>
    <s v="Organic"/>
    <x v="3"/>
    <x v="4"/>
    <n v="399"/>
    <n v="8"/>
    <n v="3192"/>
    <s v="on-time"/>
    <s v="no"/>
    <x v="2"/>
  </r>
  <r>
    <x v="215"/>
    <s v="Ad"/>
    <x v="0"/>
    <x v="0"/>
    <n v="199"/>
    <n v="6"/>
    <n v="1194"/>
    <s v="on-time"/>
    <s v="no"/>
    <x v="2"/>
  </r>
  <r>
    <x v="215"/>
    <s v="Ad"/>
    <x v="4"/>
    <x v="3"/>
    <n v="499"/>
    <n v="9"/>
    <n v="4491"/>
    <s v="on-time"/>
    <s v="no"/>
    <x v="3"/>
  </r>
  <r>
    <x v="216"/>
    <s v="Ad"/>
    <x v="3"/>
    <x v="2"/>
    <n v="99"/>
    <n v="9"/>
    <n v="891"/>
    <s v="on-time"/>
    <s v="no"/>
    <x v="2"/>
  </r>
  <r>
    <x v="217"/>
    <s v="Ad"/>
    <x v="4"/>
    <x v="4"/>
    <n v="399"/>
    <n v="9"/>
    <n v="3591"/>
    <s v="delayed"/>
    <s v="no"/>
    <x v="2"/>
  </r>
  <r>
    <x v="217"/>
    <s v="Organic"/>
    <x v="3"/>
    <x v="0"/>
    <n v="199"/>
    <n v="7"/>
    <n v="1393"/>
    <s v="on-time"/>
    <s v="no"/>
    <x v="3"/>
  </r>
  <r>
    <x v="218"/>
    <s v="Ad"/>
    <x v="3"/>
    <x v="1"/>
    <n v="299"/>
    <n v="6"/>
    <n v="1794"/>
    <s v="on-time"/>
    <s v="no"/>
    <x v="2"/>
  </r>
  <r>
    <x v="218"/>
    <s v="Returning"/>
    <x v="0"/>
    <x v="0"/>
    <n v="199"/>
    <n v="1"/>
    <n v="199"/>
    <s v="on-time"/>
    <s v="no"/>
    <x v="0"/>
  </r>
  <r>
    <x v="218"/>
    <s v="Ad"/>
    <x v="4"/>
    <x v="1"/>
    <n v="299"/>
    <n v="1"/>
    <n v="299"/>
    <s v="delayed"/>
    <s v="no"/>
    <x v="2"/>
  </r>
  <r>
    <x v="218"/>
    <s v="Ad"/>
    <x v="2"/>
    <x v="2"/>
    <n v="99"/>
    <n v="2"/>
    <n v="198"/>
    <s v="on-time"/>
    <s v="no"/>
    <x v="1"/>
  </r>
  <r>
    <x v="218"/>
    <s v="Returning"/>
    <x v="5"/>
    <x v="3"/>
    <n v="499"/>
    <n v="9"/>
    <n v="4491"/>
    <s v="on-time"/>
    <s v="no"/>
    <x v="2"/>
  </r>
  <r>
    <x v="218"/>
    <s v="Organic"/>
    <x v="4"/>
    <x v="0"/>
    <n v="199"/>
    <n v="5"/>
    <n v="995"/>
    <s v="on-time"/>
    <s v="no"/>
    <x v="2"/>
  </r>
  <r>
    <x v="218"/>
    <s v="Ad"/>
    <x v="4"/>
    <x v="4"/>
    <n v="399"/>
    <n v="5"/>
    <n v="1995"/>
    <s v="on-time"/>
    <s v="no"/>
    <x v="3"/>
  </r>
  <r>
    <x v="218"/>
    <s v="Returning"/>
    <x v="4"/>
    <x v="1"/>
    <n v="299"/>
    <n v="8"/>
    <n v="2392"/>
    <s v="delayed"/>
    <s v="no"/>
    <x v="2"/>
  </r>
  <r>
    <x v="218"/>
    <s v="Organic"/>
    <x v="3"/>
    <x v="4"/>
    <n v="399"/>
    <n v="7"/>
    <n v="2793"/>
    <s v="delayed"/>
    <s v="no"/>
    <x v="4"/>
  </r>
  <r>
    <x v="218"/>
    <s v="Returning"/>
    <x v="0"/>
    <x v="1"/>
    <n v="299"/>
    <n v="1"/>
    <n v="299"/>
    <s v="delayed"/>
    <s v="no"/>
    <x v="2"/>
  </r>
  <r>
    <x v="218"/>
    <s v="Organic"/>
    <x v="5"/>
    <x v="3"/>
    <n v="499"/>
    <n v="8"/>
    <n v="3992"/>
    <s v="on-time"/>
    <s v="no"/>
    <x v="3"/>
  </r>
  <r>
    <x v="218"/>
    <s v="Organic"/>
    <x v="2"/>
    <x v="2"/>
    <n v="99"/>
    <n v="5"/>
    <n v="495"/>
    <s v="on-time"/>
    <s v="no"/>
    <x v="0"/>
  </r>
  <r>
    <x v="218"/>
    <s v="Ad"/>
    <x v="5"/>
    <x v="4"/>
    <n v="399"/>
    <n v="10"/>
    <n v="3990"/>
    <s v="on-time"/>
    <s v="no"/>
    <x v="2"/>
  </r>
  <r>
    <x v="218"/>
    <s v="Organic"/>
    <x v="6"/>
    <x v="0"/>
    <n v="199"/>
    <n v="7"/>
    <n v="1393"/>
    <s v="on-time"/>
    <s v="no"/>
    <x v="3"/>
  </r>
  <r>
    <x v="218"/>
    <s v="Returning"/>
    <x v="1"/>
    <x v="3"/>
    <n v="499"/>
    <n v="10"/>
    <n v="4990"/>
    <s v="on-time"/>
    <s v="no"/>
    <x v="0"/>
  </r>
  <r>
    <x v="218"/>
    <s v="Organic"/>
    <x v="3"/>
    <x v="0"/>
    <n v="199"/>
    <n v="2"/>
    <n v="398"/>
    <s v="delayed"/>
    <s v="no"/>
    <x v="0"/>
  </r>
  <r>
    <x v="218"/>
    <s v="Organic"/>
    <x v="0"/>
    <x v="0"/>
    <n v="199"/>
    <n v="6"/>
    <n v="1194"/>
    <s v="on-time"/>
    <s v="no"/>
    <x v="2"/>
  </r>
  <r>
    <x v="218"/>
    <s v="Organic"/>
    <x v="1"/>
    <x v="1"/>
    <n v="299"/>
    <n v="2"/>
    <n v="598"/>
    <s v="on-time"/>
    <s v="no"/>
    <x v="4"/>
  </r>
  <r>
    <x v="218"/>
    <s v="Returning"/>
    <x v="5"/>
    <x v="4"/>
    <n v="399"/>
    <n v="10"/>
    <n v="3990"/>
    <s v="on-time"/>
    <s v="no"/>
    <x v="2"/>
  </r>
  <r>
    <x v="219"/>
    <s v="Organic"/>
    <x v="5"/>
    <x v="0"/>
    <n v="199"/>
    <n v="8"/>
    <n v="1592"/>
    <s v="delayed"/>
    <s v="yes"/>
    <x v="2"/>
  </r>
  <r>
    <x v="220"/>
    <s v="Ad"/>
    <x v="3"/>
    <x v="3"/>
    <n v="499"/>
    <n v="5"/>
    <n v="2495"/>
    <s v="on-time"/>
    <s v="no"/>
    <x v="2"/>
  </r>
  <r>
    <x v="220"/>
    <s v="Ad"/>
    <x v="5"/>
    <x v="3"/>
    <n v="499"/>
    <n v="6"/>
    <n v="2994"/>
    <s v="on-time"/>
    <s v="no"/>
    <x v="2"/>
  </r>
  <r>
    <x v="220"/>
    <s v="Returning"/>
    <x v="4"/>
    <x v="1"/>
    <n v="299"/>
    <n v="7"/>
    <n v="2093"/>
    <s v="delayed"/>
    <s v="no"/>
    <x v="3"/>
  </r>
  <r>
    <x v="220"/>
    <s v="Organic"/>
    <x v="2"/>
    <x v="2"/>
    <n v="99"/>
    <n v="2"/>
    <n v="198"/>
    <s v="on-time"/>
    <s v="no"/>
    <x v="1"/>
  </r>
  <r>
    <x v="220"/>
    <s v="Ad"/>
    <x v="3"/>
    <x v="3"/>
    <n v="499"/>
    <n v="5"/>
    <n v="2495"/>
    <s v="delayed"/>
    <s v="no"/>
    <x v="0"/>
  </r>
  <r>
    <x v="220"/>
    <s v="Ad"/>
    <x v="3"/>
    <x v="0"/>
    <n v="199"/>
    <n v="7"/>
    <n v="1393"/>
    <s v="on-time"/>
    <s v="no"/>
    <x v="2"/>
  </r>
  <r>
    <x v="221"/>
    <s v="Organic"/>
    <x v="4"/>
    <x v="3"/>
    <n v="499"/>
    <n v="1"/>
    <n v="499"/>
    <s v="on-time"/>
    <s v="yes"/>
    <x v="4"/>
  </r>
  <r>
    <x v="222"/>
    <s v="Organic"/>
    <x v="4"/>
    <x v="4"/>
    <n v="399"/>
    <n v="4"/>
    <n v="1596"/>
    <s v="delayed"/>
    <s v="no"/>
    <x v="3"/>
  </r>
  <r>
    <x v="222"/>
    <s v="Organic"/>
    <x v="3"/>
    <x v="1"/>
    <n v="299"/>
    <n v="6"/>
    <n v="1794"/>
    <s v="delayed"/>
    <s v="no"/>
    <x v="3"/>
  </r>
  <r>
    <x v="222"/>
    <s v="Organic"/>
    <x v="5"/>
    <x v="4"/>
    <n v="399"/>
    <n v="6"/>
    <n v="2394"/>
    <s v="on-time"/>
    <s v="no"/>
    <x v="2"/>
  </r>
  <r>
    <x v="222"/>
    <s v="Ad"/>
    <x v="2"/>
    <x v="1"/>
    <n v="299"/>
    <n v="9"/>
    <n v="2691"/>
    <s v="on-time"/>
    <s v="no"/>
    <x v="0"/>
  </r>
  <r>
    <x v="222"/>
    <s v="Organic"/>
    <x v="1"/>
    <x v="0"/>
    <n v="199"/>
    <n v="1"/>
    <n v="199"/>
    <s v="on-time"/>
    <s v="no"/>
    <x v="2"/>
  </r>
  <r>
    <x v="222"/>
    <s v="Returning"/>
    <x v="1"/>
    <x v="1"/>
    <n v="299"/>
    <n v="7"/>
    <n v="2093"/>
    <s v="on-time"/>
    <s v="no"/>
    <x v="3"/>
  </r>
  <r>
    <x v="222"/>
    <s v="Ad"/>
    <x v="5"/>
    <x v="3"/>
    <n v="499"/>
    <n v="9"/>
    <n v="4491"/>
    <s v="delayed"/>
    <s v="no"/>
    <x v="2"/>
  </r>
  <r>
    <x v="222"/>
    <s v="Organic"/>
    <x v="1"/>
    <x v="4"/>
    <n v="399"/>
    <n v="2"/>
    <n v="798"/>
    <s v="on-time"/>
    <s v="no"/>
    <x v="0"/>
  </r>
  <r>
    <x v="222"/>
    <s v="Returning"/>
    <x v="4"/>
    <x v="1"/>
    <n v="299"/>
    <n v="4"/>
    <n v="1196"/>
    <s v="on-time"/>
    <s v="no"/>
    <x v="3"/>
  </r>
  <r>
    <x v="223"/>
    <s v="Ad"/>
    <x v="2"/>
    <x v="4"/>
    <n v="399"/>
    <n v="6"/>
    <n v="2394"/>
    <s v="on-time"/>
    <s v="no"/>
    <x v="2"/>
  </r>
  <r>
    <x v="223"/>
    <s v="Returning"/>
    <x v="1"/>
    <x v="4"/>
    <n v="399"/>
    <n v="8"/>
    <n v="3192"/>
    <s v="on-time"/>
    <s v="no"/>
    <x v="2"/>
  </r>
  <r>
    <x v="223"/>
    <s v="Organic"/>
    <x v="3"/>
    <x v="0"/>
    <n v="199"/>
    <n v="8"/>
    <n v="1592"/>
    <s v="delayed"/>
    <s v="no"/>
    <x v="0"/>
  </r>
  <r>
    <x v="223"/>
    <s v="Organic"/>
    <x v="4"/>
    <x v="0"/>
    <n v="199"/>
    <n v="10"/>
    <n v="1990"/>
    <s v="on-time"/>
    <s v="yes"/>
    <x v="4"/>
  </r>
  <r>
    <x v="223"/>
    <s v="Organic"/>
    <x v="6"/>
    <x v="2"/>
    <n v="99"/>
    <n v="4"/>
    <n v="396"/>
    <s v="on-time"/>
    <s v="no"/>
    <x v="3"/>
  </r>
  <r>
    <x v="223"/>
    <s v="Organic"/>
    <x v="6"/>
    <x v="1"/>
    <n v="299"/>
    <n v="1"/>
    <n v="299"/>
    <s v="delayed"/>
    <s v="no"/>
    <x v="0"/>
  </r>
  <r>
    <x v="223"/>
    <s v="Ad"/>
    <x v="3"/>
    <x v="2"/>
    <n v="99"/>
    <n v="6"/>
    <n v="594"/>
    <s v="on-time"/>
    <s v="yes"/>
    <x v="4"/>
  </r>
  <r>
    <x v="223"/>
    <s v="Ad"/>
    <x v="0"/>
    <x v="2"/>
    <n v="99"/>
    <n v="1"/>
    <n v="99"/>
    <s v="on-time"/>
    <s v="no"/>
    <x v="0"/>
  </r>
  <r>
    <x v="223"/>
    <s v="Organic"/>
    <x v="1"/>
    <x v="3"/>
    <n v="499"/>
    <n v="8"/>
    <n v="3992"/>
    <s v="delayed"/>
    <s v="no"/>
    <x v="3"/>
  </r>
  <r>
    <x v="223"/>
    <s v="Returning"/>
    <x v="5"/>
    <x v="1"/>
    <n v="299"/>
    <n v="6"/>
    <n v="1794"/>
    <s v="delayed"/>
    <s v="no"/>
    <x v="1"/>
  </r>
  <r>
    <x v="223"/>
    <s v="Returning"/>
    <x v="6"/>
    <x v="3"/>
    <n v="499"/>
    <n v="6"/>
    <n v="2994"/>
    <s v="on-time"/>
    <s v="no"/>
    <x v="2"/>
  </r>
  <r>
    <x v="223"/>
    <s v="Returning"/>
    <x v="3"/>
    <x v="2"/>
    <n v="99"/>
    <n v="3"/>
    <n v="297"/>
    <s v="on-time"/>
    <s v="no"/>
    <x v="2"/>
  </r>
  <r>
    <x v="224"/>
    <s v="Ad"/>
    <x v="0"/>
    <x v="4"/>
    <n v="399"/>
    <n v="8"/>
    <n v="3192"/>
    <s v="on-time"/>
    <s v="yes"/>
    <x v="4"/>
  </r>
  <r>
    <x v="225"/>
    <s v="Organic"/>
    <x v="0"/>
    <x v="0"/>
    <n v="199"/>
    <n v="3"/>
    <n v="597"/>
    <s v="on-time"/>
    <s v="no"/>
    <x v="0"/>
  </r>
  <r>
    <x v="225"/>
    <s v="Returning"/>
    <x v="4"/>
    <x v="1"/>
    <n v="299"/>
    <n v="6"/>
    <n v="1794"/>
    <s v="delayed"/>
    <s v="no"/>
    <x v="3"/>
  </r>
  <r>
    <x v="225"/>
    <s v="Organic"/>
    <x v="2"/>
    <x v="1"/>
    <n v="299"/>
    <n v="8"/>
    <n v="2392"/>
    <s v="on-time"/>
    <s v="yes"/>
    <x v="3"/>
  </r>
  <r>
    <x v="225"/>
    <s v="Returning"/>
    <x v="4"/>
    <x v="1"/>
    <n v="299"/>
    <n v="3"/>
    <n v="897"/>
    <s v="delayed"/>
    <s v="no"/>
    <x v="1"/>
  </r>
  <r>
    <x v="225"/>
    <s v="Organic"/>
    <x v="1"/>
    <x v="4"/>
    <n v="399"/>
    <n v="2"/>
    <n v="798"/>
    <s v="delayed"/>
    <s v="no"/>
    <x v="2"/>
  </r>
  <r>
    <x v="226"/>
    <s v="Organic"/>
    <x v="5"/>
    <x v="3"/>
    <n v="499"/>
    <n v="5"/>
    <n v="2495"/>
    <s v="on-time"/>
    <s v="no"/>
    <x v="1"/>
  </r>
  <r>
    <x v="226"/>
    <s v="Returning"/>
    <x v="1"/>
    <x v="3"/>
    <n v="499"/>
    <n v="2"/>
    <n v="998"/>
    <s v="delayed"/>
    <s v="no"/>
    <x v="1"/>
  </r>
  <r>
    <x v="226"/>
    <s v="Ad"/>
    <x v="4"/>
    <x v="1"/>
    <n v="299"/>
    <n v="2"/>
    <n v="598"/>
    <s v="on-time"/>
    <s v="no"/>
    <x v="0"/>
  </r>
  <r>
    <x v="226"/>
    <s v="Returning"/>
    <x v="4"/>
    <x v="3"/>
    <n v="499"/>
    <n v="10"/>
    <n v="4990"/>
    <s v="on-time"/>
    <s v="no"/>
    <x v="0"/>
  </r>
  <r>
    <x v="226"/>
    <s v="Organic"/>
    <x v="1"/>
    <x v="2"/>
    <n v="99"/>
    <n v="4"/>
    <n v="396"/>
    <s v="delayed"/>
    <s v="no"/>
    <x v="3"/>
  </r>
  <r>
    <x v="226"/>
    <s v="Returning"/>
    <x v="4"/>
    <x v="0"/>
    <n v="199"/>
    <n v="7"/>
    <n v="1393"/>
    <s v="delayed"/>
    <s v="no"/>
    <x v="2"/>
  </r>
  <r>
    <x v="226"/>
    <s v="Ad"/>
    <x v="5"/>
    <x v="0"/>
    <n v="199"/>
    <n v="4"/>
    <n v="796"/>
    <s v="on-time"/>
    <s v="no"/>
    <x v="0"/>
  </r>
  <r>
    <x v="226"/>
    <s v="Returning"/>
    <x v="2"/>
    <x v="3"/>
    <n v="499"/>
    <n v="8"/>
    <n v="3992"/>
    <s v="delayed"/>
    <s v="no"/>
    <x v="3"/>
  </r>
  <r>
    <x v="226"/>
    <s v="Returning"/>
    <x v="0"/>
    <x v="1"/>
    <n v="299"/>
    <n v="10"/>
    <n v="2990"/>
    <s v="delayed"/>
    <s v="no"/>
    <x v="2"/>
  </r>
  <r>
    <x v="226"/>
    <s v="Organic"/>
    <x v="4"/>
    <x v="0"/>
    <n v="199"/>
    <n v="10"/>
    <n v="1990"/>
    <s v="on-time"/>
    <s v="yes"/>
    <x v="2"/>
  </r>
  <r>
    <x v="226"/>
    <s v="Returning"/>
    <x v="0"/>
    <x v="2"/>
    <n v="99"/>
    <n v="9"/>
    <n v="891"/>
    <s v="on-time"/>
    <s v="yes"/>
    <x v="2"/>
  </r>
  <r>
    <x v="226"/>
    <s v="Returning"/>
    <x v="6"/>
    <x v="4"/>
    <n v="399"/>
    <n v="3"/>
    <n v="1197"/>
    <s v="delayed"/>
    <s v="no"/>
    <x v="3"/>
  </r>
  <r>
    <x v="226"/>
    <s v="Ad"/>
    <x v="2"/>
    <x v="2"/>
    <n v="99"/>
    <n v="2"/>
    <n v="198"/>
    <s v="delayed"/>
    <s v="no"/>
    <x v="2"/>
  </r>
  <r>
    <x v="227"/>
    <s v="Ad"/>
    <x v="6"/>
    <x v="3"/>
    <n v="499"/>
    <n v="1"/>
    <n v="499"/>
    <s v="on-time"/>
    <s v="no"/>
    <x v="2"/>
  </r>
  <r>
    <x v="227"/>
    <s v="Returning"/>
    <x v="4"/>
    <x v="4"/>
    <n v="399"/>
    <n v="4"/>
    <n v="1596"/>
    <s v="delayed"/>
    <s v="no"/>
    <x v="0"/>
  </r>
  <r>
    <x v="227"/>
    <s v="Ad"/>
    <x v="3"/>
    <x v="2"/>
    <n v="99"/>
    <n v="6"/>
    <n v="594"/>
    <s v="delayed"/>
    <s v="no"/>
    <x v="3"/>
  </r>
  <r>
    <x v="227"/>
    <s v="Returning"/>
    <x v="5"/>
    <x v="4"/>
    <n v="399"/>
    <n v="1"/>
    <n v="399"/>
    <s v="on-time"/>
    <s v="no"/>
    <x v="0"/>
  </r>
  <r>
    <x v="227"/>
    <s v="Ad"/>
    <x v="5"/>
    <x v="4"/>
    <n v="399"/>
    <n v="8"/>
    <n v="3192"/>
    <s v="on-time"/>
    <s v="no"/>
    <x v="2"/>
  </r>
  <r>
    <x v="227"/>
    <s v="Ad"/>
    <x v="2"/>
    <x v="4"/>
    <n v="399"/>
    <n v="10"/>
    <n v="3990"/>
    <s v="on-time"/>
    <s v="no"/>
    <x v="4"/>
  </r>
  <r>
    <x v="227"/>
    <s v="Returning"/>
    <x v="3"/>
    <x v="3"/>
    <n v="499"/>
    <n v="6"/>
    <n v="2994"/>
    <s v="on-time"/>
    <s v="no"/>
    <x v="1"/>
  </r>
  <r>
    <x v="227"/>
    <s v="Ad"/>
    <x v="1"/>
    <x v="0"/>
    <n v="199"/>
    <n v="4"/>
    <n v="796"/>
    <s v="on-time"/>
    <s v="no"/>
    <x v="2"/>
  </r>
  <r>
    <x v="227"/>
    <s v="Returning"/>
    <x v="2"/>
    <x v="1"/>
    <n v="299"/>
    <n v="1"/>
    <n v="299"/>
    <s v="on-time"/>
    <s v="no"/>
    <x v="0"/>
  </r>
  <r>
    <x v="227"/>
    <s v="Organic"/>
    <x v="0"/>
    <x v="1"/>
    <n v="299"/>
    <n v="6"/>
    <n v="1794"/>
    <s v="delayed"/>
    <s v="no"/>
    <x v="2"/>
  </r>
  <r>
    <x v="227"/>
    <s v="Ad"/>
    <x v="0"/>
    <x v="1"/>
    <n v="299"/>
    <n v="10"/>
    <n v="2990"/>
    <s v="on-time"/>
    <s v="no"/>
    <x v="1"/>
  </r>
  <r>
    <x v="227"/>
    <s v="Ad"/>
    <x v="3"/>
    <x v="0"/>
    <n v="199"/>
    <n v="1"/>
    <n v="199"/>
    <s v="on-time"/>
    <s v="no"/>
    <x v="2"/>
  </r>
  <r>
    <x v="227"/>
    <s v="Ad"/>
    <x v="6"/>
    <x v="3"/>
    <n v="499"/>
    <n v="10"/>
    <n v="4990"/>
    <s v="on-time"/>
    <s v="no"/>
    <x v="2"/>
  </r>
  <r>
    <x v="227"/>
    <s v="Ad"/>
    <x v="0"/>
    <x v="4"/>
    <n v="399"/>
    <n v="9"/>
    <n v="3591"/>
    <s v="on-time"/>
    <s v="yes"/>
    <x v="3"/>
  </r>
  <r>
    <x v="227"/>
    <s v="Organic"/>
    <x v="0"/>
    <x v="4"/>
    <n v="399"/>
    <n v="10"/>
    <n v="3990"/>
    <s v="on-time"/>
    <s v="no"/>
    <x v="2"/>
  </r>
  <r>
    <x v="227"/>
    <s v="Ad"/>
    <x v="2"/>
    <x v="0"/>
    <n v="199"/>
    <n v="1"/>
    <n v="199"/>
    <s v="delayed"/>
    <s v="no"/>
    <x v="2"/>
  </r>
  <r>
    <x v="227"/>
    <s v="Organic"/>
    <x v="6"/>
    <x v="1"/>
    <n v="299"/>
    <n v="2"/>
    <n v="598"/>
    <s v="delayed"/>
    <s v="no"/>
    <x v="1"/>
  </r>
  <r>
    <x v="227"/>
    <s v="Organic"/>
    <x v="2"/>
    <x v="0"/>
    <n v="199"/>
    <n v="1"/>
    <n v="199"/>
    <s v="on-time"/>
    <s v="no"/>
    <x v="3"/>
  </r>
  <r>
    <x v="227"/>
    <s v="Organic"/>
    <x v="1"/>
    <x v="0"/>
    <n v="199"/>
    <n v="2"/>
    <n v="398"/>
    <s v="delayed"/>
    <s v="no"/>
    <x v="2"/>
  </r>
  <r>
    <x v="227"/>
    <s v="Organic"/>
    <x v="5"/>
    <x v="4"/>
    <n v="399"/>
    <n v="4"/>
    <n v="1596"/>
    <s v="on-time"/>
    <s v="no"/>
    <x v="2"/>
  </r>
  <r>
    <x v="227"/>
    <s v="Returning"/>
    <x v="5"/>
    <x v="3"/>
    <n v="499"/>
    <n v="8"/>
    <n v="3992"/>
    <s v="on-time"/>
    <s v="no"/>
    <x v="4"/>
  </r>
  <r>
    <x v="227"/>
    <s v="Returning"/>
    <x v="2"/>
    <x v="1"/>
    <n v="299"/>
    <n v="9"/>
    <n v="2691"/>
    <s v="delayed"/>
    <s v="no"/>
    <x v="3"/>
  </r>
  <r>
    <x v="227"/>
    <s v="Ad"/>
    <x v="5"/>
    <x v="2"/>
    <n v="99"/>
    <n v="8"/>
    <n v="792"/>
    <s v="on-time"/>
    <s v="no"/>
    <x v="3"/>
  </r>
  <r>
    <x v="228"/>
    <s v="Ad"/>
    <x v="0"/>
    <x v="2"/>
    <n v="99"/>
    <n v="7"/>
    <n v="693"/>
    <s v="on-time"/>
    <s v="no"/>
    <x v="4"/>
  </r>
  <r>
    <x v="228"/>
    <s v="Organic"/>
    <x v="0"/>
    <x v="1"/>
    <n v="299"/>
    <n v="5"/>
    <n v="1495"/>
    <s v="on-time"/>
    <s v="no"/>
    <x v="3"/>
  </r>
  <r>
    <x v="228"/>
    <s v="Ad"/>
    <x v="3"/>
    <x v="1"/>
    <n v="299"/>
    <n v="2"/>
    <n v="598"/>
    <s v="on-time"/>
    <s v="no"/>
    <x v="0"/>
  </r>
  <r>
    <x v="229"/>
    <s v="Returning"/>
    <x v="6"/>
    <x v="3"/>
    <n v="499"/>
    <n v="5"/>
    <n v="2495"/>
    <s v="delayed"/>
    <s v="yes"/>
    <x v="3"/>
  </r>
  <r>
    <x v="229"/>
    <s v="Organic"/>
    <x v="1"/>
    <x v="4"/>
    <n v="399"/>
    <n v="10"/>
    <n v="3990"/>
    <s v="on-time"/>
    <s v="no"/>
    <x v="3"/>
  </r>
  <r>
    <x v="229"/>
    <s v="Ad"/>
    <x v="6"/>
    <x v="3"/>
    <n v="499"/>
    <n v="4"/>
    <n v="1996"/>
    <s v="on-time"/>
    <s v="no"/>
    <x v="1"/>
  </r>
  <r>
    <x v="229"/>
    <s v="Returning"/>
    <x v="1"/>
    <x v="1"/>
    <n v="299"/>
    <n v="10"/>
    <n v="2990"/>
    <s v="on-time"/>
    <s v="no"/>
    <x v="2"/>
  </r>
  <r>
    <x v="229"/>
    <s v="Organic"/>
    <x v="3"/>
    <x v="1"/>
    <n v="299"/>
    <n v="2"/>
    <n v="598"/>
    <s v="on-time"/>
    <s v="no"/>
    <x v="1"/>
  </r>
  <r>
    <x v="229"/>
    <s v="Returning"/>
    <x v="5"/>
    <x v="2"/>
    <n v="99"/>
    <n v="3"/>
    <n v="297"/>
    <s v="on-time"/>
    <s v="no"/>
    <x v="3"/>
  </r>
  <r>
    <x v="229"/>
    <s v="Ad"/>
    <x v="6"/>
    <x v="2"/>
    <n v="99"/>
    <n v="3"/>
    <n v="297"/>
    <s v="on-time"/>
    <s v="no"/>
    <x v="0"/>
  </r>
  <r>
    <x v="229"/>
    <s v="Returning"/>
    <x v="3"/>
    <x v="0"/>
    <n v="199"/>
    <n v="2"/>
    <n v="398"/>
    <s v="delayed"/>
    <s v="no"/>
    <x v="1"/>
  </r>
  <r>
    <x v="229"/>
    <s v="Ad"/>
    <x v="1"/>
    <x v="3"/>
    <n v="499"/>
    <n v="10"/>
    <n v="4990"/>
    <s v="on-time"/>
    <s v="no"/>
    <x v="3"/>
  </r>
  <r>
    <x v="229"/>
    <s v="Organic"/>
    <x v="5"/>
    <x v="4"/>
    <n v="399"/>
    <n v="4"/>
    <n v="1596"/>
    <s v="delayed"/>
    <s v="no"/>
    <x v="2"/>
  </r>
  <r>
    <x v="229"/>
    <s v="Organic"/>
    <x v="1"/>
    <x v="0"/>
    <n v="199"/>
    <n v="1"/>
    <n v="199"/>
    <s v="on-time"/>
    <s v="no"/>
    <x v="3"/>
  </r>
  <r>
    <x v="229"/>
    <s v="Returning"/>
    <x v="1"/>
    <x v="0"/>
    <n v="199"/>
    <n v="7"/>
    <n v="1393"/>
    <s v="on-time"/>
    <s v="no"/>
    <x v="2"/>
  </r>
  <r>
    <x v="229"/>
    <s v="Ad"/>
    <x v="3"/>
    <x v="2"/>
    <n v="99"/>
    <n v="6"/>
    <n v="594"/>
    <s v="on-time"/>
    <s v="yes"/>
    <x v="2"/>
  </r>
  <r>
    <x v="229"/>
    <s v="Ad"/>
    <x v="6"/>
    <x v="1"/>
    <n v="299"/>
    <n v="2"/>
    <n v="598"/>
    <s v="delayed"/>
    <s v="no"/>
    <x v="0"/>
  </r>
  <r>
    <x v="229"/>
    <s v="Ad"/>
    <x v="5"/>
    <x v="0"/>
    <n v="199"/>
    <n v="7"/>
    <n v="1393"/>
    <s v="delayed"/>
    <s v="yes"/>
    <x v="1"/>
  </r>
  <r>
    <x v="229"/>
    <s v="Organic"/>
    <x v="2"/>
    <x v="0"/>
    <n v="199"/>
    <n v="4"/>
    <n v="796"/>
    <s v="on-time"/>
    <s v="no"/>
    <x v="2"/>
  </r>
  <r>
    <x v="229"/>
    <s v="Ad"/>
    <x v="4"/>
    <x v="1"/>
    <n v="299"/>
    <n v="10"/>
    <n v="2990"/>
    <s v="delayed"/>
    <s v="no"/>
    <x v="0"/>
  </r>
  <r>
    <x v="229"/>
    <s v="Organic"/>
    <x v="2"/>
    <x v="2"/>
    <n v="99"/>
    <n v="7"/>
    <n v="693"/>
    <s v="delayed"/>
    <s v="no"/>
    <x v="2"/>
  </r>
  <r>
    <x v="229"/>
    <s v="Ad"/>
    <x v="5"/>
    <x v="0"/>
    <n v="199"/>
    <n v="1"/>
    <n v="199"/>
    <s v="on-time"/>
    <s v="no"/>
    <x v="3"/>
  </r>
  <r>
    <x v="229"/>
    <s v="Organic"/>
    <x v="5"/>
    <x v="0"/>
    <n v="199"/>
    <n v="1"/>
    <n v="199"/>
    <s v="on-time"/>
    <s v="no"/>
    <x v="1"/>
  </r>
  <r>
    <x v="229"/>
    <s v="Returning"/>
    <x v="2"/>
    <x v="1"/>
    <n v="299"/>
    <n v="1"/>
    <n v="299"/>
    <s v="on-time"/>
    <s v="no"/>
    <x v="2"/>
  </r>
  <r>
    <x v="229"/>
    <s v="Organic"/>
    <x v="5"/>
    <x v="1"/>
    <n v="299"/>
    <n v="7"/>
    <n v="2093"/>
    <s v="on-time"/>
    <s v="yes"/>
    <x v="4"/>
  </r>
  <r>
    <x v="229"/>
    <s v="Returning"/>
    <x v="2"/>
    <x v="1"/>
    <n v="299"/>
    <n v="2"/>
    <n v="598"/>
    <s v="delayed"/>
    <s v="no"/>
    <x v="0"/>
  </r>
  <r>
    <x v="229"/>
    <s v="Returning"/>
    <x v="5"/>
    <x v="0"/>
    <n v="199"/>
    <n v="9"/>
    <n v="1791"/>
    <s v="on-time"/>
    <s v="no"/>
    <x v="4"/>
  </r>
  <r>
    <x v="229"/>
    <s v="Organic"/>
    <x v="3"/>
    <x v="2"/>
    <n v="99"/>
    <n v="8"/>
    <n v="792"/>
    <s v="delayed"/>
    <s v="no"/>
    <x v="2"/>
  </r>
  <r>
    <x v="229"/>
    <s v="Returning"/>
    <x v="5"/>
    <x v="4"/>
    <n v="399"/>
    <n v="2"/>
    <n v="798"/>
    <s v="on-time"/>
    <s v="no"/>
    <x v="3"/>
  </r>
  <r>
    <x v="229"/>
    <s v="Organic"/>
    <x v="3"/>
    <x v="4"/>
    <n v="399"/>
    <n v="8"/>
    <n v="3192"/>
    <s v="on-time"/>
    <s v="no"/>
    <x v="3"/>
  </r>
  <r>
    <x v="230"/>
    <s v="Returning"/>
    <x v="5"/>
    <x v="1"/>
    <n v="299"/>
    <n v="5"/>
    <n v="1495"/>
    <s v="on-time"/>
    <s v="no"/>
    <x v="2"/>
  </r>
  <r>
    <x v="230"/>
    <s v="Ad"/>
    <x v="4"/>
    <x v="3"/>
    <n v="499"/>
    <n v="1"/>
    <n v="499"/>
    <s v="on-time"/>
    <s v="no"/>
    <x v="2"/>
  </r>
  <r>
    <x v="231"/>
    <s v="Ad"/>
    <x v="4"/>
    <x v="4"/>
    <n v="399"/>
    <n v="10"/>
    <n v="3990"/>
    <s v="on-time"/>
    <s v="no"/>
    <x v="2"/>
  </r>
  <r>
    <x v="232"/>
    <s v="Organic"/>
    <x v="3"/>
    <x v="2"/>
    <n v="99"/>
    <n v="9"/>
    <n v="891"/>
    <s v="on-time"/>
    <s v="no"/>
    <x v="0"/>
  </r>
  <r>
    <x v="232"/>
    <s v="Organic"/>
    <x v="4"/>
    <x v="4"/>
    <n v="399"/>
    <n v="10"/>
    <n v="3990"/>
    <s v="on-time"/>
    <s v="no"/>
    <x v="2"/>
  </r>
  <r>
    <x v="232"/>
    <s v="Returning"/>
    <x v="2"/>
    <x v="4"/>
    <n v="399"/>
    <n v="7"/>
    <n v="2793"/>
    <s v="on-time"/>
    <s v="no"/>
    <x v="3"/>
  </r>
  <r>
    <x v="232"/>
    <s v="Returning"/>
    <x v="5"/>
    <x v="2"/>
    <n v="99"/>
    <n v="1"/>
    <n v="99"/>
    <s v="on-time"/>
    <s v="no"/>
    <x v="3"/>
  </r>
  <r>
    <x v="232"/>
    <s v="Organic"/>
    <x v="6"/>
    <x v="2"/>
    <n v="99"/>
    <n v="3"/>
    <n v="297"/>
    <s v="delayed"/>
    <s v="no"/>
    <x v="2"/>
  </r>
  <r>
    <x v="232"/>
    <s v="Ad"/>
    <x v="3"/>
    <x v="1"/>
    <n v="299"/>
    <n v="2"/>
    <n v="598"/>
    <s v="on-time"/>
    <s v="no"/>
    <x v="3"/>
  </r>
  <r>
    <x v="232"/>
    <s v="Ad"/>
    <x v="3"/>
    <x v="4"/>
    <n v="399"/>
    <n v="6"/>
    <n v="2394"/>
    <s v="on-time"/>
    <s v="no"/>
    <x v="0"/>
  </r>
  <r>
    <x v="233"/>
    <s v="Ad"/>
    <x v="1"/>
    <x v="4"/>
    <n v="399"/>
    <n v="4"/>
    <n v="1596"/>
    <s v="on-time"/>
    <s v="no"/>
    <x v="3"/>
  </r>
  <r>
    <x v="233"/>
    <s v="Ad"/>
    <x v="4"/>
    <x v="4"/>
    <n v="399"/>
    <n v="10"/>
    <n v="3990"/>
    <s v="on-time"/>
    <s v="no"/>
    <x v="3"/>
  </r>
  <r>
    <x v="234"/>
    <s v="Ad"/>
    <x v="3"/>
    <x v="3"/>
    <n v="499"/>
    <n v="10"/>
    <n v="4990"/>
    <s v="on-time"/>
    <s v="yes"/>
    <x v="2"/>
  </r>
  <r>
    <x v="234"/>
    <s v="Ad"/>
    <x v="1"/>
    <x v="0"/>
    <n v="199"/>
    <n v="8"/>
    <n v="1592"/>
    <s v="on-time"/>
    <s v="no"/>
    <x v="3"/>
  </r>
  <r>
    <x v="234"/>
    <s v="Organic"/>
    <x v="3"/>
    <x v="3"/>
    <n v="499"/>
    <n v="8"/>
    <n v="3992"/>
    <s v="on-time"/>
    <s v="yes"/>
    <x v="2"/>
  </r>
  <r>
    <x v="234"/>
    <s v="Returning"/>
    <x v="4"/>
    <x v="2"/>
    <n v="99"/>
    <n v="9"/>
    <n v="891"/>
    <s v="delayed"/>
    <s v="yes"/>
    <x v="1"/>
  </r>
  <r>
    <x v="234"/>
    <s v="Returning"/>
    <x v="4"/>
    <x v="3"/>
    <n v="499"/>
    <n v="4"/>
    <n v="1996"/>
    <s v="on-time"/>
    <s v="yes"/>
    <x v="2"/>
  </r>
  <r>
    <x v="234"/>
    <s v="Ad"/>
    <x v="6"/>
    <x v="3"/>
    <n v="499"/>
    <n v="1"/>
    <n v="499"/>
    <s v="delayed"/>
    <s v="no"/>
    <x v="0"/>
  </r>
  <r>
    <x v="234"/>
    <s v="Returning"/>
    <x v="4"/>
    <x v="4"/>
    <n v="399"/>
    <n v="1"/>
    <n v="399"/>
    <s v="delayed"/>
    <s v="no"/>
    <x v="2"/>
  </r>
  <r>
    <x v="234"/>
    <s v="Ad"/>
    <x v="5"/>
    <x v="2"/>
    <n v="99"/>
    <n v="8"/>
    <n v="792"/>
    <s v="on-time"/>
    <s v="no"/>
    <x v="3"/>
  </r>
  <r>
    <x v="234"/>
    <s v="Returning"/>
    <x v="4"/>
    <x v="0"/>
    <n v="199"/>
    <n v="2"/>
    <n v="398"/>
    <s v="on-time"/>
    <s v="no"/>
    <x v="4"/>
  </r>
  <r>
    <x v="235"/>
    <s v="Ad"/>
    <x v="1"/>
    <x v="0"/>
    <n v="199"/>
    <n v="5"/>
    <n v="995"/>
    <s v="on-time"/>
    <s v="no"/>
    <x v="1"/>
  </r>
  <r>
    <x v="235"/>
    <s v="Ad"/>
    <x v="4"/>
    <x v="1"/>
    <n v="299"/>
    <n v="3"/>
    <n v="897"/>
    <s v="on-time"/>
    <s v="no"/>
    <x v="0"/>
  </r>
  <r>
    <x v="235"/>
    <s v="Ad"/>
    <x v="0"/>
    <x v="0"/>
    <n v="199"/>
    <n v="8"/>
    <n v="1592"/>
    <s v="on-time"/>
    <s v="no"/>
    <x v="3"/>
  </r>
  <r>
    <x v="236"/>
    <s v="Ad"/>
    <x v="3"/>
    <x v="4"/>
    <n v="399"/>
    <n v="3"/>
    <n v="1197"/>
    <s v="on-time"/>
    <s v="no"/>
    <x v="3"/>
  </r>
  <r>
    <x v="236"/>
    <s v="Organic"/>
    <x v="0"/>
    <x v="4"/>
    <n v="399"/>
    <n v="8"/>
    <n v="3192"/>
    <s v="on-time"/>
    <s v="no"/>
    <x v="2"/>
  </r>
  <r>
    <x v="236"/>
    <s v="Organic"/>
    <x v="1"/>
    <x v="3"/>
    <n v="499"/>
    <n v="3"/>
    <n v="1497"/>
    <s v="on-time"/>
    <s v="no"/>
    <x v="2"/>
  </r>
  <r>
    <x v="236"/>
    <s v="Ad"/>
    <x v="5"/>
    <x v="3"/>
    <n v="499"/>
    <n v="7"/>
    <n v="3493"/>
    <s v="on-time"/>
    <s v="no"/>
    <x v="0"/>
  </r>
  <r>
    <x v="237"/>
    <s v="Ad"/>
    <x v="1"/>
    <x v="2"/>
    <n v="99"/>
    <n v="7"/>
    <n v="693"/>
    <s v="on-time"/>
    <s v="no"/>
    <x v="2"/>
  </r>
  <r>
    <x v="237"/>
    <s v="Ad"/>
    <x v="1"/>
    <x v="4"/>
    <n v="399"/>
    <n v="9"/>
    <n v="3591"/>
    <s v="delayed"/>
    <s v="yes"/>
    <x v="2"/>
  </r>
  <r>
    <x v="237"/>
    <s v="Organic"/>
    <x v="3"/>
    <x v="0"/>
    <n v="199"/>
    <n v="1"/>
    <n v="199"/>
    <s v="on-time"/>
    <s v="yes"/>
    <x v="0"/>
  </r>
  <r>
    <x v="237"/>
    <s v="Ad"/>
    <x v="0"/>
    <x v="2"/>
    <n v="99"/>
    <n v="3"/>
    <n v="297"/>
    <s v="on-time"/>
    <s v="yes"/>
    <x v="2"/>
  </r>
  <r>
    <x v="237"/>
    <s v="Returning"/>
    <x v="1"/>
    <x v="3"/>
    <n v="499"/>
    <n v="2"/>
    <n v="998"/>
    <s v="delayed"/>
    <s v="no"/>
    <x v="3"/>
  </r>
  <r>
    <x v="237"/>
    <s v="Returning"/>
    <x v="4"/>
    <x v="1"/>
    <n v="299"/>
    <n v="9"/>
    <n v="2691"/>
    <s v="on-time"/>
    <s v="no"/>
    <x v="1"/>
  </r>
  <r>
    <x v="237"/>
    <s v="Ad"/>
    <x v="0"/>
    <x v="1"/>
    <n v="299"/>
    <n v="4"/>
    <n v="1196"/>
    <s v="on-time"/>
    <s v="no"/>
    <x v="2"/>
  </r>
  <r>
    <x v="237"/>
    <s v="Returning"/>
    <x v="0"/>
    <x v="1"/>
    <n v="299"/>
    <n v="7"/>
    <n v="2093"/>
    <s v="delayed"/>
    <s v="no"/>
    <x v="2"/>
  </r>
  <r>
    <x v="237"/>
    <s v="Ad"/>
    <x v="2"/>
    <x v="2"/>
    <n v="99"/>
    <n v="9"/>
    <n v="891"/>
    <s v="on-time"/>
    <s v="no"/>
    <x v="1"/>
  </r>
  <r>
    <x v="237"/>
    <s v="Organic"/>
    <x v="5"/>
    <x v="1"/>
    <n v="299"/>
    <n v="4"/>
    <n v="1196"/>
    <s v="on-time"/>
    <s v="no"/>
    <x v="3"/>
  </r>
  <r>
    <x v="237"/>
    <s v="Ad"/>
    <x v="2"/>
    <x v="2"/>
    <n v="99"/>
    <n v="2"/>
    <n v="198"/>
    <s v="on-time"/>
    <s v="no"/>
    <x v="1"/>
  </r>
  <r>
    <x v="237"/>
    <s v="Returning"/>
    <x v="4"/>
    <x v="3"/>
    <n v="499"/>
    <n v="7"/>
    <n v="3493"/>
    <s v="on-time"/>
    <s v="no"/>
    <x v="0"/>
  </r>
  <r>
    <x v="237"/>
    <s v="Returning"/>
    <x v="5"/>
    <x v="2"/>
    <n v="99"/>
    <n v="4"/>
    <n v="396"/>
    <s v="on-time"/>
    <s v="no"/>
    <x v="3"/>
  </r>
  <r>
    <x v="237"/>
    <s v="Organic"/>
    <x v="6"/>
    <x v="3"/>
    <n v="499"/>
    <n v="6"/>
    <n v="2994"/>
    <s v="on-time"/>
    <s v="no"/>
    <x v="0"/>
  </r>
  <r>
    <x v="238"/>
    <s v="Organic"/>
    <x v="5"/>
    <x v="2"/>
    <n v="99"/>
    <n v="5"/>
    <n v="495"/>
    <s v="on-time"/>
    <s v="no"/>
    <x v="0"/>
  </r>
  <r>
    <x v="238"/>
    <s v="Ad"/>
    <x v="2"/>
    <x v="3"/>
    <n v="499"/>
    <n v="2"/>
    <n v="998"/>
    <s v="delayed"/>
    <s v="no"/>
    <x v="0"/>
  </r>
  <r>
    <x v="238"/>
    <s v="Returning"/>
    <x v="3"/>
    <x v="0"/>
    <n v="199"/>
    <n v="9"/>
    <n v="1791"/>
    <s v="on-time"/>
    <s v="yes"/>
    <x v="0"/>
  </r>
  <r>
    <x v="239"/>
    <s v="Returning"/>
    <x v="5"/>
    <x v="0"/>
    <n v="199"/>
    <n v="2"/>
    <n v="398"/>
    <s v="on-time"/>
    <s v="yes"/>
    <x v="2"/>
  </r>
  <r>
    <x v="240"/>
    <s v="Organic"/>
    <x v="4"/>
    <x v="2"/>
    <n v="99"/>
    <n v="1"/>
    <n v="99"/>
    <s v="delayed"/>
    <s v="no"/>
    <x v="2"/>
  </r>
  <r>
    <x v="240"/>
    <s v="Returning"/>
    <x v="0"/>
    <x v="2"/>
    <n v="99"/>
    <n v="2"/>
    <n v="198"/>
    <s v="on-time"/>
    <s v="no"/>
    <x v="0"/>
  </r>
  <r>
    <x v="240"/>
    <s v="Ad"/>
    <x v="1"/>
    <x v="0"/>
    <n v="199"/>
    <n v="1"/>
    <n v="199"/>
    <s v="on-time"/>
    <s v="no"/>
    <x v="0"/>
  </r>
  <r>
    <x v="240"/>
    <s v="Returning"/>
    <x v="5"/>
    <x v="0"/>
    <n v="199"/>
    <n v="2"/>
    <n v="398"/>
    <s v="delayed"/>
    <s v="no"/>
    <x v="3"/>
  </r>
  <r>
    <x v="240"/>
    <s v="Organic"/>
    <x v="0"/>
    <x v="2"/>
    <n v="99"/>
    <n v="9"/>
    <n v="891"/>
    <s v="delayed"/>
    <s v="no"/>
    <x v="2"/>
  </r>
  <r>
    <x v="241"/>
    <s v="Ad"/>
    <x v="6"/>
    <x v="3"/>
    <n v="499"/>
    <n v="5"/>
    <n v="2495"/>
    <s v="delayed"/>
    <s v="no"/>
    <x v="2"/>
  </r>
  <r>
    <x v="241"/>
    <s v="Returning"/>
    <x v="5"/>
    <x v="4"/>
    <n v="399"/>
    <n v="10"/>
    <n v="3990"/>
    <s v="on-time"/>
    <s v="no"/>
    <x v="3"/>
  </r>
  <r>
    <x v="242"/>
    <s v="Organic"/>
    <x v="3"/>
    <x v="2"/>
    <n v="99"/>
    <n v="5"/>
    <n v="495"/>
    <s v="on-time"/>
    <s v="no"/>
    <x v="4"/>
  </r>
  <r>
    <x v="242"/>
    <s v="Organic"/>
    <x v="5"/>
    <x v="2"/>
    <n v="99"/>
    <n v="9"/>
    <n v="891"/>
    <s v="on-time"/>
    <s v="no"/>
    <x v="0"/>
  </r>
  <r>
    <x v="242"/>
    <s v="Returning"/>
    <x v="4"/>
    <x v="3"/>
    <n v="499"/>
    <n v="10"/>
    <n v="4990"/>
    <s v="delayed"/>
    <s v="no"/>
    <x v="2"/>
  </r>
  <r>
    <x v="242"/>
    <s v="Returning"/>
    <x v="2"/>
    <x v="4"/>
    <n v="399"/>
    <n v="5"/>
    <n v="1995"/>
    <s v="on-time"/>
    <s v="no"/>
    <x v="3"/>
  </r>
  <r>
    <x v="242"/>
    <s v="Organic"/>
    <x v="6"/>
    <x v="4"/>
    <n v="399"/>
    <n v="10"/>
    <n v="3990"/>
    <s v="delayed"/>
    <s v="no"/>
    <x v="2"/>
  </r>
  <r>
    <x v="242"/>
    <s v="Organic"/>
    <x v="3"/>
    <x v="4"/>
    <n v="399"/>
    <n v="9"/>
    <n v="3591"/>
    <s v="on-time"/>
    <s v="yes"/>
    <x v="2"/>
  </r>
  <r>
    <x v="242"/>
    <s v="Organic"/>
    <x v="5"/>
    <x v="2"/>
    <n v="99"/>
    <n v="7"/>
    <n v="693"/>
    <s v="on-time"/>
    <s v="no"/>
    <x v="1"/>
  </r>
  <r>
    <x v="242"/>
    <s v="Ad"/>
    <x v="5"/>
    <x v="1"/>
    <n v="299"/>
    <n v="5"/>
    <n v="1495"/>
    <s v="on-time"/>
    <s v="no"/>
    <x v="2"/>
  </r>
  <r>
    <x v="242"/>
    <s v="Returning"/>
    <x v="4"/>
    <x v="4"/>
    <n v="399"/>
    <n v="6"/>
    <n v="2394"/>
    <s v="delayed"/>
    <s v="no"/>
    <x v="2"/>
  </r>
  <r>
    <x v="242"/>
    <s v="Ad"/>
    <x v="1"/>
    <x v="3"/>
    <n v="499"/>
    <n v="9"/>
    <n v="4491"/>
    <s v="on-time"/>
    <s v="no"/>
    <x v="0"/>
  </r>
  <r>
    <x v="242"/>
    <s v="Organic"/>
    <x v="4"/>
    <x v="3"/>
    <n v="499"/>
    <n v="4"/>
    <n v="1996"/>
    <s v="on-time"/>
    <s v="no"/>
    <x v="0"/>
  </r>
  <r>
    <x v="242"/>
    <s v="Organic"/>
    <x v="3"/>
    <x v="4"/>
    <n v="399"/>
    <n v="10"/>
    <n v="3990"/>
    <s v="on-time"/>
    <s v="no"/>
    <x v="2"/>
  </r>
  <r>
    <x v="242"/>
    <s v="Organic"/>
    <x v="0"/>
    <x v="1"/>
    <n v="299"/>
    <n v="2"/>
    <n v="598"/>
    <s v="on-time"/>
    <s v="yes"/>
    <x v="2"/>
  </r>
  <r>
    <x v="242"/>
    <s v="Organic"/>
    <x v="1"/>
    <x v="1"/>
    <n v="299"/>
    <n v="8"/>
    <n v="2392"/>
    <s v="on-time"/>
    <s v="yes"/>
    <x v="4"/>
  </r>
  <r>
    <x v="242"/>
    <s v="Ad"/>
    <x v="4"/>
    <x v="0"/>
    <n v="199"/>
    <n v="1"/>
    <n v="199"/>
    <s v="delayed"/>
    <s v="yes"/>
    <x v="2"/>
  </r>
  <r>
    <x v="242"/>
    <s v="Returning"/>
    <x v="0"/>
    <x v="2"/>
    <n v="99"/>
    <n v="7"/>
    <n v="693"/>
    <s v="on-time"/>
    <s v="no"/>
    <x v="0"/>
  </r>
  <r>
    <x v="242"/>
    <s v="Ad"/>
    <x v="5"/>
    <x v="4"/>
    <n v="399"/>
    <n v="7"/>
    <n v="2793"/>
    <s v="on-time"/>
    <s v="no"/>
    <x v="2"/>
  </r>
  <r>
    <x v="242"/>
    <s v="Returning"/>
    <x v="1"/>
    <x v="4"/>
    <n v="399"/>
    <n v="4"/>
    <n v="1596"/>
    <s v="delayed"/>
    <s v="no"/>
    <x v="3"/>
  </r>
  <r>
    <x v="242"/>
    <s v="Returning"/>
    <x v="2"/>
    <x v="0"/>
    <n v="199"/>
    <n v="7"/>
    <n v="1393"/>
    <s v="delayed"/>
    <s v="no"/>
    <x v="2"/>
  </r>
  <r>
    <x v="242"/>
    <s v="Ad"/>
    <x v="0"/>
    <x v="0"/>
    <n v="199"/>
    <n v="6"/>
    <n v="1194"/>
    <s v="on-time"/>
    <s v="no"/>
    <x v="1"/>
  </r>
  <r>
    <x v="242"/>
    <s v="Organic"/>
    <x v="5"/>
    <x v="0"/>
    <n v="199"/>
    <n v="10"/>
    <n v="1990"/>
    <s v="on-time"/>
    <s v="yes"/>
    <x v="1"/>
  </r>
  <r>
    <x v="242"/>
    <s v="Organic"/>
    <x v="6"/>
    <x v="2"/>
    <n v="99"/>
    <n v="6"/>
    <n v="594"/>
    <s v="delayed"/>
    <s v="no"/>
    <x v="1"/>
  </r>
  <r>
    <x v="242"/>
    <s v="Organic"/>
    <x v="1"/>
    <x v="3"/>
    <n v="499"/>
    <n v="10"/>
    <n v="4990"/>
    <s v="on-time"/>
    <s v="yes"/>
    <x v="2"/>
  </r>
  <r>
    <x v="242"/>
    <s v="Returning"/>
    <x v="4"/>
    <x v="2"/>
    <n v="99"/>
    <n v="7"/>
    <n v="693"/>
    <s v="on-time"/>
    <s v="no"/>
    <x v="2"/>
  </r>
  <r>
    <x v="242"/>
    <s v="Ad"/>
    <x v="3"/>
    <x v="0"/>
    <n v="199"/>
    <n v="1"/>
    <n v="199"/>
    <s v="delayed"/>
    <s v="no"/>
    <x v="2"/>
  </r>
  <r>
    <x v="242"/>
    <s v="Ad"/>
    <x v="2"/>
    <x v="1"/>
    <n v="299"/>
    <n v="5"/>
    <n v="1495"/>
    <s v="on-time"/>
    <s v="no"/>
    <x v="1"/>
  </r>
  <r>
    <x v="243"/>
    <s v="Organic"/>
    <x v="5"/>
    <x v="2"/>
    <n v="99"/>
    <n v="10"/>
    <n v="990"/>
    <s v="delayed"/>
    <s v="no"/>
    <x v="2"/>
  </r>
  <r>
    <x v="243"/>
    <s v="Returning"/>
    <x v="2"/>
    <x v="2"/>
    <n v="99"/>
    <n v="8"/>
    <n v="792"/>
    <s v="on-time"/>
    <s v="no"/>
    <x v="1"/>
  </r>
  <r>
    <x v="243"/>
    <s v="Ad"/>
    <x v="0"/>
    <x v="0"/>
    <n v="199"/>
    <n v="8"/>
    <n v="1592"/>
    <s v="on-time"/>
    <s v="no"/>
    <x v="0"/>
  </r>
  <r>
    <x v="243"/>
    <s v="Organic"/>
    <x v="2"/>
    <x v="2"/>
    <n v="99"/>
    <n v="8"/>
    <n v="792"/>
    <s v="delayed"/>
    <s v="no"/>
    <x v="2"/>
  </r>
  <r>
    <x v="243"/>
    <s v="Ad"/>
    <x v="0"/>
    <x v="0"/>
    <n v="199"/>
    <n v="6"/>
    <n v="1194"/>
    <s v="on-time"/>
    <s v="no"/>
    <x v="0"/>
  </r>
  <r>
    <x v="244"/>
    <s v="Returning"/>
    <x v="5"/>
    <x v="1"/>
    <n v="299"/>
    <n v="9"/>
    <n v="2691"/>
    <s v="on-time"/>
    <s v="no"/>
    <x v="0"/>
  </r>
  <r>
    <x v="244"/>
    <s v="Returning"/>
    <x v="1"/>
    <x v="3"/>
    <n v="499"/>
    <n v="10"/>
    <n v="4990"/>
    <s v="delayed"/>
    <s v="no"/>
    <x v="2"/>
  </r>
  <r>
    <x v="244"/>
    <s v="Returning"/>
    <x v="0"/>
    <x v="0"/>
    <n v="199"/>
    <n v="6"/>
    <n v="1194"/>
    <s v="on-time"/>
    <s v="yes"/>
    <x v="3"/>
  </r>
  <r>
    <x v="245"/>
    <s v="Ad"/>
    <x v="4"/>
    <x v="2"/>
    <n v="99"/>
    <n v="7"/>
    <n v="693"/>
    <s v="delayed"/>
    <s v="no"/>
    <x v="2"/>
  </r>
  <r>
    <x v="245"/>
    <s v="Ad"/>
    <x v="5"/>
    <x v="3"/>
    <n v="499"/>
    <n v="8"/>
    <n v="3992"/>
    <s v="on-time"/>
    <s v="no"/>
    <x v="2"/>
  </r>
  <r>
    <x v="245"/>
    <s v="Organic"/>
    <x v="4"/>
    <x v="4"/>
    <n v="399"/>
    <n v="7"/>
    <n v="2793"/>
    <s v="on-time"/>
    <s v="no"/>
    <x v="2"/>
  </r>
  <r>
    <x v="245"/>
    <s v="Returning"/>
    <x v="0"/>
    <x v="3"/>
    <n v="499"/>
    <n v="6"/>
    <n v="2994"/>
    <s v="delayed"/>
    <s v="no"/>
    <x v="0"/>
  </r>
  <r>
    <x v="246"/>
    <s v="Organic"/>
    <x v="6"/>
    <x v="3"/>
    <n v="499"/>
    <n v="2"/>
    <n v="998"/>
    <s v="on-time"/>
    <s v="no"/>
    <x v="4"/>
  </r>
  <r>
    <x v="246"/>
    <s v="Ad"/>
    <x v="6"/>
    <x v="2"/>
    <n v="99"/>
    <n v="4"/>
    <n v="396"/>
    <s v="on-time"/>
    <s v="no"/>
    <x v="1"/>
  </r>
  <r>
    <x v="247"/>
    <s v="Ad"/>
    <x v="6"/>
    <x v="2"/>
    <n v="99"/>
    <n v="7"/>
    <n v="693"/>
    <s v="on-time"/>
    <s v="yes"/>
    <x v="1"/>
  </r>
  <r>
    <x v="247"/>
    <s v="Organic"/>
    <x v="0"/>
    <x v="3"/>
    <n v="499"/>
    <n v="8"/>
    <n v="3992"/>
    <s v="on-time"/>
    <s v="no"/>
    <x v="2"/>
  </r>
  <r>
    <x v="247"/>
    <s v="Returning"/>
    <x v="4"/>
    <x v="1"/>
    <n v="299"/>
    <n v="10"/>
    <n v="2990"/>
    <s v="delayed"/>
    <s v="no"/>
    <x v="3"/>
  </r>
  <r>
    <x v="247"/>
    <s v="Ad"/>
    <x v="0"/>
    <x v="4"/>
    <n v="399"/>
    <n v="7"/>
    <n v="2793"/>
    <s v="delayed"/>
    <s v="yes"/>
    <x v="2"/>
  </r>
  <r>
    <x v="248"/>
    <s v="Returning"/>
    <x v="5"/>
    <x v="1"/>
    <n v="299"/>
    <n v="10"/>
    <n v="2990"/>
    <s v="delayed"/>
    <s v="yes"/>
    <x v="3"/>
  </r>
  <r>
    <x v="248"/>
    <s v="Organic"/>
    <x v="4"/>
    <x v="2"/>
    <n v="99"/>
    <n v="2"/>
    <n v="198"/>
    <s v="on-time"/>
    <s v="yes"/>
    <x v="3"/>
  </r>
  <r>
    <x v="248"/>
    <s v="Organic"/>
    <x v="1"/>
    <x v="4"/>
    <n v="399"/>
    <n v="10"/>
    <n v="3990"/>
    <s v="on-time"/>
    <s v="no"/>
    <x v="2"/>
  </r>
  <r>
    <x v="248"/>
    <s v="Ad"/>
    <x v="1"/>
    <x v="3"/>
    <n v="499"/>
    <n v="5"/>
    <n v="2495"/>
    <s v="on-time"/>
    <s v="no"/>
    <x v="3"/>
  </r>
  <r>
    <x v="249"/>
    <s v="Organic"/>
    <x v="2"/>
    <x v="0"/>
    <n v="199"/>
    <n v="5"/>
    <n v="995"/>
    <s v="on-time"/>
    <s v="no"/>
    <x v="2"/>
  </r>
  <r>
    <x v="249"/>
    <s v="Returning"/>
    <x v="4"/>
    <x v="2"/>
    <n v="99"/>
    <n v="5"/>
    <n v="495"/>
    <s v="on-time"/>
    <s v="no"/>
    <x v="4"/>
  </r>
  <r>
    <x v="249"/>
    <s v="Returning"/>
    <x v="1"/>
    <x v="0"/>
    <n v="199"/>
    <n v="1"/>
    <n v="199"/>
    <s v="on-time"/>
    <s v="yes"/>
    <x v="3"/>
  </r>
  <r>
    <x v="249"/>
    <s v="Organic"/>
    <x v="0"/>
    <x v="0"/>
    <n v="199"/>
    <n v="9"/>
    <n v="1791"/>
    <s v="on-time"/>
    <s v="no"/>
    <x v="3"/>
  </r>
  <r>
    <x v="249"/>
    <s v="Organic"/>
    <x v="6"/>
    <x v="3"/>
    <n v="499"/>
    <n v="10"/>
    <n v="4990"/>
    <s v="on-time"/>
    <s v="no"/>
    <x v="4"/>
  </r>
  <r>
    <x v="249"/>
    <s v="Organic"/>
    <x v="1"/>
    <x v="4"/>
    <n v="399"/>
    <n v="8"/>
    <n v="3192"/>
    <s v="on-time"/>
    <s v="no"/>
    <x v="0"/>
  </r>
  <r>
    <x v="249"/>
    <s v="Returning"/>
    <x v="0"/>
    <x v="4"/>
    <n v="399"/>
    <n v="3"/>
    <n v="1197"/>
    <s v="delayed"/>
    <s v="yes"/>
    <x v="4"/>
  </r>
  <r>
    <x v="249"/>
    <s v="Ad"/>
    <x v="2"/>
    <x v="1"/>
    <n v="299"/>
    <n v="6"/>
    <n v="1794"/>
    <s v="on-time"/>
    <s v="no"/>
    <x v="0"/>
  </r>
  <r>
    <x v="250"/>
    <s v="Organic"/>
    <x v="0"/>
    <x v="3"/>
    <n v="499"/>
    <n v="5"/>
    <n v="2495"/>
    <s v="delayed"/>
    <s v="no"/>
    <x v="0"/>
  </r>
  <r>
    <x v="250"/>
    <s v="Ad"/>
    <x v="5"/>
    <x v="4"/>
    <n v="399"/>
    <n v="9"/>
    <n v="3591"/>
    <s v="delayed"/>
    <s v="no"/>
    <x v="0"/>
  </r>
  <r>
    <x v="250"/>
    <s v="Ad"/>
    <x v="0"/>
    <x v="1"/>
    <n v="299"/>
    <n v="3"/>
    <n v="897"/>
    <s v="delayed"/>
    <s v="no"/>
    <x v="2"/>
  </r>
  <r>
    <x v="251"/>
    <s v="Organic"/>
    <x v="0"/>
    <x v="1"/>
    <n v="299"/>
    <n v="6"/>
    <n v="1794"/>
    <s v="on-time"/>
    <s v="no"/>
    <x v="2"/>
  </r>
  <r>
    <x v="251"/>
    <s v="Organic"/>
    <x v="4"/>
    <x v="3"/>
    <n v="499"/>
    <n v="9"/>
    <n v="4491"/>
    <s v="delayed"/>
    <s v="no"/>
    <x v="2"/>
  </r>
  <r>
    <x v="251"/>
    <s v="Returning"/>
    <x v="1"/>
    <x v="3"/>
    <n v="499"/>
    <n v="7"/>
    <n v="3493"/>
    <s v="on-time"/>
    <s v="no"/>
    <x v="1"/>
  </r>
  <r>
    <x v="251"/>
    <s v="Organic"/>
    <x v="6"/>
    <x v="0"/>
    <n v="199"/>
    <n v="3"/>
    <n v="597"/>
    <s v="on-time"/>
    <s v="no"/>
    <x v="3"/>
  </r>
  <r>
    <x v="251"/>
    <s v="Ad"/>
    <x v="5"/>
    <x v="2"/>
    <n v="99"/>
    <n v="7"/>
    <n v="693"/>
    <s v="on-time"/>
    <s v="yes"/>
    <x v="4"/>
  </r>
  <r>
    <x v="251"/>
    <s v="Ad"/>
    <x v="1"/>
    <x v="0"/>
    <n v="199"/>
    <n v="10"/>
    <n v="1990"/>
    <s v="delayed"/>
    <s v="yes"/>
    <x v="2"/>
  </r>
  <r>
    <x v="251"/>
    <s v="Organic"/>
    <x v="0"/>
    <x v="3"/>
    <n v="499"/>
    <n v="2"/>
    <n v="998"/>
    <s v="delayed"/>
    <s v="no"/>
    <x v="2"/>
  </r>
  <r>
    <x v="252"/>
    <s v="Organic"/>
    <x v="5"/>
    <x v="3"/>
    <n v="499"/>
    <n v="9"/>
    <n v="4491"/>
    <s v="on-time"/>
    <s v="no"/>
    <x v="2"/>
  </r>
  <r>
    <x v="252"/>
    <s v="Organic"/>
    <x v="2"/>
    <x v="4"/>
    <n v="399"/>
    <n v="10"/>
    <n v="3990"/>
    <s v="on-time"/>
    <s v="no"/>
    <x v="0"/>
  </r>
  <r>
    <x v="253"/>
    <s v="Ad"/>
    <x v="1"/>
    <x v="2"/>
    <n v="99"/>
    <n v="9"/>
    <n v="891"/>
    <s v="on-time"/>
    <s v="no"/>
    <x v="2"/>
  </r>
  <r>
    <x v="253"/>
    <s v="Returning"/>
    <x v="6"/>
    <x v="1"/>
    <n v="299"/>
    <n v="2"/>
    <n v="598"/>
    <s v="on-time"/>
    <s v="no"/>
    <x v="0"/>
  </r>
  <r>
    <x v="253"/>
    <s v="Ad"/>
    <x v="0"/>
    <x v="0"/>
    <n v="199"/>
    <n v="2"/>
    <n v="398"/>
    <s v="on-time"/>
    <s v="no"/>
    <x v="3"/>
  </r>
  <r>
    <x v="253"/>
    <s v="Organic"/>
    <x v="2"/>
    <x v="3"/>
    <n v="499"/>
    <n v="3"/>
    <n v="1497"/>
    <s v="on-time"/>
    <s v="no"/>
    <x v="3"/>
  </r>
  <r>
    <x v="253"/>
    <s v="Ad"/>
    <x v="6"/>
    <x v="0"/>
    <n v="199"/>
    <n v="4"/>
    <n v="796"/>
    <s v="delayed"/>
    <s v="no"/>
    <x v="3"/>
  </r>
  <r>
    <x v="253"/>
    <s v="Returning"/>
    <x v="4"/>
    <x v="1"/>
    <n v="299"/>
    <n v="7"/>
    <n v="2093"/>
    <s v="on-time"/>
    <s v="no"/>
    <x v="0"/>
  </r>
  <r>
    <x v="253"/>
    <s v="Returning"/>
    <x v="0"/>
    <x v="2"/>
    <n v="99"/>
    <n v="1"/>
    <n v="99"/>
    <s v="on-time"/>
    <s v="no"/>
    <x v="2"/>
  </r>
  <r>
    <x v="253"/>
    <s v="Ad"/>
    <x v="6"/>
    <x v="1"/>
    <n v="299"/>
    <n v="4"/>
    <n v="1196"/>
    <s v="on-time"/>
    <s v="no"/>
    <x v="0"/>
  </r>
  <r>
    <x v="253"/>
    <s v="Ad"/>
    <x v="6"/>
    <x v="0"/>
    <n v="199"/>
    <n v="4"/>
    <n v="796"/>
    <s v="on-time"/>
    <s v="no"/>
    <x v="0"/>
  </r>
  <r>
    <x v="253"/>
    <s v="Organic"/>
    <x v="3"/>
    <x v="0"/>
    <n v="199"/>
    <n v="6"/>
    <n v="1194"/>
    <s v="delayed"/>
    <s v="no"/>
    <x v="0"/>
  </r>
  <r>
    <x v="253"/>
    <s v="Organic"/>
    <x v="5"/>
    <x v="0"/>
    <n v="199"/>
    <n v="4"/>
    <n v="796"/>
    <s v="on-time"/>
    <s v="no"/>
    <x v="2"/>
  </r>
  <r>
    <x v="254"/>
    <s v="Organic"/>
    <x v="5"/>
    <x v="4"/>
    <n v="399"/>
    <n v="4"/>
    <n v="1596"/>
    <s v="on-time"/>
    <s v="no"/>
    <x v="3"/>
  </r>
  <r>
    <x v="255"/>
    <s v="Organic"/>
    <x v="0"/>
    <x v="0"/>
    <n v="199"/>
    <n v="7"/>
    <n v="1393"/>
    <s v="on-time"/>
    <s v="no"/>
    <x v="4"/>
  </r>
  <r>
    <x v="256"/>
    <s v="Ad"/>
    <x v="4"/>
    <x v="2"/>
    <n v="99"/>
    <n v="7"/>
    <n v="693"/>
    <s v="on-time"/>
    <s v="no"/>
    <x v="2"/>
  </r>
  <r>
    <x v="256"/>
    <s v="Organic"/>
    <x v="5"/>
    <x v="0"/>
    <n v="199"/>
    <n v="1"/>
    <n v="199"/>
    <s v="on-time"/>
    <s v="no"/>
    <x v="1"/>
  </r>
  <r>
    <x v="256"/>
    <s v="Returning"/>
    <x v="5"/>
    <x v="2"/>
    <n v="99"/>
    <n v="1"/>
    <n v="99"/>
    <s v="on-time"/>
    <s v="no"/>
    <x v="4"/>
  </r>
  <r>
    <x v="256"/>
    <s v="Ad"/>
    <x v="3"/>
    <x v="4"/>
    <n v="399"/>
    <n v="5"/>
    <n v="1995"/>
    <s v="delayed"/>
    <s v="yes"/>
    <x v="3"/>
  </r>
  <r>
    <x v="256"/>
    <s v="Returning"/>
    <x v="1"/>
    <x v="2"/>
    <n v="99"/>
    <n v="9"/>
    <n v="891"/>
    <s v="on-time"/>
    <s v="no"/>
    <x v="3"/>
  </r>
  <r>
    <x v="257"/>
    <s v="Ad"/>
    <x v="0"/>
    <x v="1"/>
    <n v="299"/>
    <n v="1"/>
    <n v="299"/>
    <s v="on-time"/>
    <s v="no"/>
    <x v="0"/>
  </r>
  <r>
    <x v="257"/>
    <s v="Organic"/>
    <x v="5"/>
    <x v="1"/>
    <n v="299"/>
    <n v="5"/>
    <n v="1495"/>
    <s v="on-time"/>
    <s v="no"/>
    <x v="0"/>
  </r>
  <r>
    <x v="257"/>
    <s v="Organic"/>
    <x v="4"/>
    <x v="2"/>
    <n v="99"/>
    <n v="4"/>
    <n v="396"/>
    <s v="on-time"/>
    <s v="no"/>
    <x v="3"/>
  </r>
  <r>
    <x v="258"/>
    <s v="Ad"/>
    <x v="2"/>
    <x v="1"/>
    <n v="299"/>
    <n v="3"/>
    <n v="897"/>
    <s v="on-time"/>
    <s v="yes"/>
    <x v="2"/>
  </r>
  <r>
    <x v="259"/>
    <s v="Organic"/>
    <x v="3"/>
    <x v="3"/>
    <n v="499"/>
    <n v="2"/>
    <n v="998"/>
    <s v="on-time"/>
    <s v="no"/>
    <x v="2"/>
  </r>
  <r>
    <x v="259"/>
    <s v="Returning"/>
    <x v="4"/>
    <x v="2"/>
    <n v="99"/>
    <n v="3"/>
    <n v="297"/>
    <s v="delayed"/>
    <s v="no"/>
    <x v="0"/>
  </r>
  <r>
    <x v="259"/>
    <s v="Returning"/>
    <x v="1"/>
    <x v="2"/>
    <n v="99"/>
    <n v="5"/>
    <n v="495"/>
    <s v="on-time"/>
    <s v="no"/>
    <x v="3"/>
  </r>
  <r>
    <x v="259"/>
    <s v="Organic"/>
    <x v="4"/>
    <x v="4"/>
    <n v="399"/>
    <n v="6"/>
    <n v="2394"/>
    <s v="on-time"/>
    <s v="no"/>
    <x v="1"/>
  </r>
  <r>
    <x v="259"/>
    <s v="Returning"/>
    <x v="4"/>
    <x v="3"/>
    <n v="499"/>
    <n v="4"/>
    <n v="1996"/>
    <s v="on-time"/>
    <s v="no"/>
    <x v="0"/>
  </r>
  <r>
    <x v="259"/>
    <s v="Organic"/>
    <x v="3"/>
    <x v="3"/>
    <n v="499"/>
    <n v="6"/>
    <n v="2994"/>
    <s v="on-time"/>
    <s v="no"/>
    <x v="0"/>
  </r>
  <r>
    <x v="259"/>
    <s v="Ad"/>
    <x v="0"/>
    <x v="0"/>
    <n v="199"/>
    <n v="6"/>
    <n v="1194"/>
    <s v="on-time"/>
    <s v="no"/>
    <x v="1"/>
  </r>
  <r>
    <x v="259"/>
    <s v="Organic"/>
    <x v="0"/>
    <x v="0"/>
    <n v="199"/>
    <n v="9"/>
    <n v="1791"/>
    <s v="on-time"/>
    <s v="no"/>
    <x v="3"/>
  </r>
  <r>
    <x v="259"/>
    <s v="Organic"/>
    <x v="4"/>
    <x v="1"/>
    <n v="299"/>
    <n v="7"/>
    <n v="2093"/>
    <s v="delayed"/>
    <s v="yes"/>
    <x v="1"/>
  </r>
  <r>
    <x v="259"/>
    <s v="Organic"/>
    <x v="3"/>
    <x v="2"/>
    <n v="99"/>
    <n v="3"/>
    <n v="297"/>
    <s v="on-time"/>
    <s v="yes"/>
    <x v="2"/>
  </r>
  <r>
    <x v="260"/>
    <s v="Returning"/>
    <x v="3"/>
    <x v="0"/>
    <n v="199"/>
    <n v="6"/>
    <n v="1194"/>
    <s v="delayed"/>
    <s v="no"/>
    <x v="1"/>
  </r>
  <r>
    <x v="260"/>
    <s v="Returning"/>
    <x v="2"/>
    <x v="0"/>
    <n v="199"/>
    <n v="9"/>
    <n v="1791"/>
    <s v="on-time"/>
    <s v="no"/>
    <x v="2"/>
  </r>
  <r>
    <x v="260"/>
    <s v="Returning"/>
    <x v="6"/>
    <x v="0"/>
    <n v="199"/>
    <n v="8"/>
    <n v="1592"/>
    <s v="on-time"/>
    <s v="no"/>
    <x v="2"/>
  </r>
  <r>
    <x v="260"/>
    <s v="Ad"/>
    <x v="2"/>
    <x v="4"/>
    <n v="399"/>
    <n v="2"/>
    <n v="798"/>
    <s v="on-time"/>
    <s v="no"/>
    <x v="0"/>
  </r>
  <r>
    <x v="260"/>
    <s v="Ad"/>
    <x v="1"/>
    <x v="4"/>
    <n v="399"/>
    <n v="5"/>
    <n v="1995"/>
    <s v="on-time"/>
    <s v="no"/>
    <x v="2"/>
  </r>
  <r>
    <x v="260"/>
    <s v="Returning"/>
    <x v="0"/>
    <x v="0"/>
    <n v="199"/>
    <n v="6"/>
    <n v="1194"/>
    <s v="delayed"/>
    <s v="no"/>
    <x v="2"/>
  </r>
  <r>
    <x v="261"/>
    <s v="Organic"/>
    <x v="5"/>
    <x v="2"/>
    <n v="99"/>
    <n v="7"/>
    <n v="693"/>
    <s v="delayed"/>
    <s v="no"/>
    <x v="3"/>
  </r>
  <r>
    <x v="261"/>
    <s v="Organic"/>
    <x v="2"/>
    <x v="0"/>
    <n v="199"/>
    <n v="2"/>
    <n v="398"/>
    <s v="on-time"/>
    <s v="no"/>
    <x v="0"/>
  </r>
  <r>
    <x v="261"/>
    <s v="Ad"/>
    <x v="3"/>
    <x v="4"/>
    <n v="399"/>
    <n v="2"/>
    <n v="798"/>
    <s v="on-time"/>
    <s v="yes"/>
    <x v="2"/>
  </r>
  <r>
    <x v="261"/>
    <s v="Returning"/>
    <x v="3"/>
    <x v="3"/>
    <n v="499"/>
    <n v="10"/>
    <n v="4990"/>
    <s v="on-time"/>
    <s v="no"/>
    <x v="3"/>
  </r>
  <r>
    <x v="262"/>
    <s v="Ad"/>
    <x v="4"/>
    <x v="1"/>
    <n v="299"/>
    <n v="3"/>
    <n v="897"/>
    <s v="on-time"/>
    <s v="no"/>
    <x v="2"/>
  </r>
  <r>
    <x v="262"/>
    <s v="Ad"/>
    <x v="6"/>
    <x v="3"/>
    <n v="499"/>
    <n v="3"/>
    <n v="1497"/>
    <s v="on-time"/>
    <s v="yes"/>
    <x v="0"/>
  </r>
  <r>
    <x v="262"/>
    <s v="Ad"/>
    <x v="2"/>
    <x v="0"/>
    <n v="199"/>
    <n v="5"/>
    <n v="995"/>
    <s v="on-time"/>
    <s v="no"/>
    <x v="2"/>
  </r>
  <r>
    <x v="262"/>
    <s v="Returning"/>
    <x v="1"/>
    <x v="4"/>
    <n v="399"/>
    <n v="8"/>
    <n v="3192"/>
    <s v="on-time"/>
    <s v="no"/>
    <x v="2"/>
  </r>
  <r>
    <x v="262"/>
    <s v="Returning"/>
    <x v="5"/>
    <x v="4"/>
    <n v="399"/>
    <n v="6"/>
    <n v="2394"/>
    <s v="on-time"/>
    <s v="no"/>
    <x v="0"/>
  </r>
  <r>
    <x v="262"/>
    <s v="Returning"/>
    <x v="3"/>
    <x v="0"/>
    <n v="199"/>
    <n v="4"/>
    <n v="796"/>
    <s v="delayed"/>
    <s v="no"/>
    <x v="2"/>
  </r>
  <r>
    <x v="262"/>
    <s v="Organic"/>
    <x v="3"/>
    <x v="0"/>
    <n v="199"/>
    <n v="5"/>
    <n v="995"/>
    <s v="on-time"/>
    <s v="no"/>
    <x v="2"/>
  </r>
  <r>
    <x v="262"/>
    <s v="Organic"/>
    <x v="1"/>
    <x v="2"/>
    <n v="99"/>
    <n v="1"/>
    <n v="99"/>
    <s v="on-time"/>
    <s v="no"/>
    <x v="4"/>
  </r>
  <r>
    <x v="262"/>
    <s v="Returning"/>
    <x v="2"/>
    <x v="4"/>
    <n v="399"/>
    <n v="4"/>
    <n v="1596"/>
    <s v="delayed"/>
    <s v="no"/>
    <x v="2"/>
  </r>
  <r>
    <x v="262"/>
    <s v="Organic"/>
    <x v="1"/>
    <x v="4"/>
    <n v="399"/>
    <n v="3"/>
    <n v="1197"/>
    <s v="delayed"/>
    <s v="no"/>
    <x v="3"/>
  </r>
  <r>
    <x v="263"/>
    <s v="Ad"/>
    <x v="4"/>
    <x v="3"/>
    <n v="499"/>
    <n v="8"/>
    <n v="3992"/>
    <s v="delayed"/>
    <s v="no"/>
    <x v="2"/>
  </r>
  <r>
    <x v="264"/>
    <s v="Organic"/>
    <x v="4"/>
    <x v="0"/>
    <n v="199"/>
    <n v="7"/>
    <n v="1393"/>
    <s v="on-time"/>
    <s v="no"/>
    <x v="2"/>
  </r>
  <r>
    <x v="264"/>
    <s v="Organic"/>
    <x v="3"/>
    <x v="1"/>
    <n v="299"/>
    <n v="6"/>
    <n v="1794"/>
    <s v="on-time"/>
    <s v="yes"/>
    <x v="2"/>
  </r>
  <r>
    <x v="264"/>
    <s v="Ad"/>
    <x v="6"/>
    <x v="3"/>
    <n v="499"/>
    <n v="1"/>
    <n v="499"/>
    <s v="delayed"/>
    <s v="no"/>
    <x v="2"/>
  </r>
  <r>
    <x v="264"/>
    <s v="Returning"/>
    <x v="5"/>
    <x v="0"/>
    <n v="199"/>
    <n v="6"/>
    <n v="1194"/>
    <s v="delayed"/>
    <s v="no"/>
    <x v="4"/>
  </r>
  <r>
    <x v="264"/>
    <s v="Organic"/>
    <x v="1"/>
    <x v="3"/>
    <n v="499"/>
    <n v="6"/>
    <n v="2994"/>
    <s v="on-time"/>
    <s v="yes"/>
    <x v="2"/>
  </r>
  <r>
    <x v="264"/>
    <s v="Ad"/>
    <x v="4"/>
    <x v="2"/>
    <n v="99"/>
    <n v="1"/>
    <n v="99"/>
    <s v="on-time"/>
    <s v="no"/>
    <x v="2"/>
  </r>
  <r>
    <x v="264"/>
    <s v="Organic"/>
    <x v="1"/>
    <x v="4"/>
    <n v="399"/>
    <n v="5"/>
    <n v="1995"/>
    <s v="on-time"/>
    <s v="yes"/>
    <x v="3"/>
  </r>
  <r>
    <x v="264"/>
    <s v="Returning"/>
    <x v="5"/>
    <x v="0"/>
    <n v="199"/>
    <n v="6"/>
    <n v="1194"/>
    <s v="on-time"/>
    <s v="no"/>
    <x v="2"/>
  </r>
  <r>
    <x v="264"/>
    <s v="Returning"/>
    <x v="5"/>
    <x v="2"/>
    <n v="99"/>
    <n v="5"/>
    <n v="495"/>
    <s v="delayed"/>
    <s v="no"/>
    <x v="2"/>
  </r>
  <r>
    <x v="264"/>
    <s v="Organic"/>
    <x v="3"/>
    <x v="2"/>
    <n v="99"/>
    <n v="9"/>
    <n v="891"/>
    <s v="on-time"/>
    <s v="no"/>
    <x v="3"/>
  </r>
  <r>
    <x v="264"/>
    <s v="Organic"/>
    <x v="5"/>
    <x v="3"/>
    <n v="499"/>
    <n v="5"/>
    <n v="2495"/>
    <s v="delayed"/>
    <s v="yes"/>
    <x v="2"/>
  </r>
  <r>
    <x v="264"/>
    <s v="Ad"/>
    <x v="1"/>
    <x v="4"/>
    <n v="399"/>
    <n v="9"/>
    <n v="3591"/>
    <s v="on-time"/>
    <s v="no"/>
    <x v="3"/>
  </r>
  <r>
    <x v="264"/>
    <s v="Ad"/>
    <x v="6"/>
    <x v="1"/>
    <n v="299"/>
    <n v="6"/>
    <n v="1794"/>
    <s v="on-time"/>
    <s v="no"/>
    <x v="0"/>
  </r>
  <r>
    <x v="264"/>
    <s v="Ad"/>
    <x v="4"/>
    <x v="3"/>
    <n v="499"/>
    <n v="8"/>
    <n v="3992"/>
    <s v="on-time"/>
    <s v="no"/>
    <x v="1"/>
  </r>
  <r>
    <x v="264"/>
    <s v="Ad"/>
    <x v="2"/>
    <x v="4"/>
    <n v="399"/>
    <n v="1"/>
    <n v="399"/>
    <s v="on-time"/>
    <s v="yes"/>
    <x v="3"/>
  </r>
  <r>
    <x v="265"/>
    <s v="Returning"/>
    <x v="6"/>
    <x v="3"/>
    <n v="499"/>
    <n v="2"/>
    <n v="998"/>
    <s v="on-time"/>
    <s v="no"/>
    <x v="3"/>
  </r>
  <r>
    <x v="265"/>
    <s v="Returning"/>
    <x v="2"/>
    <x v="0"/>
    <n v="199"/>
    <n v="6"/>
    <n v="1194"/>
    <s v="delayed"/>
    <s v="no"/>
    <x v="3"/>
  </r>
  <r>
    <x v="265"/>
    <s v="Ad"/>
    <x v="0"/>
    <x v="1"/>
    <n v="299"/>
    <n v="8"/>
    <n v="2392"/>
    <s v="on-time"/>
    <s v="yes"/>
    <x v="0"/>
  </r>
  <r>
    <x v="265"/>
    <s v="Ad"/>
    <x v="6"/>
    <x v="0"/>
    <n v="199"/>
    <n v="10"/>
    <n v="1990"/>
    <s v="on-time"/>
    <s v="no"/>
    <x v="2"/>
  </r>
  <r>
    <x v="265"/>
    <s v="Ad"/>
    <x v="3"/>
    <x v="0"/>
    <n v="199"/>
    <n v="6"/>
    <n v="1194"/>
    <s v="on-time"/>
    <s v="yes"/>
    <x v="2"/>
  </r>
  <r>
    <x v="265"/>
    <s v="Organic"/>
    <x v="3"/>
    <x v="1"/>
    <n v="299"/>
    <n v="4"/>
    <n v="1196"/>
    <s v="on-time"/>
    <s v="no"/>
    <x v="4"/>
  </r>
  <r>
    <x v="265"/>
    <s v="Organic"/>
    <x v="3"/>
    <x v="1"/>
    <n v="299"/>
    <n v="8"/>
    <n v="2392"/>
    <s v="on-time"/>
    <s v="no"/>
    <x v="2"/>
  </r>
  <r>
    <x v="265"/>
    <s v="Organic"/>
    <x v="2"/>
    <x v="1"/>
    <n v="299"/>
    <n v="2"/>
    <n v="598"/>
    <s v="on-time"/>
    <s v="no"/>
    <x v="4"/>
  </r>
  <r>
    <x v="266"/>
    <s v="Ad"/>
    <x v="5"/>
    <x v="3"/>
    <n v="499"/>
    <n v="9"/>
    <n v="4491"/>
    <s v="on-time"/>
    <s v="no"/>
    <x v="1"/>
  </r>
  <r>
    <x v="266"/>
    <s v="Returning"/>
    <x v="6"/>
    <x v="1"/>
    <n v="299"/>
    <n v="10"/>
    <n v="2990"/>
    <s v="on-time"/>
    <s v="yes"/>
    <x v="1"/>
  </r>
  <r>
    <x v="266"/>
    <s v="Ad"/>
    <x v="6"/>
    <x v="1"/>
    <n v="299"/>
    <n v="6"/>
    <n v="1794"/>
    <s v="on-time"/>
    <s v="no"/>
    <x v="2"/>
  </r>
  <r>
    <x v="267"/>
    <s v="Ad"/>
    <x v="2"/>
    <x v="0"/>
    <n v="199"/>
    <n v="7"/>
    <n v="1393"/>
    <s v="on-time"/>
    <s v="no"/>
    <x v="2"/>
  </r>
  <r>
    <x v="267"/>
    <s v="Returning"/>
    <x v="0"/>
    <x v="2"/>
    <n v="99"/>
    <n v="10"/>
    <n v="990"/>
    <s v="on-time"/>
    <s v="no"/>
    <x v="1"/>
  </r>
  <r>
    <x v="267"/>
    <s v="Organic"/>
    <x v="2"/>
    <x v="4"/>
    <n v="399"/>
    <n v="3"/>
    <n v="1197"/>
    <s v="on-time"/>
    <s v="no"/>
    <x v="2"/>
  </r>
  <r>
    <x v="267"/>
    <s v="Returning"/>
    <x v="0"/>
    <x v="3"/>
    <n v="499"/>
    <n v="2"/>
    <n v="998"/>
    <s v="on-time"/>
    <s v="no"/>
    <x v="2"/>
  </r>
  <r>
    <x v="268"/>
    <s v="Organic"/>
    <x v="5"/>
    <x v="2"/>
    <n v="99"/>
    <n v="3"/>
    <n v="297"/>
    <s v="delayed"/>
    <s v="no"/>
    <x v="2"/>
  </r>
  <r>
    <x v="268"/>
    <s v="Returning"/>
    <x v="0"/>
    <x v="0"/>
    <n v="199"/>
    <n v="8"/>
    <n v="1592"/>
    <s v="on-time"/>
    <s v="no"/>
    <x v="3"/>
  </r>
  <r>
    <x v="268"/>
    <s v="Organic"/>
    <x v="5"/>
    <x v="1"/>
    <n v="299"/>
    <n v="2"/>
    <n v="598"/>
    <s v="delayed"/>
    <s v="no"/>
    <x v="3"/>
  </r>
  <r>
    <x v="269"/>
    <s v="Organic"/>
    <x v="0"/>
    <x v="2"/>
    <n v="99"/>
    <n v="5"/>
    <n v="495"/>
    <s v="delayed"/>
    <s v="no"/>
    <x v="0"/>
  </r>
  <r>
    <x v="270"/>
    <s v="Ad"/>
    <x v="4"/>
    <x v="4"/>
    <n v="399"/>
    <n v="9"/>
    <n v="3591"/>
    <s v="on-time"/>
    <s v="no"/>
    <x v="4"/>
  </r>
  <r>
    <x v="270"/>
    <s v="Organic"/>
    <x v="1"/>
    <x v="2"/>
    <n v="99"/>
    <n v="2"/>
    <n v="198"/>
    <s v="on-time"/>
    <s v="no"/>
    <x v="1"/>
  </r>
  <r>
    <x v="270"/>
    <s v="Returning"/>
    <x v="2"/>
    <x v="1"/>
    <n v="299"/>
    <n v="5"/>
    <n v="1495"/>
    <s v="delayed"/>
    <s v="yes"/>
    <x v="2"/>
  </r>
  <r>
    <x v="270"/>
    <s v="Returning"/>
    <x v="5"/>
    <x v="3"/>
    <n v="499"/>
    <n v="3"/>
    <n v="1497"/>
    <s v="on-time"/>
    <s v="no"/>
    <x v="4"/>
  </r>
  <r>
    <x v="270"/>
    <s v="Returning"/>
    <x v="0"/>
    <x v="4"/>
    <n v="399"/>
    <n v="4"/>
    <n v="1596"/>
    <s v="delayed"/>
    <s v="no"/>
    <x v="3"/>
  </r>
  <r>
    <x v="270"/>
    <s v="Organic"/>
    <x v="6"/>
    <x v="4"/>
    <n v="399"/>
    <n v="2"/>
    <n v="798"/>
    <s v="on-time"/>
    <s v="no"/>
    <x v="1"/>
  </r>
  <r>
    <x v="271"/>
    <s v="Ad"/>
    <x v="4"/>
    <x v="1"/>
    <n v="299"/>
    <n v="2"/>
    <n v="598"/>
    <s v="on-time"/>
    <s v="no"/>
    <x v="3"/>
  </r>
  <r>
    <x v="271"/>
    <s v="Ad"/>
    <x v="6"/>
    <x v="1"/>
    <n v="299"/>
    <n v="7"/>
    <n v="2093"/>
    <s v="on-time"/>
    <s v="no"/>
    <x v="0"/>
  </r>
  <r>
    <x v="272"/>
    <s v="Returning"/>
    <x v="0"/>
    <x v="2"/>
    <n v="99"/>
    <n v="8"/>
    <n v="792"/>
    <s v="on-time"/>
    <s v="no"/>
    <x v="2"/>
  </r>
  <r>
    <x v="272"/>
    <s v="Organic"/>
    <x v="1"/>
    <x v="3"/>
    <n v="499"/>
    <n v="7"/>
    <n v="3493"/>
    <s v="on-time"/>
    <s v="no"/>
    <x v="2"/>
  </r>
  <r>
    <x v="272"/>
    <s v="Organic"/>
    <x v="0"/>
    <x v="4"/>
    <n v="399"/>
    <n v="3"/>
    <n v="1197"/>
    <s v="on-time"/>
    <s v="no"/>
    <x v="2"/>
  </r>
  <r>
    <x v="273"/>
    <s v="Ad"/>
    <x v="4"/>
    <x v="4"/>
    <n v="399"/>
    <n v="4"/>
    <n v="1596"/>
    <s v="delayed"/>
    <s v="no"/>
    <x v="2"/>
  </r>
  <r>
    <x v="273"/>
    <s v="Organic"/>
    <x v="6"/>
    <x v="0"/>
    <n v="199"/>
    <n v="10"/>
    <n v="1990"/>
    <s v="delayed"/>
    <s v="no"/>
    <x v="1"/>
  </r>
  <r>
    <x v="273"/>
    <s v="Organic"/>
    <x v="2"/>
    <x v="0"/>
    <n v="199"/>
    <n v="4"/>
    <n v="796"/>
    <s v="delayed"/>
    <s v="no"/>
    <x v="2"/>
  </r>
  <r>
    <x v="273"/>
    <s v="Ad"/>
    <x v="1"/>
    <x v="2"/>
    <n v="99"/>
    <n v="5"/>
    <n v="495"/>
    <s v="on-time"/>
    <s v="no"/>
    <x v="3"/>
  </r>
  <r>
    <x v="273"/>
    <s v="Organic"/>
    <x v="3"/>
    <x v="3"/>
    <n v="499"/>
    <n v="5"/>
    <n v="2495"/>
    <s v="delayed"/>
    <s v="no"/>
    <x v="2"/>
  </r>
  <r>
    <x v="273"/>
    <s v="Ad"/>
    <x v="0"/>
    <x v="4"/>
    <n v="399"/>
    <n v="8"/>
    <n v="3192"/>
    <s v="delayed"/>
    <s v="no"/>
    <x v="2"/>
  </r>
  <r>
    <x v="273"/>
    <s v="Returning"/>
    <x v="6"/>
    <x v="1"/>
    <n v="299"/>
    <n v="5"/>
    <n v="1495"/>
    <s v="delayed"/>
    <s v="no"/>
    <x v="2"/>
  </r>
  <r>
    <x v="273"/>
    <s v="Ad"/>
    <x v="1"/>
    <x v="4"/>
    <n v="399"/>
    <n v="9"/>
    <n v="3591"/>
    <s v="delayed"/>
    <s v="no"/>
    <x v="2"/>
  </r>
  <r>
    <x v="273"/>
    <s v="Ad"/>
    <x v="6"/>
    <x v="1"/>
    <n v="299"/>
    <n v="7"/>
    <n v="2093"/>
    <s v="on-time"/>
    <s v="no"/>
    <x v="0"/>
  </r>
  <r>
    <x v="273"/>
    <s v="Returning"/>
    <x v="1"/>
    <x v="3"/>
    <n v="499"/>
    <n v="1"/>
    <n v="499"/>
    <s v="on-time"/>
    <s v="no"/>
    <x v="0"/>
  </r>
  <r>
    <x v="273"/>
    <s v="Organic"/>
    <x v="3"/>
    <x v="2"/>
    <n v="99"/>
    <n v="7"/>
    <n v="693"/>
    <s v="delayed"/>
    <s v="no"/>
    <x v="2"/>
  </r>
  <r>
    <x v="273"/>
    <s v="Ad"/>
    <x v="5"/>
    <x v="1"/>
    <n v="299"/>
    <n v="2"/>
    <n v="598"/>
    <s v="on-time"/>
    <s v="no"/>
    <x v="3"/>
  </r>
  <r>
    <x v="273"/>
    <s v="Ad"/>
    <x v="5"/>
    <x v="4"/>
    <n v="399"/>
    <n v="1"/>
    <n v="399"/>
    <s v="delayed"/>
    <s v="no"/>
    <x v="2"/>
  </r>
  <r>
    <x v="274"/>
    <s v="Organic"/>
    <x v="5"/>
    <x v="1"/>
    <n v="299"/>
    <n v="10"/>
    <n v="2990"/>
    <s v="on-time"/>
    <s v="no"/>
    <x v="4"/>
  </r>
  <r>
    <x v="274"/>
    <s v="Returning"/>
    <x v="3"/>
    <x v="4"/>
    <n v="399"/>
    <n v="10"/>
    <n v="3990"/>
    <s v="on-time"/>
    <s v="no"/>
    <x v="2"/>
  </r>
  <r>
    <x v="274"/>
    <s v="Organic"/>
    <x v="6"/>
    <x v="2"/>
    <n v="99"/>
    <n v="5"/>
    <n v="495"/>
    <s v="on-time"/>
    <s v="no"/>
    <x v="2"/>
  </r>
  <r>
    <x v="274"/>
    <s v="Ad"/>
    <x v="6"/>
    <x v="0"/>
    <n v="199"/>
    <n v="5"/>
    <n v="995"/>
    <s v="on-time"/>
    <s v="no"/>
    <x v="2"/>
  </r>
  <r>
    <x v="274"/>
    <s v="Ad"/>
    <x v="6"/>
    <x v="2"/>
    <n v="99"/>
    <n v="2"/>
    <n v="198"/>
    <s v="on-time"/>
    <s v="yes"/>
    <x v="1"/>
  </r>
  <r>
    <x v="274"/>
    <s v="Organic"/>
    <x v="5"/>
    <x v="0"/>
    <n v="199"/>
    <n v="2"/>
    <n v="398"/>
    <s v="delayed"/>
    <s v="no"/>
    <x v="0"/>
  </r>
  <r>
    <x v="274"/>
    <s v="Organic"/>
    <x v="0"/>
    <x v="3"/>
    <n v="499"/>
    <n v="6"/>
    <n v="2994"/>
    <s v="delayed"/>
    <s v="no"/>
    <x v="2"/>
  </r>
  <r>
    <x v="275"/>
    <s v="Organic"/>
    <x v="5"/>
    <x v="4"/>
    <n v="399"/>
    <n v="9"/>
    <n v="3591"/>
    <s v="on-time"/>
    <s v="no"/>
    <x v="4"/>
  </r>
  <r>
    <x v="275"/>
    <s v="Ad"/>
    <x v="5"/>
    <x v="3"/>
    <n v="499"/>
    <n v="7"/>
    <n v="3493"/>
    <s v="on-time"/>
    <s v="no"/>
    <x v="4"/>
  </r>
  <r>
    <x v="275"/>
    <s v="Returning"/>
    <x v="4"/>
    <x v="2"/>
    <n v="99"/>
    <n v="4"/>
    <n v="396"/>
    <s v="delayed"/>
    <s v="no"/>
    <x v="1"/>
  </r>
  <r>
    <x v="276"/>
    <s v="Organic"/>
    <x v="6"/>
    <x v="3"/>
    <n v="499"/>
    <n v="5"/>
    <n v="2495"/>
    <s v="on-time"/>
    <s v="no"/>
    <x v="2"/>
  </r>
  <r>
    <x v="276"/>
    <s v="Returning"/>
    <x v="4"/>
    <x v="1"/>
    <n v="299"/>
    <n v="10"/>
    <n v="2990"/>
    <s v="on-time"/>
    <s v="no"/>
    <x v="0"/>
  </r>
  <r>
    <x v="276"/>
    <s v="Ad"/>
    <x v="4"/>
    <x v="0"/>
    <n v="199"/>
    <n v="4"/>
    <n v="796"/>
    <s v="delayed"/>
    <s v="no"/>
    <x v="0"/>
  </r>
  <r>
    <x v="276"/>
    <s v="Returning"/>
    <x v="3"/>
    <x v="1"/>
    <n v="299"/>
    <n v="3"/>
    <n v="897"/>
    <s v="on-time"/>
    <s v="no"/>
    <x v="2"/>
  </r>
  <r>
    <x v="276"/>
    <s v="Ad"/>
    <x v="6"/>
    <x v="2"/>
    <n v="99"/>
    <n v="10"/>
    <n v="990"/>
    <s v="delayed"/>
    <s v="no"/>
    <x v="2"/>
  </r>
  <r>
    <x v="276"/>
    <s v="Organic"/>
    <x v="0"/>
    <x v="0"/>
    <n v="199"/>
    <n v="10"/>
    <n v="1990"/>
    <s v="on-time"/>
    <s v="no"/>
    <x v="3"/>
  </r>
  <r>
    <x v="277"/>
    <s v="Organic"/>
    <x v="0"/>
    <x v="2"/>
    <n v="99"/>
    <n v="1"/>
    <n v="99"/>
    <s v="on-time"/>
    <s v="no"/>
    <x v="0"/>
  </r>
  <r>
    <x v="277"/>
    <s v="Organic"/>
    <x v="5"/>
    <x v="0"/>
    <n v="199"/>
    <n v="9"/>
    <n v="1791"/>
    <s v="on-time"/>
    <s v="no"/>
    <x v="3"/>
  </r>
  <r>
    <x v="277"/>
    <s v="Organic"/>
    <x v="3"/>
    <x v="4"/>
    <n v="399"/>
    <n v="10"/>
    <n v="3990"/>
    <s v="on-time"/>
    <s v="no"/>
    <x v="1"/>
  </r>
  <r>
    <x v="277"/>
    <s v="Ad"/>
    <x v="5"/>
    <x v="0"/>
    <n v="199"/>
    <n v="5"/>
    <n v="995"/>
    <s v="on-time"/>
    <s v="no"/>
    <x v="1"/>
  </r>
  <r>
    <x v="277"/>
    <s v="Ad"/>
    <x v="5"/>
    <x v="3"/>
    <n v="499"/>
    <n v="9"/>
    <n v="4491"/>
    <s v="delayed"/>
    <s v="no"/>
    <x v="2"/>
  </r>
  <r>
    <x v="277"/>
    <s v="Returning"/>
    <x v="3"/>
    <x v="0"/>
    <n v="199"/>
    <n v="2"/>
    <n v="398"/>
    <s v="on-time"/>
    <s v="no"/>
    <x v="3"/>
  </r>
  <r>
    <x v="277"/>
    <s v="Returning"/>
    <x v="1"/>
    <x v="1"/>
    <n v="299"/>
    <n v="5"/>
    <n v="1495"/>
    <s v="on-time"/>
    <s v="no"/>
    <x v="2"/>
  </r>
  <r>
    <x v="277"/>
    <s v="Organic"/>
    <x v="3"/>
    <x v="2"/>
    <n v="99"/>
    <n v="6"/>
    <n v="594"/>
    <s v="on-time"/>
    <s v="no"/>
    <x v="2"/>
  </r>
  <r>
    <x v="277"/>
    <s v="Ad"/>
    <x v="3"/>
    <x v="1"/>
    <n v="299"/>
    <n v="6"/>
    <n v="1794"/>
    <s v="delayed"/>
    <s v="no"/>
    <x v="2"/>
  </r>
  <r>
    <x v="277"/>
    <s v="Ad"/>
    <x v="5"/>
    <x v="1"/>
    <n v="299"/>
    <n v="9"/>
    <n v="2691"/>
    <s v="on-time"/>
    <s v="no"/>
    <x v="2"/>
  </r>
  <r>
    <x v="277"/>
    <s v="Organic"/>
    <x v="6"/>
    <x v="4"/>
    <n v="399"/>
    <n v="3"/>
    <n v="1197"/>
    <s v="delayed"/>
    <s v="no"/>
    <x v="2"/>
  </r>
  <r>
    <x v="277"/>
    <s v="Ad"/>
    <x v="6"/>
    <x v="0"/>
    <n v="199"/>
    <n v="2"/>
    <n v="398"/>
    <s v="delayed"/>
    <s v="no"/>
    <x v="3"/>
  </r>
  <r>
    <x v="277"/>
    <s v="Organic"/>
    <x v="1"/>
    <x v="0"/>
    <n v="199"/>
    <n v="1"/>
    <n v="199"/>
    <s v="delayed"/>
    <s v="no"/>
    <x v="3"/>
  </r>
  <r>
    <x v="277"/>
    <s v="Returning"/>
    <x v="6"/>
    <x v="3"/>
    <n v="499"/>
    <n v="1"/>
    <n v="499"/>
    <s v="delayed"/>
    <s v="no"/>
    <x v="3"/>
  </r>
  <r>
    <x v="277"/>
    <s v="Organic"/>
    <x v="1"/>
    <x v="4"/>
    <n v="399"/>
    <n v="4"/>
    <n v="1596"/>
    <s v="on-time"/>
    <s v="no"/>
    <x v="0"/>
  </r>
  <r>
    <x v="277"/>
    <s v="Ad"/>
    <x v="5"/>
    <x v="3"/>
    <n v="499"/>
    <n v="2"/>
    <n v="998"/>
    <s v="delayed"/>
    <s v="yes"/>
    <x v="2"/>
  </r>
  <r>
    <x v="277"/>
    <s v="Organic"/>
    <x v="2"/>
    <x v="3"/>
    <n v="499"/>
    <n v="3"/>
    <n v="1497"/>
    <s v="delayed"/>
    <s v="no"/>
    <x v="3"/>
  </r>
  <r>
    <x v="277"/>
    <s v="Returning"/>
    <x v="5"/>
    <x v="4"/>
    <n v="399"/>
    <n v="5"/>
    <n v="1995"/>
    <s v="on-time"/>
    <s v="no"/>
    <x v="1"/>
  </r>
  <r>
    <x v="277"/>
    <s v="Ad"/>
    <x v="3"/>
    <x v="1"/>
    <n v="299"/>
    <n v="7"/>
    <n v="2093"/>
    <s v="on-time"/>
    <s v="no"/>
    <x v="2"/>
  </r>
  <r>
    <x v="277"/>
    <s v="Organic"/>
    <x v="3"/>
    <x v="0"/>
    <n v="199"/>
    <n v="4"/>
    <n v="796"/>
    <s v="delayed"/>
    <s v="no"/>
    <x v="2"/>
  </r>
  <r>
    <x v="277"/>
    <s v="Returning"/>
    <x v="2"/>
    <x v="3"/>
    <n v="499"/>
    <n v="1"/>
    <n v="499"/>
    <s v="on-time"/>
    <s v="yes"/>
    <x v="3"/>
  </r>
  <r>
    <x v="277"/>
    <s v="Organic"/>
    <x v="0"/>
    <x v="0"/>
    <n v="199"/>
    <n v="2"/>
    <n v="398"/>
    <s v="delayed"/>
    <s v="yes"/>
    <x v="2"/>
  </r>
  <r>
    <x v="277"/>
    <s v="Returning"/>
    <x v="0"/>
    <x v="3"/>
    <n v="499"/>
    <n v="1"/>
    <n v="499"/>
    <s v="on-time"/>
    <s v="no"/>
    <x v="2"/>
  </r>
  <r>
    <x v="278"/>
    <s v="Returning"/>
    <x v="0"/>
    <x v="2"/>
    <n v="99"/>
    <n v="8"/>
    <n v="792"/>
    <s v="delayed"/>
    <s v="no"/>
    <x v="2"/>
  </r>
  <r>
    <x v="278"/>
    <s v="Organic"/>
    <x v="0"/>
    <x v="1"/>
    <n v="299"/>
    <n v="5"/>
    <n v="1495"/>
    <s v="on-time"/>
    <s v="no"/>
    <x v="2"/>
  </r>
  <r>
    <x v="278"/>
    <s v="Ad"/>
    <x v="6"/>
    <x v="2"/>
    <n v="99"/>
    <n v="1"/>
    <n v="99"/>
    <s v="delayed"/>
    <s v="no"/>
    <x v="1"/>
  </r>
  <r>
    <x v="278"/>
    <s v="Organic"/>
    <x v="3"/>
    <x v="3"/>
    <n v="499"/>
    <n v="4"/>
    <n v="1996"/>
    <s v="on-time"/>
    <s v="no"/>
    <x v="0"/>
  </r>
  <r>
    <x v="278"/>
    <s v="Ad"/>
    <x v="3"/>
    <x v="2"/>
    <n v="99"/>
    <n v="3"/>
    <n v="297"/>
    <s v="delayed"/>
    <s v="no"/>
    <x v="2"/>
  </r>
  <r>
    <x v="278"/>
    <s v="Ad"/>
    <x v="0"/>
    <x v="3"/>
    <n v="499"/>
    <n v="3"/>
    <n v="1497"/>
    <s v="on-time"/>
    <s v="no"/>
    <x v="1"/>
  </r>
  <r>
    <x v="278"/>
    <s v="Ad"/>
    <x v="3"/>
    <x v="2"/>
    <n v="99"/>
    <n v="9"/>
    <n v="891"/>
    <s v="on-time"/>
    <s v="no"/>
    <x v="3"/>
  </r>
  <r>
    <x v="278"/>
    <s v="Ad"/>
    <x v="4"/>
    <x v="3"/>
    <n v="499"/>
    <n v="7"/>
    <n v="3493"/>
    <s v="on-time"/>
    <s v="no"/>
    <x v="2"/>
  </r>
  <r>
    <x v="278"/>
    <s v="Returning"/>
    <x v="2"/>
    <x v="4"/>
    <n v="399"/>
    <n v="7"/>
    <n v="2793"/>
    <s v="on-time"/>
    <s v="yes"/>
    <x v="0"/>
  </r>
  <r>
    <x v="278"/>
    <s v="Organic"/>
    <x v="5"/>
    <x v="4"/>
    <n v="399"/>
    <n v="4"/>
    <n v="1596"/>
    <s v="delayed"/>
    <s v="no"/>
    <x v="2"/>
  </r>
  <r>
    <x v="278"/>
    <s v="Ad"/>
    <x v="3"/>
    <x v="3"/>
    <n v="499"/>
    <n v="7"/>
    <n v="3493"/>
    <s v="delayed"/>
    <s v="no"/>
    <x v="0"/>
  </r>
  <r>
    <x v="278"/>
    <s v="Returning"/>
    <x v="2"/>
    <x v="4"/>
    <n v="399"/>
    <n v="7"/>
    <n v="2793"/>
    <s v="delayed"/>
    <s v="no"/>
    <x v="0"/>
  </r>
  <r>
    <x v="278"/>
    <s v="Returning"/>
    <x v="4"/>
    <x v="2"/>
    <n v="99"/>
    <n v="1"/>
    <n v="99"/>
    <s v="delayed"/>
    <s v="no"/>
    <x v="2"/>
  </r>
  <r>
    <x v="278"/>
    <s v="Returning"/>
    <x v="1"/>
    <x v="3"/>
    <n v="499"/>
    <n v="8"/>
    <n v="3992"/>
    <s v="on-time"/>
    <s v="no"/>
    <x v="2"/>
  </r>
  <r>
    <x v="279"/>
    <s v="Returning"/>
    <x v="4"/>
    <x v="3"/>
    <n v="499"/>
    <n v="4"/>
    <n v="1996"/>
    <s v="delayed"/>
    <s v="no"/>
    <x v="4"/>
  </r>
  <r>
    <x v="279"/>
    <s v="Returning"/>
    <x v="1"/>
    <x v="1"/>
    <n v="299"/>
    <n v="5"/>
    <n v="1495"/>
    <s v="delayed"/>
    <s v="no"/>
    <x v="0"/>
  </r>
  <r>
    <x v="279"/>
    <s v="Organic"/>
    <x v="0"/>
    <x v="4"/>
    <n v="399"/>
    <n v="3"/>
    <n v="1197"/>
    <s v="on-time"/>
    <s v="no"/>
    <x v="3"/>
  </r>
  <r>
    <x v="279"/>
    <s v="Returning"/>
    <x v="1"/>
    <x v="2"/>
    <n v="99"/>
    <n v="4"/>
    <n v="396"/>
    <s v="on-time"/>
    <s v="no"/>
    <x v="0"/>
  </r>
  <r>
    <x v="279"/>
    <s v="Organic"/>
    <x v="6"/>
    <x v="1"/>
    <n v="299"/>
    <n v="8"/>
    <n v="2392"/>
    <s v="delayed"/>
    <s v="no"/>
    <x v="2"/>
  </r>
  <r>
    <x v="279"/>
    <s v="Ad"/>
    <x v="3"/>
    <x v="3"/>
    <n v="499"/>
    <n v="8"/>
    <n v="3992"/>
    <s v="on-time"/>
    <s v="no"/>
    <x v="4"/>
  </r>
  <r>
    <x v="280"/>
    <s v="Ad"/>
    <x v="1"/>
    <x v="2"/>
    <n v="99"/>
    <n v="2"/>
    <n v="198"/>
    <s v="on-time"/>
    <s v="no"/>
    <x v="2"/>
  </r>
  <r>
    <x v="280"/>
    <s v="Ad"/>
    <x v="2"/>
    <x v="2"/>
    <n v="99"/>
    <n v="10"/>
    <n v="990"/>
    <s v="on-time"/>
    <s v="no"/>
    <x v="4"/>
  </r>
  <r>
    <x v="281"/>
    <s v="Returning"/>
    <x v="5"/>
    <x v="0"/>
    <n v="199"/>
    <n v="9"/>
    <n v="1791"/>
    <s v="on-time"/>
    <s v="no"/>
    <x v="0"/>
  </r>
  <r>
    <x v="281"/>
    <s v="Organic"/>
    <x v="5"/>
    <x v="1"/>
    <n v="299"/>
    <n v="7"/>
    <n v="2093"/>
    <s v="delayed"/>
    <s v="no"/>
    <x v="3"/>
  </r>
  <r>
    <x v="281"/>
    <s v="Returning"/>
    <x v="1"/>
    <x v="3"/>
    <n v="499"/>
    <n v="7"/>
    <n v="3493"/>
    <s v="on-time"/>
    <s v="no"/>
    <x v="0"/>
  </r>
  <r>
    <x v="281"/>
    <s v="Organic"/>
    <x v="3"/>
    <x v="3"/>
    <n v="499"/>
    <n v="6"/>
    <n v="2994"/>
    <s v="on-time"/>
    <s v="no"/>
    <x v="4"/>
  </r>
  <r>
    <x v="282"/>
    <s v="Organic"/>
    <x v="1"/>
    <x v="4"/>
    <n v="399"/>
    <n v="6"/>
    <n v="2394"/>
    <s v="delayed"/>
    <s v="no"/>
    <x v="2"/>
  </r>
  <r>
    <x v="282"/>
    <s v="Ad"/>
    <x v="2"/>
    <x v="4"/>
    <n v="399"/>
    <n v="10"/>
    <n v="3990"/>
    <s v="delayed"/>
    <s v="no"/>
    <x v="2"/>
  </r>
  <r>
    <x v="282"/>
    <s v="Returning"/>
    <x v="4"/>
    <x v="4"/>
    <n v="399"/>
    <n v="7"/>
    <n v="2793"/>
    <s v="delayed"/>
    <s v="no"/>
    <x v="0"/>
  </r>
  <r>
    <x v="282"/>
    <s v="Returning"/>
    <x v="1"/>
    <x v="4"/>
    <n v="399"/>
    <n v="1"/>
    <n v="399"/>
    <s v="on-time"/>
    <s v="no"/>
    <x v="4"/>
  </r>
  <r>
    <x v="282"/>
    <s v="Organic"/>
    <x v="4"/>
    <x v="4"/>
    <n v="399"/>
    <n v="7"/>
    <n v="2793"/>
    <s v="on-time"/>
    <s v="yes"/>
    <x v="3"/>
  </r>
  <r>
    <x v="282"/>
    <s v="Organic"/>
    <x v="5"/>
    <x v="0"/>
    <n v="199"/>
    <n v="6"/>
    <n v="1194"/>
    <s v="on-time"/>
    <s v="no"/>
    <x v="0"/>
  </r>
  <r>
    <x v="282"/>
    <s v="Ad"/>
    <x v="4"/>
    <x v="1"/>
    <n v="299"/>
    <n v="2"/>
    <n v="598"/>
    <s v="delayed"/>
    <s v="no"/>
    <x v="0"/>
  </r>
  <r>
    <x v="282"/>
    <s v="Ad"/>
    <x v="0"/>
    <x v="0"/>
    <n v="199"/>
    <n v="3"/>
    <n v="597"/>
    <s v="on-time"/>
    <s v="no"/>
    <x v="0"/>
  </r>
  <r>
    <x v="282"/>
    <s v="Organic"/>
    <x v="0"/>
    <x v="2"/>
    <n v="99"/>
    <n v="2"/>
    <n v="198"/>
    <s v="on-time"/>
    <s v="no"/>
    <x v="3"/>
  </r>
  <r>
    <x v="282"/>
    <s v="Organic"/>
    <x v="2"/>
    <x v="1"/>
    <n v="299"/>
    <n v="4"/>
    <n v="1196"/>
    <s v="delayed"/>
    <s v="no"/>
    <x v="2"/>
  </r>
  <r>
    <x v="282"/>
    <s v="Organic"/>
    <x v="6"/>
    <x v="2"/>
    <n v="99"/>
    <n v="10"/>
    <n v="990"/>
    <s v="on-time"/>
    <s v="no"/>
    <x v="2"/>
  </r>
  <r>
    <x v="282"/>
    <s v="Ad"/>
    <x v="2"/>
    <x v="3"/>
    <n v="499"/>
    <n v="3"/>
    <n v="1497"/>
    <s v="on-time"/>
    <s v="no"/>
    <x v="2"/>
  </r>
  <r>
    <x v="282"/>
    <s v="Ad"/>
    <x v="6"/>
    <x v="4"/>
    <n v="399"/>
    <n v="10"/>
    <n v="3990"/>
    <s v="on-time"/>
    <s v="no"/>
    <x v="4"/>
  </r>
  <r>
    <x v="283"/>
    <s v="Returning"/>
    <x v="0"/>
    <x v="4"/>
    <n v="399"/>
    <n v="4"/>
    <n v="1596"/>
    <s v="on-time"/>
    <s v="no"/>
    <x v="3"/>
  </r>
  <r>
    <x v="283"/>
    <s v="Returning"/>
    <x v="0"/>
    <x v="1"/>
    <n v="299"/>
    <n v="1"/>
    <n v="299"/>
    <s v="on-time"/>
    <s v="no"/>
    <x v="2"/>
  </r>
  <r>
    <x v="284"/>
    <s v="Returning"/>
    <x v="3"/>
    <x v="1"/>
    <n v="299"/>
    <n v="8"/>
    <n v="2392"/>
    <s v="on-time"/>
    <s v="no"/>
    <x v="3"/>
  </r>
  <r>
    <x v="284"/>
    <s v="Returning"/>
    <x v="0"/>
    <x v="4"/>
    <n v="399"/>
    <n v="10"/>
    <n v="3990"/>
    <s v="on-time"/>
    <s v="no"/>
    <x v="2"/>
  </r>
  <r>
    <x v="284"/>
    <s v="Ad"/>
    <x v="5"/>
    <x v="1"/>
    <n v="299"/>
    <n v="5"/>
    <n v="1495"/>
    <s v="on-time"/>
    <s v="no"/>
    <x v="2"/>
  </r>
  <r>
    <x v="284"/>
    <s v="Organic"/>
    <x v="3"/>
    <x v="4"/>
    <n v="399"/>
    <n v="3"/>
    <n v="1197"/>
    <s v="on-time"/>
    <s v="no"/>
    <x v="3"/>
  </r>
  <r>
    <x v="284"/>
    <s v="Ad"/>
    <x v="0"/>
    <x v="1"/>
    <n v="299"/>
    <n v="8"/>
    <n v="2392"/>
    <s v="on-time"/>
    <s v="yes"/>
    <x v="4"/>
  </r>
  <r>
    <x v="284"/>
    <s v="Returning"/>
    <x v="5"/>
    <x v="2"/>
    <n v="99"/>
    <n v="2"/>
    <n v="198"/>
    <s v="delayed"/>
    <s v="no"/>
    <x v="0"/>
  </r>
  <r>
    <x v="284"/>
    <s v="Ad"/>
    <x v="2"/>
    <x v="4"/>
    <n v="399"/>
    <n v="5"/>
    <n v="1995"/>
    <s v="on-time"/>
    <s v="no"/>
    <x v="2"/>
  </r>
  <r>
    <x v="285"/>
    <s v="Ad"/>
    <x v="5"/>
    <x v="3"/>
    <n v="499"/>
    <n v="5"/>
    <n v="2495"/>
    <s v="delayed"/>
    <s v="no"/>
    <x v="3"/>
  </r>
  <r>
    <x v="286"/>
    <s v="Returning"/>
    <x v="5"/>
    <x v="3"/>
    <n v="499"/>
    <n v="2"/>
    <n v="998"/>
    <s v="on-time"/>
    <s v="no"/>
    <x v="2"/>
  </r>
  <r>
    <x v="286"/>
    <s v="Organic"/>
    <x v="3"/>
    <x v="0"/>
    <n v="199"/>
    <n v="3"/>
    <n v="597"/>
    <s v="delayed"/>
    <s v="no"/>
    <x v="0"/>
  </r>
  <r>
    <x v="286"/>
    <s v="Returning"/>
    <x v="6"/>
    <x v="2"/>
    <n v="99"/>
    <n v="3"/>
    <n v="297"/>
    <s v="on-time"/>
    <s v="no"/>
    <x v="3"/>
  </r>
  <r>
    <x v="286"/>
    <s v="Returning"/>
    <x v="6"/>
    <x v="3"/>
    <n v="499"/>
    <n v="7"/>
    <n v="3493"/>
    <s v="on-time"/>
    <s v="no"/>
    <x v="1"/>
  </r>
  <r>
    <x v="286"/>
    <s v="Organic"/>
    <x v="0"/>
    <x v="0"/>
    <n v="199"/>
    <n v="10"/>
    <n v="1990"/>
    <s v="on-time"/>
    <s v="no"/>
    <x v="2"/>
  </r>
  <r>
    <x v="286"/>
    <s v="Returning"/>
    <x v="0"/>
    <x v="1"/>
    <n v="299"/>
    <n v="3"/>
    <n v="897"/>
    <s v="on-time"/>
    <s v="no"/>
    <x v="2"/>
  </r>
  <r>
    <x v="286"/>
    <s v="Organic"/>
    <x v="6"/>
    <x v="1"/>
    <n v="299"/>
    <n v="9"/>
    <n v="2691"/>
    <s v="delayed"/>
    <s v="no"/>
    <x v="4"/>
  </r>
  <r>
    <x v="286"/>
    <s v="Ad"/>
    <x v="2"/>
    <x v="4"/>
    <n v="399"/>
    <n v="8"/>
    <n v="3192"/>
    <s v="on-time"/>
    <s v="no"/>
    <x v="4"/>
  </r>
  <r>
    <x v="286"/>
    <s v="Returning"/>
    <x v="5"/>
    <x v="0"/>
    <n v="199"/>
    <n v="10"/>
    <n v="1990"/>
    <s v="on-time"/>
    <s v="no"/>
    <x v="2"/>
  </r>
  <r>
    <x v="286"/>
    <s v="Returning"/>
    <x v="2"/>
    <x v="1"/>
    <n v="299"/>
    <n v="1"/>
    <n v="299"/>
    <s v="on-time"/>
    <s v="no"/>
    <x v="3"/>
  </r>
  <r>
    <x v="286"/>
    <s v="Ad"/>
    <x v="3"/>
    <x v="1"/>
    <n v="299"/>
    <n v="2"/>
    <n v="598"/>
    <s v="delayed"/>
    <s v="no"/>
    <x v="2"/>
  </r>
  <r>
    <x v="286"/>
    <s v="Organic"/>
    <x v="5"/>
    <x v="1"/>
    <n v="299"/>
    <n v="6"/>
    <n v="1794"/>
    <s v="on-time"/>
    <s v="yes"/>
    <x v="1"/>
  </r>
  <r>
    <x v="286"/>
    <s v="Ad"/>
    <x v="1"/>
    <x v="4"/>
    <n v="399"/>
    <n v="10"/>
    <n v="3990"/>
    <s v="delayed"/>
    <s v="no"/>
    <x v="2"/>
  </r>
  <r>
    <x v="286"/>
    <s v="Organic"/>
    <x v="4"/>
    <x v="1"/>
    <n v="299"/>
    <n v="7"/>
    <n v="2093"/>
    <s v="on-time"/>
    <s v="no"/>
    <x v="1"/>
  </r>
  <r>
    <x v="286"/>
    <s v="Ad"/>
    <x v="3"/>
    <x v="2"/>
    <n v="99"/>
    <n v="1"/>
    <n v="99"/>
    <s v="on-time"/>
    <s v="no"/>
    <x v="0"/>
  </r>
  <r>
    <x v="287"/>
    <s v="Organic"/>
    <x v="4"/>
    <x v="3"/>
    <n v="499"/>
    <n v="2"/>
    <n v="998"/>
    <s v="delayed"/>
    <s v="no"/>
    <x v="2"/>
  </r>
  <r>
    <x v="287"/>
    <s v="Ad"/>
    <x v="0"/>
    <x v="0"/>
    <n v="199"/>
    <n v="2"/>
    <n v="398"/>
    <s v="on-time"/>
    <s v="no"/>
    <x v="2"/>
  </r>
  <r>
    <x v="287"/>
    <s v="Ad"/>
    <x v="2"/>
    <x v="0"/>
    <n v="199"/>
    <n v="9"/>
    <n v="1791"/>
    <s v="on-time"/>
    <s v="no"/>
    <x v="2"/>
  </r>
  <r>
    <x v="288"/>
    <s v="Returning"/>
    <x v="3"/>
    <x v="0"/>
    <n v="199"/>
    <n v="4"/>
    <n v="796"/>
    <s v="on-time"/>
    <s v="no"/>
    <x v="4"/>
  </r>
  <r>
    <x v="289"/>
    <s v="Returning"/>
    <x v="6"/>
    <x v="0"/>
    <n v="199"/>
    <n v="3"/>
    <n v="597"/>
    <s v="delayed"/>
    <s v="no"/>
    <x v="2"/>
  </r>
  <r>
    <x v="289"/>
    <s v="Organic"/>
    <x v="1"/>
    <x v="1"/>
    <n v="299"/>
    <n v="2"/>
    <n v="598"/>
    <s v="delayed"/>
    <s v="no"/>
    <x v="1"/>
  </r>
  <r>
    <x v="289"/>
    <s v="Returning"/>
    <x v="0"/>
    <x v="4"/>
    <n v="399"/>
    <n v="7"/>
    <n v="2793"/>
    <s v="on-time"/>
    <s v="no"/>
    <x v="0"/>
  </r>
  <r>
    <x v="289"/>
    <s v="Organic"/>
    <x v="2"/>
    <x v="3"/>
    <n v="499"/>
    <n v="2"/>
    <n v="998"/>
    <s v="delayed"/>
    <s v="no"/>
    <x v="2"/>
  </r>
  <r>
    <x v="289"/>
    <s v="Returning"/>
    <x v="0"/>
    <x v="2"/>
    <n v="99"/>
    <n v="9"/>
    <n v="891"/>
    <s v="delayed"/>
    <s v="no"/>
    <x v="3"/>
  </r>
  <r>
    <x v="290"/>
    <s v="Ad"/>
    <x v="2"/>
    <x v="1"/>
    <n v="299"/>
    <n v="1"/>
    <n v="299"/>
    <s v="delayed"/>
    <s v="no"/>
    <x v="2"/>
  </r>
  <r>
    <x v="290"/>
    <s v="Ad"/>
    <x v="4"/>
    <x v="1"/>
    <n v="299"/>
    <n v="9"/>
    <n v="2691"/>
    <s v="delayed"/>
    <s v="no"/>
    <x v="3"/>
  </r>
  <r>
    <x v="290"/>
    <s v="Ad"/>
    <x v="6"/>
    <x v="0"/>
    <n v="199"/>
    <n v="2"/>
    <n v="398"/>
    <s v="on-time"/>
    <s v="no"/>
    <x v="2"/>
  </r>
  <r>
    <x v="290"/>
    <s v="Organic"/>
    <x v="6"/>
    <x v="4"/>
    <n v="399"/>
    <n v="9"/>
    <n v="3591"/>
    <s v="on-time"/>
    <s v="no"/>
    <x v="1"/>
  </r>
  <r>
    <x v="290"/>
    <s v="Organic"/>
    <x v="1"/>
    <x v="0"/>
    <n v="199"/>
    <n v="8"/>
    <n v="1592"/>
    <s v="delayed"/>
    <s v="no"/>
    <x v="3"/>
  </r>
  <r>
    <x v="290"/>
    <s v="Organic"/>
    <x v="4"/>
    <x v="3"/>
    <n v="499"/>
    <n v="4"/>
    <n v="1996"/>
    <s v="on-time"/>
    <s v="no"/>
    <x v="2"/>
  </r>
  <r>
    <x v="290"/>
    <s v="Returning"/>
    <x v="0"/>
    <x v="2"/>
    <n v="99"/>
    <n v="5"/>
    <n v="495"/>
    <s v="delayed"/>
    <s v="yes"/>
    <x v="0"/>
  </r>
  <r>
    <x v="290"/>
    <s v="Returning"/>
    <x v="0"/>
    <x v="3"/>
    <n v="499"/>
    <n v="2"/>
    <n v="998"/>
    <s v="delayed"/>
    <s v="no"/>
    <x v="3"/>
  </r>
  <r>
    <x v="290"/>
    <s v="Returning"/>
    <x v="2"/>
    <x v="4"/>
    <n v="399"/>
    <n v="1"/>
    <n v="399"/>
    <s v="on-time"/>
    <s v="no"/>
    <x v="3"/>
  </r>
  <r>
    <x v="291"/>
    <s v="Ad"/>
    <x v="4"/>
    <x v="2"/>
    <n v="99"/>
    <n v="2"/>
    <n v="198"/>
    <s v="delayed"/>
    <s v="no"/>
    <x v="1"/>
  </r>
  <r>
    <x v="291"/>
    <s v="Returning"/>
    <x v="4"/>
    <x v="1"/>
    <n v="299"/>
    <n v="8"/>
    <n v="2392"/>
    <s v="on-time"/>
    <s v="no"/>
    <x v="4"/>
  </r>
  <r>
    <x v="291"/>
    <s v="Ad"/>
    <x v="6"/>
    <x v="0"/>
    <n v="199"/>
    <n v="7"/>
    <n v="1393"/>
    <s v="on-time"/>
    <s v="no"/>
    <x v="2"/>
  </r>
  <r>
    <x v="291"/>
    <s v="Ad"/>
    <x v="4"/>
    <x v="1"/>
    <n v="299"/>
    <n v="10"/>
    <n v="2990"/>
    <s v="delayed"/>
    <s v="no"/>
    <x v="2"/>
  </r>
  <r>
    <x v="291"/>
    <s v="Organic"/>
    <x v="1"/>
    <x v="0"/>
    <n v="199"/>
    <n v="2"/>
    <n v="398"/>
    <s v="on-time"/>
    <s v="yes"/>
    <x v="2"/>
  </r>
  <r>
    <x v="291"/>
    <s v="Returning"/>
    <x v="2"/>
    <x v="2"/>
    <n v="99"/>
    <n v="2"/>
    <n v="198"/>
    <s v="on-time"/>
    <s v="no"/>
    <x v="2"/>
  </r>
  <r>
    <x v="291"/>
    <s v="Organic"/>
    <x v="1"/>
    <x v="2"/>
    <n v="99"/>
    <n v="4"/>
    <n v="396"/>
    <s v="on-time"/>
    <s v="no"/>
    <x v="2"/>
  </r>
  <r>
    <x v="291"/>
    <s v="Organic"/>
    <x v="0"/>
    <x v="4"/>
    <n v="399"/>
    <n v="3"/>
    <n v="1197"/>
    <s v="on-time"/>
    <s v="yes"/>
    <x v="3"/>
  </r>
  <r>
    <x v="291"/>
    <s v="Ad"/>
    <x v="3"/>
    <x v="3"/>
    <n v="499"/>
    <n v="2"/>
    <n v="998"/>
    <s v="on-time"/>
    <s v="no"/>
    <x v="4"/>
  </r>
  <r>
    <x v="292"/>
    <s v="Organic"/>
    <x v="6"/>
    <x v="1"/>
    <n v="299"/>
    <n v="5"/>
    <n v="1495"/>
    <s v="on-time"/>
    <s v="no"/>
    <x v="0"/>
  </r>
  <r>
    <x v="293"/>
    <s v="Organic"/>
    <x v="4"/>
    <x v="4"/>
    <n v="399"/>
    <n v="10"/>
    <n v="3990"/>
    <s v="on-time"/>
    <s v="no"/>
    <x v="3"/>
  </r>
  <r>
    <x v="293"/>
    <s v="Returning"/>
    <x v="2"/>
    <x v="0"/>
    <n v="199"/>
    <n v="10"/>
    <n v="1990"/>
    <s v="on-time"/>
    <s v="no"/>
    <x v="2"/>
  </r>
  <r>
    <x v="293"/>
    <s v="Ad"/>
    <x v="5"/>
    <x v="4"/>
    <n v="399"/>
    <n v="3"/>
    <n v="1197"/>
    <s v="on-time"/>
    <s v="no"/>
    <x v="0"/>
  </r>
  <r>
    <x v="293"/>
    <s v="Organic"/>
    <x v="1"/>
    <x v="2"/>
    <n v="99"/>
    <n v="6"/>
    <n v="594"/>
    <s v="on-time"/>
    <s v="no"/>
    <x v="2"/>
  </r>
  <r>
    <x v="293"/>
    <s v="Organic"/>
    <x v="0"/>
    <x v="1"/>
    <n v="299"/>
    <n v="6"/>
    <n v="1794"/>
    <s v="on-time"/>
    <s v="no"/>
    <x v="0"/>
  </r>
  <r>
    <x v="293"/>
    <s v="Organic"/>
    <x v="5"/>
    <x v="2"/>
    <n v="99"/>
    <n v="10"/>
    <n v="990"/>
    <s v="on-time"/>
    <s v="no"/>
    <x v="0"/>
  </r>
  <r>
    <x v="294"/>
    <s v="Ad"/>
    <x v="5"/>
    <x v="2"/>
    <n v="99"/>
    <n v="2"/>
    <n v="198"/>
    <s v="delayed"/>
    <s v="no"/>
    <x v="2"/>
  </r>
  <r>
    <x v="294"/>
    <s v="Returning"/>
    <x v="0"/>
    <x v="0"/>
    <n v="199"/>
    <n v="5"/>
    <n v="995"/>
    <s v="on-time"/>
    <s v="no"/>
    <x v="3"/>
  </r>
  <r>
    <x v="295"/>
    <s v="Organic"/>
    <x v="1"/>
    <x v="3"/>
    <n v="499"/>
    <n v="1"/>
    <n v="499"/>
    <s v="delayed"/>
    <s v="no"/>
    <x v="2"/>
  </r>
  <r>
    <x v="295"/>
    <s v="Ad"/>
    <x v="4"/>
    <x v="0"/>
    <n v="199"/>
    <n v="2"/>
    <n v="398"/>
    <s v="on-time"/>
    <s v="no"/>
    <x v="0"/>
  </r>
  <r>
    <x v="295"/>
    <s v="Organic"/>
    <x v="2"/>
    <x v="2"/>
    <n v="99"/>
    <n v="8"/>
    <n v="792"/>
    <s v="on-time"/>
    <s v="no"/>
    <x v="0"/>
  </r>
  <r>
    <x v="295"/>
    <s v="Organic"/>
    <x v="1"/>
    <x v="1"/>
    <n v="299"/>
    <n v="10"/>
    <n v="2990"/>
    <s v="on-time"/>
    <s v="no"/>
    <x v="3"/>
  </r>
  <r>
    <x v="295"/>
    <s v="Organic"/>
    <x v="4"/>
    <x v="2"/>
    <n v="99"/>
    <n v="2"/>
    <n v="198"/>
    <s v="delayed"/>
    <s v="yes"/>
    <x v="3"/>
  </r>
  <r>
    <x v="295"/>
    <s v="Ad"/>
    <x v="5"/>
    <x v="2"/>
    <n v="99"/>
    <n v="5"/>
    <n v="495"/>
    <s v="on-time"/>
    <s v="yes"/>
    <x v="4"/>
  </r>
  <r>
    <x v="295"/>
    <s v="Ad"/>
    <x v="4"/>
    <x v="3"/>
    <n v="499"/>
    <n v="2"/>
    <n v="998"/>
    <s v="delayed"/>
    <s v="no"/>
    <x v="1"/>
  </r>
  <r>
    <x v="295"/>
    <s v="Ad"/>
    <x v="1"/>
    <x v="0"/>
    <n v="199"/>
    <n v="10"/>
    <n v="1990"/>
    <s v="delayed"/>
    <s v="no"/>
    <x v="3"/>
  </r>
  <r>
    <x v="295"/>
    <s v="Returning"/>
    <x v="0"/>
    <x v="2"/>
    <n v="99"/>
    <n v="1"/>
    <n v="99"/>
    <s v="on-time"/>
    <s v="yes"/>
    <x v="0"/>
  </r>
  <r>
    <x v="295"/>
    <s v="Organic"/>
    <x v="3"/>
    <x v="0"/>
    <n v="199"/>
    <n v="8"/>
    <n v="1592"/>
    <s v="on-time"/>
    <s v="no"/>
    <x v="1"/>
  </r>
  <r>
    <x v="295"/>
    <s v="Ad"/>
    <x v="4"/>
    <x v="1"/>
    <n v="299"/>
    <n v="2"/>
    <n v="598"/>
    <s v="delayed"/>
    <s v="no"/>
    <x v="2"/>
  </r>
  <r>
    <x v="295"/>
    <s v="Organic"/>
    <x v="3"/>
    <x v="2"/>
    <n v="99"/>
    <n v="5"/>
    <n v="495"/>
    <s v="on-time"/>
    <s v="no"/>
    <x v="0"/>
  </r>
  <r>
    <x v="295"/>
    <s v="Ad"/>
    <x v="4"/>
    <x v="4"/>
    <n v="399"/>
    <n v="4"/>
    <n v="1596"/>
    <s v="on-time"/>
    <s v="no"/>
    <x v="2"/>
  </r>
  <r>
    <x v="295"/>
    <s v="Ad"/>
    <x v="4"/>
    <x v="4"/>
    <n v="399"/>
    <n v="10"/>
    <n v="3990"/>
    <s v="on-time"/>
    <s v="no"/>
    <x v="3"/>
  </r>
  <r>
    <x v="295"/>
    <s v="Returning"/>
    <x v="0"/>
    <x v="3"/>
    <n v="499"/>
    <n v="7"/>
    <n v="3493"/>
    <s v="on-time"/>
    <s v="no"/>
    <x v="3"/>
  </r>
  <r>
    <x v="295"/>
    <s v="Organic"/>
    <x v="5"/>
    <x v="2"/>
    <n v="99"/>
    <n v="3"/>
    <n v="297"/>
    <s v="on-time"/>
    <s v="no"/>
    <x v="2"/>
  </r>
  <r>
    <x v="295"/>
    <s v="Organic"/>
    <x v="3"/>
    <x v="0"/>
    <n v="199"/>
    <n v="3"/>
    <n v="597"/>
    <s v="on-time"/>
    <s v="no"/>
    <x v="4"/>
  </r>
  <r>
    <x v="295"/>
    <s v="Returning"/>
    <x v="6"/>
    <x v="4"/>
    <n v="399"/>
    <n v="10"/>
    <n v="3990"/>
    <s v="on-time"/>
    <s v="no"/>
    <x v="3"/>
  </r>
  <r>
    <x v="296"/>
    <s v="Returning"/>
    <x v="2"/>
    <x v="3"/>
    <n v="499"/>
    <n v="6"/>
    <n v="2994"/>
    <s v="on-time"/>
    <s v="no"/>
    <x v="2"/>
  </r>
  <r>
    <x v="297"/>
    <s v="Organic"/>
    <x v="1"/>
    <x v="0"/>
    <n v="199"/>
    <n v="5"/>
    <n v="995"/>
    <s v="on-time"/>
    <s v="no"/>
    <x v="2"/>
  </r>
  <r>
    <x v="297"/>
    <s v="Organic"/>
    <x v="6"/>
    <x v="3"/>
    <n v="499"/>
    <n v="5"/>
    <n v="2495"/>
    <s v="on-time"/>
    <s v="no"/>
    <x v="2"/>
  </r>
  <r>
    <x v="297"/>
    <s v="Organic"/>
    <x v="0"/>
    <x v="4"/>
    <n v="399"/>
    <n v="7"/>
    <n v="2793"/>
    <s v="on-time"/>
    <s v="no"/>
    <x v="2"/>
  </r>
  <r>
    <x v="298"/>
    <s v="Ad"/>
    <x v="1"/>
    <x v="1"/>
    <n v="299"/>
    <n v="8"/>
    <n v="2392"/>
    <s v="on-time"/>
    <s v="no"/>
    <x v="0"/>
  </r>
  <r>
    <x v="299"/>
    <s v="Organic"/>
    <x v="2"/>
    <x v="2"/>
    <n v="99"/>
    <n v="8"/>
    <n v="792"/>
    <s v="on-time"/>
    <s v="no"/>
    <x v="0"/>
  </r>
  <r>
    <x v="299"/>
    <s v="Returning"/>
    <x v="4"/>
    <x v="0"/>
    <n v="199"/>
    <n v="10"/>
    <n v="1990"/>
    <s v="on-time"/>
    <s v="no"/>
    <x v="2"/>
  </r>
  <r>
    <x v="299"/>
    <s v="Organic"/>
    <x v="0"/>
    <x v="3"/>
    <n v="499"/>
    <n v="10"/>
    <n v="4990"/>
    <s v="delayed"/>
    <s v="no"/>
    <x v="1"/>
  </r>
  <r>
    <x v="299"/>
    <s v="Organic"/>
    <x v="3"/>
    <x v="3"/>
    <n v="499"/>
    <n v="3"/>
    <n v="1497"/>
    <s v="on-time"/>
    <s v="no"/>
    <x v="0"/>
  </r>
  <r>
    <x v="299"/>
    <s v="Ad"/>
    <x v="0"/>
    <x v="4"/>
    <n v="399"/>
    <n v="1"/>
    <n v="399"/>
    <s v="on-time"/>
    <s v="no"/>
    <x v="2"/>
  </r>
  <r>
    <x v="299"/>
    <s v="Ad"/>
    <x v="3"/>
    <x v="2"/>
    <n v="99"/>
    <n v="6"/>
    <n v="594"/>
    <s v="delayed"/>
    <s v="yes"/>
    <x v="2"/>
  </r>
  <r>
    <x v="299"/>
    <s v="Ad"/>
    <x v="4"/>
    <x v="1"/>
    <n v="299"/>
    <n v="9"/>
    <n v="2691"/>
    <s v="on-time"/>
    <s v="no"/>
    <x v="2"/>
  </r>
  <r>
    <x v="300"/>
    <s v="Organic"/>
    <x v="0"/>
    <x v="3"/>
    <n v="499"/>
    <n v="9"/>
    <n v="4491"/>
    <s v="on-time"/>
    <s v="no"/>
    <x v="1"/>
  </r>
  <r>
    <x v="300"/>
    <s v="Returning"/>
    <x v="6"/>
    <x v="2"/>
    <n v="99"/>
    <n v="5"/>
    <n v="495"/>
    <s v="on-time"/>
    <s v="no"/>
    <x v="0"/>
  </r>
  <r>
    <x v="300"/>
    <s v="Organic"/>
    <x v="0"/>
    <x v="1"/>
    <n v="299"/>
    <n v="4"/>
    <n v="1196"/>
    <s v="delayed"/>
    <s v="no"/>
    <x v="0"/>
  </r>
  <r>
    <x v="300"/>
    <s v="Ad"/>
    <x v="1"/>
    <x v="0"/>
    <n v="199"/>
    <n v="2"/>
    <n v="398"/>
    <s v="on-time"/>
    <s v="no"/>
    <x v="3"/>
  </r>
  <r>
    <x v="300"/>
    <s v="Returning"/>
    <x v="5"/>
    <x v="1"/>
    <n v="299"/>
    <n v="5"/>
    <n v="1495"/>
    <s v="on-time"/>
    <s v="no"/>
    <x v="0"/>
  </r>
  <r>
    <x v="300"/>
    <s v="Returning"/>
    <x v="1"/>
    <x v="0"/>
    <n v="199"/>
    <n v="7"/>
    <n v="1393"/>
    <s v="on-time"/>
    <s v="no"/>
    <x v="2"/>
  </r>
  <r>
    <x v="300"/>
    <s v="Returning"/>
    <x v="1"/>
    <x v="2"/>
    <n v="99"/>
    <n v="1"/>
    <n v="99"/>
    <s v="on-time"/>
    <s v="no"/>
    <x v="4"/>
  </r>
  <r>
    <x v="300"/>
    <s v="Ad"/>
    <x v="1"/>
    <x v="0"/>
    <n v="199"/>
    <n v="9"/>
    <n v="1791"/>
    <s v="delayed"/>
    <s v="no"/>
    <x v="3"/>
  </r>
  <r>
    <x v="300"/>
    <s v="Ad"/>
    <x v="0"/>
    <x v="0"/>
    <n v="199"/>
    <n v="1"/>
    <n v="199"/>
    <s v="on-time"/>
    <s v="no"/>
    <x v="0"/>
  </r>
  <r>
    <x v="300"/>
    <s v="Organic"/>
    <x v="4"/>
    <x v="2"/>
    <n v="99"/>
    <n v="8"/>
    <n v="792"/>
    <s v="delayed"/>
    <s v="no"/>
    <x v="2"/>
  </r>
  <r>
    <x v="300"/>
    <s v="Returning"/>
    <x v="2"/>
    <x v="0"/>
    <n v="199"/>
    <n v="7"/>
    <n v="1393"/>
    <s v="on-time"/>
    <s v="no"/>
    <x v="0"/>
  </r>
  <r>
    <x v="300"/>
    <s v="Organic"/>
    <x v="5"/>
    <x v="2"/>
    <n v="99"/>
    <n v="8"/>
    <n v="792"/>
    <s v="delayed"/>
    <s v="no"/>
    <x v="2"/>
  </r>
  <r>
    <x v="300"/>
    <s v="Organic"/>
    <x v="0"/>
    <x v="1"/>
    <n v="299"/>
    <n v="5"/>
    <n v="1495"/>
    <s v="delayed"/>
    <s v="no"/>
    <x v="2"/>
  </r>
  <r>
    <x v="300"/>
    <s v="Returning"/>
    <x v="2"/>
    <x v="3"/>
    <n v="499"/>
    <n v="5"/>
    <n v="2495"/>
    <s v="delayed"/>
    <s v="no"/>
    <x v="3"/>
  </r>
  <r>
    <x v="300"/>
    <s v="Ad"/>
    <x v="1"/>
    <x v="1"/>
    <n v="299"/>
    <n v="2"/>
    <n v="598"/>
    <s v="on-time"/>
    <s v="no"/>
    <x v="2"/>
  </r>
  <r>
    <x v="300"/>
    <s v="Returning"/>
    <x v="3"/>
    <x v="0"/>
    <n v="199"/>
    <n v="9"/>
    <n v="1791"/>
    <s v="delayed"/>
    <s v="no"/>
    <x v="0"/>
  </r>
  <r>
    <x v="301"/>
    <s v="Ad"/>
    <x v="3"/>
    <x v="0"/>
    <n v="199"/>
    <n v="7"/>
    <n v="1393"/>
    <s v="delayed"/>
    <s v="no"/>
    <x v="2"/>
  </r>
  <r>
    <x v="301"/>
    <s v="Ad"/>
    <x v="0"/>
    <x v="0"/>
    <n v="199"/>
    <n v="9"/>
    <n v="1791"/>
    <s v="on-time"/>
    <s v="yes"/>
    <x v="3"/>
  </r>
  <r>
    <x v="302"/>
    <s v="Returning"/>
    <x v="4"/>
    <x v="0"/>
    <n v="199"/>
    <n v="3"/>
    <n v="597"/>
    <s v="on-time"/>
    <s v="no"/>
    <x v="0"/>
  </r>
  <r>
    <x v="302"/>
    <s v="Ad"/>
    <x v="4"/>
    <x v="1"/>
    <n v="299"/>
    <n v="10"/>
    <n v="2990"/>
    <s v="on-time"/>
    <s v="no"/>
    <x v="2"/>
  </r>
  <r>
    <x v="302"/>
    <s v="Ad"/>
    <x v="3"/>
    <x v="2"/>
    <n v="99"/>
    <n v="5"/>
    <n v="495"/>
    <s v="on-time"/>
    <s v="no"/>
    <x v="2"/>
  </r>
  <r>
    <x v="302"/>
    <s v="Organic"/>
    <x v="1"/>
    <x v="0"/>
    <n v="199"/>
    <n v="8"/>
    <n v="1592"/>
    <s v="on-time"/>
    <s v="no"/>
    <x v="3"/>
  </r>
  <r>
    <x v="302"/>
    <s v="Ad"/>
    <x v="6"/>
    <x v="1"/>
    <n v="299"/>
    <n v="1"/>
    <n v="299"/>
    <s v="on-time"/>
    <s v="yes"/>
    <x v="3"/>
  </r>
  <r>
    <x v="302"/>
    <s v="Returning"/>
    <x v="0"/>
    <x v="3"/>
    <n v="499"/>
    <n v="1"/>
    <n v="499"/>
    <s v="on-time"/>
    <s v="yes"/>
    <x v="0"/>
  </r>
  <r>
    <x v="302"/>
    <s v="Ad"/>
    <x v="1"/>
    <x v="1"/>
    <n v="299"/>
    <n v="10"/>
    <n v="2990"/>
    <s v="on-time"/>
    <s v="no"/>
    <x v="0"/>
  </r>
  <r>
    <x v="302"/>
    <s v="Organic"/>
    <x v="1"/>
    <x v="0"/>
    <n v="199"/>
    <n v="1"/>
    <n v="199"/>
    <s v="delayed"/>
    <s v="no"/>
    <x v="2"/>
  </r>
  <r>
    <x v="302"/>
    <s v="Ad"/>
    <x v="0"/>
    <x v="0"/>
    <n v="199"/>
    <n v="4"/>
    <n v="796"/>
    <s v="on-time"/>
    <s v="no"/>
    <x v="3"/>
  </r>
  <r>
    <x v="302"/>
    <s v="Returning"/>
    <x v="4"/>
    <x v="3"/>
    <n v="499"/>
    <n v="1"/>
    <n v="499"/>
    <s v="on-time"/>
    <s v="yes"/>
    <x v="4"/>
  </r>
  <r>
    <x v="302"/>
    <s v="Returning"/>
    <x v="5"/>
    <x v="3"/>
    <n v="499"/>
    <n v="9"/>
    <n v="4491"/>
    <s v="on-time"/>
    <s v="no"/>
    <x v="1"/>
  </r>
  <r>
    <x v="302"/>
    <s v="Returning"/>
    <x v="1"/>
    <x v="0"/>
    <n v="199"/>
    <n v="7"/>
    <n v="1393"/>
    <s v="on-time"/>
    <s v="no"/>
    <x v="2"/>
  </r>
  <r>
    <x v="302"/>
    <s v="Organic"/>
    <x v="5"/>
    <x v="2"/>
    <n v="99"/>
    <n v="1"/>
    <n v="99"/>
    <s v="on-time"/>
    <s v="yes"/>
    <x v="3"/>
  </r>
  <r>
    <x v="302"/>
    <s v="Returning"/>
    <x v="6"/>
    <x v="1"/>
    <n v="299"/>
    <n v="8"/>
    <n v="2392"/>
    <s v="on-time"/>
    <s v="no"/>
    <x v="4"/>
  </r>
  <r>
    <x v="302"/>
    <s v="Returning"/>
    <x v="1"/>
    <x v="3"/>
    <n v="499"/>
    <n v="1"/>
    <n v="499"/>
    <s v="delayed"/>
    <s v="no"/>
    <x v="2"/>
  </r>
  <r>
    <x v="302"/>
    <s v="Ad"/>
    <x v="2"/>
    <x v="0"/>
    <n v="199"/>
    <n v="5"/>
    <n v="995"/>
    <s v="delayed"/>
    <s v="no"/>
    <x v="1"/>
  </r>
  <r>
    <x v="302"/>
    <s v="Returning"/>
    <x v="6"/>
    <x v="2"/>
    <n v="99"/>
    <n v="2"/>
    <n v="198"/>
    <s v="on-time"/>
    <s v="no"/>
    <x v="4"/>
  </r>
  <r>
    <x v="303"/>
    <s v="Organic"/>
    <x v="2"/>
    <x v="2"/>
    <n v="99"/>
    <n v="2"/>
    <n v="198"/>
    <s v="on-time"/>
    <s v="no"/>
    <x v="3"/>
  </r>
  <r>
    <x v="304"/>
    <s v="Returning"/>
    <x v="5"/>
    <x v="4"/>
    <n v="399"/>
    <n v="7"/>
    <n v="2793"/>
    <s v="delayed"/>
    <s v="no"/>
    <x v="0"/>
  </r>
  <r>
    <x v="304"/>
    <s v="Organic"/>
    <x v="1"/>
    <x v="1"/>
    <n v="299"/>
    <n v="5"/>
    <n v="1495"/>
    <s v="on-time"/>
    <s v="no"/>
    <x v="2"/>
  </r>
  <r>
    <x v="304"/>
    <s v="Ad"/>
    <x v="4"/>
    <x v="1"/>
    <n v="299"/>
    <n v="5"/>
    <n v="1495"/>
    <s v="on-time"/>
    <s v="no"/>
    <x v="4"/>
  </r>
  <r>
    <x v="304"/>
    <s v="Returning"/>
    <x v="3"/>
    <x v="0"/>
    <n v="199"/>
    <n v="3"/>
    <n v="597"/>
    <s v="on-time"/>
    <s v="no"/>
    <x v="3"/>
  </r>
  <r>
    <x v="304"/>
    <s v="Ad"/>
    <x v="3"/>
    <x v="0"/>
    <n v="199"/>
    <n v="5"/>
    <n v="995"/>
    <s v="on-time"/>
    <s v="no"/>
    <x v="0"/>
  </r>
  <r>
    <x v="304"/>
    <s v="Ad"/>
    <x v="3"/>
    <x v="1"/>
    <n v="299"/>
    <n v="6"/>
    <n v="1794"/>
    <s v="on-time"/>
    <s v="no"/>
    <x v="2"/>
  </r>
  <r>
    <x v="304"/>
    <s v="Organic"/>
    <x v="0"/>
    <x v="4"/>
    <n v="399"/>
    <n v="9"/>
    <n v="3591"/>
    <s v="delayed"/>
    <s v="no"/>
    <x v="0"/>
  </r>
  <r>
    <x v="304"/>
    <s v="Returning"/>
    <x v="0"/>
    <x v="0"/>
    <n v="199"/>
    <n v="8"/>
    <n v="1592"/>
    <s v="on-time"/>
    <s v="no"/>
    <x v="3"/>
  </r>
  <r>
    <x v="304"/>
    <s v="Organic"/>
    <x v="5"/>
    <x v="1"/>
    <n v="299"/>
    <n v="3"/>
    <n v="897"/>
    <s v="on-time"/>
    <s v="no"/>
    <x v="0"/>
  </r>
  <r>
    <x v="304"/>
    <s v="Ad"/>
    <x v="3"/>
    <x v="2"/>
    <n v="99"/>
    <n v="6"/>
    <n v="594"/>
    <s v="on-time"/>
    <s v="no"/>
    <x v="3"/>
  </r>
  <r>
    <x v="304"/>
    <s v="Ad"/>
    <x v="3"/>
    <x v="3"/>
    <n v="499"/>
    <n v="4"/>
    <n v="1996"/>
    <s v="on-time"/>
    <s v="no"/>
    <x v="0"/>
  </r>
  <r>
    <x v="304"/>
    <s v="Returning"/>
    <x v="5"/>
    <x v="3"/>
    <n v="499"/>
    <n v="8"/>
    <n v="3992"/>
    <s v="delayed"/>
    <s v="no"/>
    <x v="3"/>
  </r>
  <r>
    <x v="304"/>
    <s v="Organic"/>
    <x v="5"/>
    <x v="1"/>
    <n v="299"/>
    <n v="2"/>
    <n v="598"/>
    <s v="on-time"/>
    <s v="no"/>
    <x v="3"/>
  </r>
  <r>
    <x v="304"/>
    <s v="Ad"/>
    <x v="0"/>
    <x v="3"/>
    <n v="499"/>
    <n v="4"/>
    <n v="1996"/>
    <s v="delayed"/>
    <s v="no"/>
    <x v="0"/>
  </r>
  <r>
    <x v="304"/>
    <s v="Organic"/>
    <x v="3"/>
    <x v="4"/>
    <n v="399"/>
    <n v="9"/>
    <n v="3591"/>
    <s v="on-time"/>
    <s v="no"/>
    <x v="2"/>
  </r>
  <r>
    <x v="304"/>
    <s v="Organic"/>
    <x v="5"/>
    <x v="1"/>
    <n v="299"/>
    <n v="10"/>
    <n v="2990"/>
    <s v="on-time"/>
    <s v="no"/>
    <x v="2"/>
  </r>
  <r>
    <x v="304"/>
    <s v="Ad"/>
    <x v="2"/>
    <x v="3"/>
    <n v="499"/>
    <n v="10"/>
    <n v="4990"/>
    <s v="on-time"/>
    <s v="no"/>
    <x v="2"/>
  </r>
  <r>
    <x v="304"/>
    <s v="Returning"/>
    <x v="1"/>
    <x v="2"/>
    <n v="99"/>
    <n v="1"/>
    <n v="99"/>
    <s v="on-time"/>
    <s v="no"/>
    <x v="2"/>
  </r>
  <r>
    <x v="304"/>
    <s v="Returning"/>
    <x v="4"/>
    <x v="2"/>
    <n v="99"/>
    <n v="2"/>
    <n v="198"/>
    <s v="on-time"/>
    <s v="no"/>
    <x v="2"/>
  </r>
  <r>
    <x v="304"/>
    <s v="Organic"/>
    <x v="3"/>
    <x v="2"/>
    <n v="99"/>
    <n v="5"/>
    <n v="495"/>
    <s v="delayed"/>
    <s v="no"/>
    <x v="2"/>
  </r>
  <r>
    <x v="304"/>
    <s v="Returning"/>
    <x v="0"/>
    <x v="1"/>
    <n v="299"/>
    <n v="6"/>
    <n v="1794"/>
    <s v="on-time"/>
    <s v="no"/>
    <x v="0"/>
  </r>
  <r>
    <x v="304"/>
    <s v="Returning"/>
    <x v="1"/>
    <x v="0"/>
    <n v="199"/>
    <n v="4"/>
    <n v="796"/>
    <s v="on-time"/>
    <s v="no"/>
    <x v="2"/>
  </r>
  <r>
    <x v="304"/>
    <s v="Ad"/>
    <x v="5"/>
    <x v="3"/>
    <n v="499"/>
    <n v="3"/>
    <n v="1497"/>
    <s v="on-time"/>
    <s v="no"/>
    <x v="2"/>
  </r>
  <r>
    <x v="304"/>
    <s v="Organic"/>
    <x v="6"/>
    <x v="1"/>
    <n v="299"/>
    <n v="1"/>
    <n v="299"/>
    <s v="delayed"/>
    <s v="no"/>
    <x v="0"/>
  </r>
  <r>
    <x v="305"/>
    <s v="Returning"/>
    <x v="2"/>
    <x v="4"/>
    <n v="399"/>
    <n v="9"/>
    <n v="3591"/>
    <s v="on-time"/>
    <s v="no"/>
    <x v="4"/>
  </r>
  <r>
    <x v="306"/>
    <s v="Returning"/>
    <x v="5"/>
    <x v="0"/>
    <n v="199"/>
    <n v="2"/>
    <n v="398"/>
    <s v="on-time"/>
    <s v="no"/>
    <x v="0"/>
  </r>
  <r>
    <x v="306"/>
    <s v="Returning"/>
    <x v="2"/>
    <x v="1"/>
    <n v="299"/>
    <n v="1"/>
    <n v="299"/>
    <s v="on-time"/>
    <s v="no"/>
    <x v="4"/>
  </r>
  <r>
    <x v="306"/>
    <s v="Ad"/>
    <x v="3"/>
    <x v="3"/>
    <n v="499"/>
    <n v="7"/>
    <n v="3493"/>
    <s v="on-time"/>
    <s v="no"/>
    <x v="4"/>
  </r>
  <r>
    <x v="306"/>
    <s v="Returning"/>
    <x v="6"/>
    <x v="3"/>
    <n v="499"/>
    <n v="9"/>
    <n v="4491"/>
    <s v="delayed"/>
    <s v="no"/>
    <x v="1"/>
  </r>
  <r>
    <x v="306"/>
    <s v="Returning"/>
    <x v="6"/>
    <x v="1"/>
    <n v="299"/>
    <n v="6"/>
    <n v="1794"/>
    <s v="on-time"/>
    <s v="no"/>
    <x v="0"/>
  </r>
  <r>
    <x v="306"/>
    <s v="Ad"/>
    <x v="4"/>
    <x v="4"/>
    <n v="399"/>
    <n v="5"/>
    <n v="1995"/>
    <s v="on-time"/>
    <s v="no"/>
    <x v="2"/>
  </r>
  <r>
    <x v="307"/>
    <s v="Ad"/>
    <x v="6"/>
    <x v="0"/>
    <n v="199"/>
    <n v="3"/>
    <n v="597"/>
    <s v="on-time"/>
    <s v="no"/>
    <x v="0"/>
  </r>
  <r>
    <x v="308"/>
    <s v="Returning"/>
    <x v="6"/>
    <x v="0"/>
    <n v="199"/>
    <n v="4"/>
    <n v="796"/>
    <s v="delayed"/>
    <s v="no"/>
    <x v="4"/>
  </r>
  <r>
    <x v="308"/>
    <s v="Organic"/>
    <x v="2"/>
    <x v="4"/>
    <n v="399"/>
    <n v="4"/>
    <n v="1596"/>
    <s v="on-time"/>
    <s v="no"/>
    <x v="0"/>
  </r>
  <r>
    <x v="308"/>
    <s v="Ad"/>
    <x v="6"/>
    <x v="3"/>
    <n v="499"/>
    <n v="4"/>
    <n v="1996"/>
    <s v="delayed"/>
    <s v="no"/>
    <x v="4"/>
  </r>
  <r>
    <x v="308"/>
    <s v="Organic"/>
    <x v="0"/>
    <x v="1"/>
    <n v="299"/>
    <n v="7"/>
    <n v="2093"/>
    <s v="on-time"/>
    <s v="no"/>
    <x v="2"/>
  </r>
  <r>
    <x v="308"/>
    <s v="Organic"/>
    <x v="0"/>
    <x v="0"/>
    <n v="199"/>
    <n v="4"/>
    <n v="796"/>
    <s v="on-time"/>
    <s v="no"/>
    <x v="0"/>
  </r>
  <r>
    <x v="308"/>
    <s v="Ad"/>
    <x v="4"/>
    <x v="2"/>
    <n v="99"/>
    <n v="4"/>
    <n v="396"/>
    <s v="on-time"/>
    <s v="no"/>
    <x v="0"/>
  </r>
  <r>
    <x v="308"/>
    <s v="Returning"/>
    <x v="0"/>
    <x v="3"/>
    <n v="499"/>
    <n v="6"/>
    <n v="2994"/>
    <s v="delayed"/>
    <s v="no"/>
    <x v="0"/>
  </r>
  <r>
    <x v="308"/>
    <s v="Organic"/>
    <x v="0"/>
    <x v="0"/>
    <n v="199"/>
    <n v="9"/>
    <n v="1791"/>
    <s v="delayed"/>
    <s v="no"/>
    <x v="0"/>
  </r>
  <r>
    <x v="308"/>
    <s v="Organic"/>
    <x v="6"/>
    <x v="0"/>
    <n v="199"/>
    <n v="7"/>
    <n v="1393"/>
    <s v="delayed"/>
    <s v="no"/>
    <x v="0"/>
  </r>
  <r>
    <x v="308"/>
    <s v="Ad"/>
    <x v="0"/>
    <x v="2"/>
    <n v="99"/>
    <n v="7"/>
    <n v="693"/>
    <s v="on-time"/>
    <s v="no"/>
    <x v="0"/>
  </r>
  <r>
    <x v="308"/>
    <s v="Returning"/>
    <x v="1"/>
    <x v="0"/>
    <n v="199"/>
    <n v="2"/>
    <n v="398"/>
    <s v="on-time"/>
    <s v="no"/>
    <x v="4"/>
  </r>
  <r>
    <x v="309"/>
    <s v="Ad"/>
    <x v="3"/>
    <x v="0"/>
    <n v="199"/>
    <n v="7"/>
    <n v="1393"/>
    <s v="on-time"/>
    <s v="no"/>
    <x v="1"/>
  </r>
  <r>
    <x v="310"/>
    <s v="Organic"/>
    <x v="1"/>
    <x v="0"/>
    <n v="199"/>
    <n v="2"/>
    <n v="398"/>
    <s v="on-time"/>
    <s v="no"/>
    <x v="0"/>
  </r>
  <r>
    <x v="310"/>
    <s v="Organic"/>
    <x v="5"/>
    <x v="0"/>
    <n v="199"/>
    <n v="10"/>
    <n v="1990"/>
    <s v="delayed"/>
    <s v="no"/>
    <x v="0"/>
  </r>
  <r>
    <x v="310"/>
    <s v="Organic"/>
    <x v="1"/>
    <x v="1"/>
    <n v="299"/>
    <n v="10"/>
    <n v="2990"/>
    <s v="on-time"/>
    <s v="no"/>
    <x v="2"/>
  </r>
  <r>
    <x v="310"/>
    <s v="Ad"/>
    <x v="0"/>
    <x v="4"/>
    <n v="399"/>
    <n v="1"/>
    <n v="399"/>
    <s v="delayed"/>
    <s v="yes"/>
    <x v="0"/>
  </r>
  <r>
    <x v="310"/>
    <s v="Ad"/>
    <x v="1"/>
    <x v="0"/>
    <n v="199"/>
    <n v="9"/>
    <n v="1791"/>
    <s v="on-time"/>
    <s v="no"/>
    <x v="0"/>
  </r>
  <r>
    <x v="310"/>
    <s v="Organic"/>
    <x v="6"/>
    <x v="0"/>
    <n v="199"/>
    <n v="4"/>
    <n v="796"/>
    <s v="on-time"/>
    <s v="no"/>
    <x v="4"/>
  </r>
  <r>
    <x v="310"/>
    <s v="Organic"/>
    <x v="1"/>
    <x v="2"/>
    <n v="99"/>
    <n v="9"/>
    <n v="891"/>
    <s v="on-time"/>
    <s v="no"/>
    <x v="3"/>
  </r>
  <r>
    <x v="310"/>
    <s v="Organic"/>
    <x v="1"/>
    <x v="1"/>
    <n v="299"/>
    <n v="9"/>
    <n v="2691"/>
    <s v="on-time"/>
    <s v="no"/>
    <x v="2"/>
  </r>
  <r>
    <x v="310"/>
    <s v="Ad"/>
    <x v="5"/>
    <x v="1"/>
    <n v="299"/>
    <n v="7"/>
    <n v="2093"/>
    <s v="delayed"/>
    <s v="no"/>
    <x v="0"/>
  </r>
  <r>
    <x v="310"/>
    <s v="Organic"/>
    <x v="2"/>
    <x v="1"/>
    <n v="299"/>
    <n v="7"/>
    <n v="2093"/>
    <s v="on-time"/>
    <s v="yes"/>
    <x v="3"/>
  </r>
  <r>
    <x v="311"/>
    <s v="Ad"/>
    <x v="6"/>
    <x v="4"/>
    <n v="399"/>
    <n v="8"/>
    <n v="3192"/>
    <s v="on-time"/>
    <s v="yes"/>
    <x v="3"/>
  </r>
  <r>
    <x v="311"/>
    <s v="Ad"/>
    <x v="4"/>
    <x v="3"/>
    <n v="499"/>
    <n v="1"/>
    <n v="499"/>
    <s v="on-time"/>
    <s v="no"/>
    <x v="4"/>
  </r>
  <r>
    <x v="312"/>
    <s v="Organic"/>
    <x v="2"/>
    <x v="2"/>
    <n v="99"/>
    <n v="5"/>
    <n v="495"/>
    <s v="on-time"/>
    <s v="no"/>
    <x v="3"/>
  </r>
  <r>
    <x v="312"/>
    <s v="Organic"/>
    <x v="6"/>
    <x v="1"/>
    <n v="299"/>
    <n v="8"/>
    <n v="2392"/>
    <s v="delayed"/>
    <s v="no"/>
    <x v="2"/>
  </r>
  <r>
    <x v="312"/>
    <s v="Ad"/>
    <x v="2"/>
    <x v="0"/>
    <n v="199"/>
    <n v="6"/>
    <n v="1194"/>
    <s v="delayed"/>
    <s v="no"/>
    <x v="1"/>
  </r>
  <r>
    <x v="312"/>
    <s v="Organic"/>
    <x v="6"/>
    <x v="2"/>
    <n v="99"/>
    <n v="6"/>
    <n v="594"/>
    <s v="on-time"/>
    <s v="no"/>
    <x v="0"/>
  </r>
  <r>
    <x v="312"/>
    <s v="Returning"/>
    <x v="1"/>
    <x v="4"/>
    <n v="399"/>
    <n v="2"/>
    <n v="798"/>
    <s v="delayed"/>
    <s v="no"/>
    <x v="2"/>
  </r>
  <r>
    <x v="312"/>
    <s v="Returning"/>
    <x v="6"/>
    <x v="2"/>
    <n v="99"/>
    <n v="7"/>
    <n v="693"/>
    <s v="on-time"/>
    <s v="no"/>
    <x v="4"/>
  </r>
  <r>
    <x v="312"/>
    <s v="Ad"/>
    <x v="1"/>
    <x v="2"/>
    <n v="99"/>
    <n v="3"/>
    <n v="297"/>
    <s v="on-time"/>
    <s v="no"/>
    <x v="0"/>
  </r>
  <r>
    <x v="312"/>
    <s v="Returning"/>
    <x v="3"/>
    <x v="0"/>
    <n v="199"/>
    <n v="3"/>
    <n v="597"/>
    <s v="on-time"/>
    <s v="no"/>
    <x v="4"/>
  </r>
  <r>
    <x v="312"/>
    <s v="Organic"/>
    <x v="0"/>
    <x v="0"/>
    <n v="199"/>
    <n v="6"/>
    <n v="1194"/>
    <s v="on-time"/>
    <s v="no"/>
    <x v="3"/>
  </r>
  <r>
    <x v="312"/>
    <s v="Returning"/>
    <x v="0"/>
    <x v="2"/>
    <n v="99"/>
    <n v="2"/>
    <n v="198"/>
    <s v="on-time"/>
    <s v="no"/>
    <x v="1"/>
  </r>
  <r>
    <x v="312"/>
    <s v="Returning"/>
    <x v="2"/>
    <x v="1"/>
    <n v="299"/>
    <n v="8"/>
    <n v="2392"/>
    <s v="on-time"/>
    <s v="no"/>
    <x v="3"/>
  </r>
  <r>
    <x v="312"/>
    <s v="Organic"/>
    <x v="6"/>
    <x v="3"/>
    <n v="499"/>
    <n v="1"/>
    <n v="499"/>
    <s v="delayed"/>
    <s v="no"/>
    <x v="2"/>
  </r>
  <r>
    <x v="313"/>
    <s v="Returning"/>
    <x v="4"/>
    <x v="3"/>
    <n v="499"/>
    <n v="8"/>
    <n v="3992"/>
    <s v="on-time"/>
    <s v="no"/>
    <x v="1"/>
  </r>
  <r>
    <x v="313"/>
    <s v="Organic"/>
    <x v="1"/>
    <x v="3"/>
    <n v="499"/>
    <n v="2"/>
    <n v="998"/>
    <s v="on-time"/>
    <s v="no"/>
    <x v="0"/>
  </r>
  <r>
    <x v="313"/>
    <s v="Ad"/>
    <x v="1"/>
    <x v="0"/>
    <n v="199"/>
    <n v="8"/>
    <n v="1592"/>
    <s v="on-time"/>
    <s v="no"/>
    <x v="1"/>
  </r>
  <r>
    <x v="313"/>
    <s v="Organic"/>
    <x v="5"/>
    <x v="2"/>
    <n v="99"/>
    <n v="9"/>
    <n v="891"/>
    <s v="on-time"/>
    <s v="no"/>
    <x v="0"/>
  </r>
  <r>
    <x v="313"/>
    <s v="Ad"/>
    <x v="3"/>
    <x v="4"/>
    <n v="399"/>
    <n v="5"/>
    <n v="1995"/>
    <s v="on-time"/>
    <s v="yes"/>
    <x v="3"/>
  </r>
  <r>
    <x v="313"/>
    <s v="Ad"/>
    <x v="6"/>
    <x v="3"/>
    <n v="499"/>
    <n v="8"/>
    <n v="3992"/>
    <s v="delayed"/>
    <s v="no"/>
    <x v="3"/>
  </r>
  <r>
    <x v="313"/>
    <s v="Organic"/>
    <x v="4"/>
    <x v="1"/>
    <n v="299"/>
    <n v="5"/>
    <n v="1495"/>
    <s v="on-time"/>
    <s v="no"/>
    <x v="2"/>
  </r>
  <r>
    <x v="313"/>
    <s v="Returning"/>
    <x v="4"/>
    <x v="2"/>
    <n v="99"/>
    <n v="6"/>
    <n v="594"/>
    <s v="on-time"/>
    <s v="no"/>
    <x v="2"/>
  </r>
  <r>
    <x v="313"/>
    <s v="Ad"/>
    <x v="2"/>
    <x v="4"/>
    <n v="399"/>
    <n v="8"/>
    <n v="3192"/>
    <s v="delayed"/>
    <s v="no"/>
    <x v="2"/>
  </r>
  <r>
    <x v="313"/>
    <s v="Returning"/>
    <x v="3"/>
    <x v="4"/>
    <n v="399"/>
    <n v="6"/>
    <n v="2394"/>
    <s v="on-time"/>
    <s v="no"/>
    <x v="2"/>
  </r>
  <r>
    <x v="313"/>
    <s v="Returning"/>
    <x v="1"/>
    <x v="4"/>
    <n v="399"/>
    <n v="6"/>
    <n v="2394"/>
    <s v="on-time"/>
    <s v="no"/>
    <x v="2"/>
  </r>
  <r>
    <x v="313"/>
    <s v="Ad"/>
    <x v="6"/>
    <x v="2"/>
    <n v="99"/>
    <n v="1"/>
    <n v="99"/>
    <s v="on-time"/>
    <s v="no"/>
    <x v="2"/>
  </r>
  <r>
    <x v="313"/>
    <s v="Organic"/>
    <x v="5"/>
    <x v="0"/>
    <n v="199"/>
    <n v="4"/>
    <n v="796"/>
    <s v="on-time"/>
    <s v="no"/>
    <x v="3"/>
  </r>
  <r>
    <x v="313"/>
    <s v="Ad"/>
    <x v="5"/>
    <x v="3"/>
    <n v="499"/>
    <n v="7"/>
    <n v="3493"/>
    <s v="delayed"/>
    <s v="no"/>
    <x v="2"/>
  </r>
  <r>
    <x v="313"/>
    <s v="Organic"/>
    <x v="4"/>
    <x v="1"/>
    <n v="299"/>
    <n v="10"/>
    <n v="2990"/>
    <s v="delayed"/>
    <s v="no"/>
    <x v="1"/>
  </r>
  <r>
    <x v="313"/>
    <s v="Organic"/>
    <x v="0"/>
    <x v="2"/>
    <n v="99"/>
    <n v="3"/>
    <n v="297"/>
    <s v="on-time"/>
    <s v="yes"/>
    <x v="2"/>
  </r>
  <r>
    <x v="313"/>
    <s v="Organic"/>
    <x v="6"/>
    <x v="3"/>
    <n v="499"/>
    <n v="4"/>
    <n v="1996"/>
    <s v="on-time"/>
    <s v="no"/>
    <x v="4"/>
  </r>
  <r>
    <x v="313"/>
    <s v="Ad"/>
    <x v="6"/>
    <x v="3"/>
    <n v="499"/>
    <n v="10"/>
    <n v="4990"/>
    <s v="delayed"/>
    <s v="no"/>
    <x v="2"/>
  </r>
  <r>
    <x v="313"/>
    <s v="Returning"/>
    <x v="3"/>
    <x v="1"/>
    <n v="299"/>
    <n v="8"/>
    <n v="2392"/>
    <s v="on-time"/>
    <s v="no"/>
    <x v="1"/>
  </r>
  <r>
    <x v="313"/>
    <s v="Ad"/>
    <x v="5"/>
    <x v="3"/>
    <n v="499"/>
    <n v="2"/>
    <n v="998"/>
    <s v="delayed"/>
    <s v="yes"/>
    <x v="1"/>
  </r>
  <r>
    <x v="313"/>
    <s v="Ad"/>
    <x v="4"/>
    <x v="3"/>
    <n v="499"/>
    <n v="6"/>
    <n v="2994"/>
    <s v="on-time"/>
    <s v="no"/>
    <x v="2"/>
  </r>
  <r>
    <x v="313"/>
    <s v="Ad"/>
    <x v="2"/>
    <x v="4"/>
    <n v="399"/>
    <n v="4"/>
    <n v="1596"/>
    <s v="on-time"/>
    <s v="no"/>
    <x v="3"/>
  </r>
  <r>
    <x v="313"/>
    <s v="Ad"/>
    <x v="4"/>
    <x v="4"/>
    <n v="399"/>
    <n v="7"/>
    <n v="2793"/>
    <s v="delayed"/>
    <s v="no"/>
    <x v="0"/>
  </r>
  <r>
    <x v="313"/>
    <s v="Ad"/>
    <x v="1"/>
    <x v="4"/>
    <n v="399"/>
    <n v="6"/>
    <n v="2394"/>
    <s v="delayed"/>
    <s v="no"/>
    <x v="0"/>
  </r>
  <r>
    <x v="313"/>
    <s v="Organic"/>
    <x v="0"/>
    <x v="1"/>
    <n v="299"/>
    <n v="10"/>
    <n v="2990"/>
    <s v="on-time"/>
    <s v="no"/>
    <x v="3"/>
  </r>
  <r>
    <x v="314"/>
    <s v="Ad"/>
    <x v="5"/>
    <x v="1"/>
    <n v="299"/>
    <n v="8"/>
    <n v="2392"/>
    <s v="delayed"/>
    <s v="no"/>
    <x v="4"/>
  </r>
  <r>
    <x v="314"/>
    <s v="Ad"/>
    <x v="4"/>
    <x v="1"/>
    <n v="299"/>
    <n v="7"/>
    <n v="2093"/>
    <s v="on-time"/>
    <s v="no"/>
    <x v="3"/>
  </r>
  <r>
    <x v="315"/>
    <s v="Ad"/>
    <x v="2"/>
    <x v="2"/>
    <n v="99"/>
    <n v="4"/>
    <n v="396"/>
    <s v="delayed"/>
    <s v="yes"/>
    <x v="0"/>
  </r>
  <r>
    <x v="315"/>
    <s v="Ad"/>
    <x v="6"/>
    <x v="0"/>
    <n v="199"/>
    <n v="3"/>
    <n v="597"/>
    <s v="delayed"/>
    <s v="no"/>
    <x v="2"/>
  </r>
  <r>
    <x v="315"/>
    <s v="Ad"/>
    <x v="4"/>
    <x v="2"/>
    <n v="99"/>
    <n v="10"/>
    <n v="990"/>
    <s v="delayed"/>
    <s v="no"/>
    <x v="2"/>
  </r>
  <r>
    <x v="315"/>
    <s v="Organic"/>
    <x v="4"/>
    <x v="2"/>
    <n v="99"/>
    <n v="7"/>
    <n v="693"/>
    <s v="delayed"/>
    <s v="no"/>
    <x v="2"/>
  </r>
  <r>
    <x v="315"/>
    <s v="Returning"/>
    <x v="6"/>
    <x v="4"/>
    <n v="399"/>
    <n v="6"/>
    <n v="2394"/>
    <s v="delayed"/>
    <s v="no"/>
    <x v="3"/>
  </r>
  <r>
    <x v="315"/>
    <s v="Ad"/>
    <x v="1"/>
    <x v="1"/>
    <n v="299"/>
    <n v="7"/>
    <n v="2093"/>
    <s v="delayed"/>
    <s v="no"/>
    <x v="3"/>
  </r>
  <r>
    <x v="315"/>
    <s v="Returning"/>
    <x v="6"/>
    <x v="4"/>
    <n v="399"/>
    <n v="1"/>
    <n v="399"/>
    <s v="on-time"/>
    <s v="no"/>
    <x v="2"/>
  </r>
  <r>
    <x v="315"/>
    <s v="Organic"/>
    <x v="2"/>
    <x v="0"/>
    <n v="199"/>
    <n v="6"/>
    <n v="1194"/>
    <s v="on-time"/>
    <s v="no"/>
    <x v="3"/>
  </r>
  <r>
    <x v="315"/>
    <s v="Organic"/>
    <x v="4"/>
    <x v="1"/>
    <n v="299"/>
    <n v="10"/>
    <n v="2990"/>
    <s v="delayed"/>
    <s v="no"/>
    <x v="2"/>
  </r>
  <r>
    <x v="316"/>
    <s v="Organic"/>
    <x v="3"/>
    <x v="0"/>
    <n v="199"/>
    <n v="9"/>
    <n v="1791"/>
    <s v="on-time"/>
    <s v="no"/>
    <x v="2"/>
  </r>
  <r>
    <x v="316"/>
    <s v="Organic"/>
    <x v="2"/>
    <x v="4"/>
    <n v="399"/>
    <n v="9"/>
    <n v="3591"/>
    <s v="on-time"/>
    <s v="no"/>
    <x v="0"/>
  </r>
  <r>
    <x v="316"/>
    <s v="Returning"/>
    <x v="6"/>
    <x v="0"/>
    <n v="199"/>
    <n v="3"/>
    <n v="597"/>
    <s v="on-time"/>
    <s v="no"/>
    <x v="1"/>
  </r>
  <r>
    <x v="316"/>
    <s v="Returning"/>
    <x v="1"/>
    <x v="0"/>
    <n v="199"/>
    <n v="6"/>
    <n v="1194"/>
    <s v="on-time"/>
    <s v="no"/>
    <x v="2"/>
  </r>
  <r>
    <x v="317"/>
    <s v="Returning"/>
    <x v="4"/>
    <x v="1"/>
    <n v="299"/>
    <n v="8"/>
    <n v="2392"/>
    <s v="on-time"/>
    <s v="no"/>
    <x v="4"/>
  </r>
  <r>
    <x v="318"/>
    <s v="Returning"/>
    <x v="1"/>
    <x v="2"/>
    <n v="99"/>
    <n v="2"/>
    <n v="198"/>
    <s v="on-time"/>
    <s v="no"/>
    <x v="0"/>
  </r>
  <r>
    <x v="318"/>
    <s v="Ad"/>
    <x v="5"/>
    <x v="4"/>
    <n v="399"/>
    <n v="7"/>
    <n v="2793"/>
    <s v="on-time"/>
    <s v="no"/>
    <x v="2"/>
  </r>
  <r>
    <x v="318"/>
    <s v="Organic"/>
    <x v="6"/>
    <x v="2"/>
    <n v="99"/>
    <n v="2"/>
    <n v="198"/>
    <s v="delayed"/>
    <s v="no"/>
    <x v="3"/>
  </r>
  <r>
    <x v="318"/>
    <s v="Ad"/>
    <x v="3"/>
    <x v="0"/>
    <n v="199"/>
    <n v="4"/>
    <n v="796"/>
    <s v="on-time"/>
    <s v="no"/>
    <x v="2"/>
  </r>
  <r>
    <x v="318"/>
    <s v="Organic"/>
    <x v="1"/>
    <x v="1"/>
    <n v="299"/>
    <n v="1"/>
    <n v="299"/>
    <s v="on-time"/>
    <s v="no"/>
    <x v="2"/>
  </r>
  <r>
    <x v="318"/>
    <s v="Organic"/>
    <x v="2"/>
    <x v="3"/>
    <n v="499"/>
    <n v="7"/>
    <n v="3493"/>
    <s v="delayed"/>
    <s v="no"/>
    <x v="0"/>
  </r>
  <r>
    <x v="318"/>
    <s v="Ad"/>
    <x v="1"/>
    <x v="0"/>
    <n v="199"/>
    <n v="8"/>
    <n v="1592"/>
    <s v="on-time"/>
    <s v="no"/>
    <x v="0"/>
  </r>
  <r>
    <x v="318"/>
    <s v="Organic"/>
    <x v="3"/>
    <x v="1"/>
    <n v="299"/>
    <n v="6"/>
    <n v="1794"/>
    <s v="on-time"/>
    <s v="no"/>
    <x v="3"/>
  </r>
  <r>
    <x v="318"/>
    <s v="Organic"/>
    <x v="3"/>
    <x v="3"/>
    <n v="499"/>
    <n v="4"/>
    <n v="1996"/>
    <s v="on-time"/>
    <s v="no"/>
    <x v="2"/>
  </r>
  <r>
    <x v="318"/>
    <s v="Organic"/>
    <x v="5"/>
    <x v="4"/>
    <n v="399"/>
    <n v="3"/>
    <n v="1197"/>
    <s v="on-time"/>
    <s v="no"/>
    <x v="0"/>
  </r>
  <r>
    <x v="319"/>
    <s v="Organic"/>
    <x v="0"/>
    <x v="1"/>
    <n v="299"/>
    <n v="3"/>
    <n v="897"/>
    <s v="on-time"/>
    <s v="no"/>
    <x v="2"/>
  </r>
  <r>
    <x v="319"/>
    <s v="Organic"/>
    <x v="2"/>
    <x v="1"/>
    <n v="299"/>
    <n v="2"/>
    <n v="598"/>
    <s v="on-time"/>
    <s v="no"/>
    <x v="1"/>
  </r>
  <r>
    <x v="319"/>
    <s v="Ad"/>
    <x v="2"/>
    <x v="2"/>
    <n v="99"/>
    <n v="10"/>
    <n v="990"/>
    <s v="on-time"/>
    <s v="no"/>
    <x v="3"/>
  </r>
  <r>
    <x v="319"/>
    <s v="Returning"/>
    <x v="2"/>
    <x v="3"/>
    <n v="499"/>
    <n v="2"/>
    <n v="998"/>
    <s v="on-time"/>
    <s v="no"/>
    <x v="0"/>
  </r>
  <r>
    <x v="319"/>
    <s v="Organic"/>
    <x v="4"/>
    <x v="0"/>
    <n v="199"/>
    <n v="5"/>
    <n v="995"/>
    <s v="on-time"/>
    <s v="no"/>
    <x v="2"/>
  </r>
  <r>
    <x v="319"/>
    <s v="Ad"/>
    <x v="0"/>
    <x v="4"/>
    <n v="399"/>
    <n v="3"/>
    <n v="1197"/>
    <s v="delayed"/>
    <s v="no"/>
    <x v="1"/>
  </r>
  <r>
    <x v="319"/>
    <s v="Organic"/>
    <x v="1"/>
    <x v="1"/>
    <n v="299"/>
    <n v="9"/>
    <n v="2691"/>
    <s v="on-time"/>
    <s v="no"/>
    <x v="2"/>
  </r>
  <r>
    <x v="319"/>
    <s v="Returning"/>
    <x v="2"/>
    <x v="3"/>
    <n v="499"/>
    <n v="6"/>
    <n v="2994"/>
    <s v="on-time"/>
    <s v="no"/>
    <x v="0"/>
  </r>
  <r>
    <x v="319"/>
    <s v="Organic"/>
    <x v="3"/>
    <x v="0"/>
    <n v="199"/>
    <n v="5"/>
    <n v="995"/>
    <s v="on-time"/>
    <s v="no"/>
    <x v="3"/>
  </r>
  <r>
    <x v="319"/>
    <s v="Organic"/>
    <x v="3"/>
    <x v="3"/>
    <n v="499"/>
    <n v="6"/>
    <n v="2994"/>
    <s v="on-time"/>
    <s v="no"/>
    <x v="1"/>
  </r>
  <r>
    <x v="319"/>
    <s v="Ad"/>
    <x v="6"/>
    <x v="3"/>
    <n v="499"/>
    <n v="9"/>
    <n v="4491"/>
    <s v="delayed"/>
    <s v="no"/>
    <x v="0"/>
  </r>
  <r>
    <x v="319"/>
    <s v="Returning"/>
    <x v="1"/>
    <x v="2"/>
    <n v="99"/>
    <n v="1"/>
    <n v="99"/>
    <s v="on-time"/>
    <s v="no"/>
    <x v="0"/>
  </r>
  <r>
    <x v="319"/>
    <s v="Organic"/>
    <x v="0"/>
    <x v="3"/>
    <n v="499"/>
    <n v="10"/>
    <n v="4990"/>
    <s v="on-time"/>
    <s v="no"/>
    <x v="3"/>
  </r>
  <r>
    <x v="319"/>
    <s v="Ad"/>
    <x v="5"/>
    <x v="4"/>
    <n v="399"/>
    <n v="1"/>
    <n v="399"/>
    <s v="on-time"/>
    <s v="no"/>
    <x v="2"/>
  </r>
  <r>
    <x v="319"/>
    <s v="Returning"/>
    <x v="5"/>
    <x v="4"/>
    <n v="399"/>
    <n v="10"/>
    <n v="3990"/>
    <s v="on-time"/>
    <s v="no"/>
    <x v="2"/>
  </r>
  <r>
    <x v="319"/>
    <s v="Ad"/>
    <x v="1"/>
    <x v="3"/>
    <n v="499"/>
    <n v="8"/>
    <n v="3992"/>
    <s v="on-time"/>
    <s v="no"/>
    <x v="2"/>
  </r>
  <r>
    <x v="319"/>
    <s v="Ad"/>
    <x v="2"/>
    <x v="1"/>
    <n v="299"/>
    <n v="1"/>
    <n v="299"/>
    <s v="on-time"/>
    <s v="no"/>
    <x v="2"/>
  </r>
  <r>
    <x v="320"/>
    <s v="Returning"/>
    <x v="6"/>
    <x v="1"/>
    <n v="299"/>
    <n v="7"/>
    <n v="2093"/>
    <s v="delayed"/>
    <s v="no"/>
    <x v="0"/>
  </r>
  <r>
    <x v="320"/>
    <s v="Ad"/>
    <x v="2"/>
    <x v="4"/>
    <n v="399"/>
    <n v="10"/>
    <n v="3990"/>
    <s v="on-time"/>
    <s v="no"/>
    <x v="3"/>
  </r>
  <r>
    <x v="321"/>
    <s v="Returning"/>
    <x v="0"/>
    <x v="3"/>
    <n v="499"/>
    <n v="6"/>
    <n v="2994"/>
    <s v="on-time"/>
    <s v="no"/>
    <x v="2"/>
  </r>
  <r>
    <x v="321"/>
    <s v="Ad"/>
    <x v="0"/>
    <x v="1"/>
    <n v="299"/>
    <n v="5"/>
    <n v="1495"/>
    <s v="delayed"/>
    <s v="no"/>
    <x v="0"/>
  </r>
  <r>
    <x v="321"/>
    <s v="Ad"/>
    <x v="2"/>
    <x v="4"/>
    <n v="399"/>
    <n v="4"/>
    <n v="1596"/>
    <s v="on-time"/>
    <s v="no"/>
    <x v="0"/>
  </r>
  <r>
    <x v="321"/>
    <s v="Ad"/>
    <x v="0"/>
    <x v="4"/>
    <n v="399"/>
    <n v="8"/>
    <n v="3192"/>
    <s v="on-time"/>
    <s v="no"/>
    <x v="2"/>
  </r>
  <r>
    <x v="322"/>
    <s v="Ad"/>
    <x v="3"/>
    <x v="4"/>
    <n v="399"/>
    <n v="3"/>
    <n v="1197"/>
    <s v="on-time"/>
    <s v="no"/>
    <x v="2"/>
  </r>
  <r>
    <x v="322"/>
    <s v="Ad"/>
    <x v="0"/>
    <x v="4"/>
    <n v="399"/>
    <n v="3"/>
    <n v="1197"/>
    <s v="on-time"/>
    <s v="no"/>
    <x v="2"/>
  </r>
  <r>
    <x v="322"/>
    <s v="Organic"/>
    <x v="0"/>
    <x v="4"/>
    <n v="399"/>
    <n v="9"/>
    <n v="3591"/>
    <s v="delayed"/>
    <s v="no"/>
    <x v="1"/>
  </r>
  <r>
    <x v="322"/>
    <s v="Returning"/>
    <x v="5"/>
    <x v="3"/>
    <n v="499"/>
    <n v="5"/>
    <n v="2495"/>
    <s v="delayed"/>
    <s v="no"/>
    <x v="0"/>
  </r>
  <r>
    <x v="323"/>
    <s v="Organic"/>
    <x v="2"/>
    <x v="2"/>
    <n v="99"/>
    <n v="9"/>
    <n v="891"/>
    <s v="on-time"/>
    <s v="yes"/>
    <x v="2"/>
  </r>
  <r>
    <x v="323"/>
    <s v="Returning"/>
    <x v="5"/>
    <x v="0"/>
    <n v="199"/>
    <n v="3"/>
    <n v="597"/>
    <s v="delayed"/>
    <s v="no"/>
    <x v="2"/>
  </r>
  <r>
    <x v="323"/>
    <s v="Organic"/>
    <x v="3"/>
    <x v="4"/>
    <n v="399"/>
    <n v="3"/>
    <n v="1197"/>
    <s v="on-time"/>
    <s v="no"/>
    <x v="2"/>
  </r>
  <r>
    <x v="323"/>
    <s v="Ad"/>
    <x v="2"/>
    <x v="0"/>
    <n v="199"/>
    <n v="8"/>
    <n v="1592"/>
    <s v="delayed"/>
    <s v="no"/>
    <x v="0"/>
  </r>
  <r>
    <x v="323"/>
    <s v="Returning"/>
    <x v="2"/>
    <x v="3"/>
    <n v="499"/>
    <n v="3"/>
    <n v="1497"/>
    <s v="on-time"/>
    <s v="yes"/>
    <x v="2"/>
  </r>
  <r>
    <x v="324"/>
    <s v="Ad"/>
    <x v="6"/>
    <x v="0"/>
    <n v="199"/>
    <n v="4"/>
    <n v="796"/>
    <s v="on-time"/>
    <s v="no"/>
    <x v="2"/>
  </r>
  <r>
    <x v="324"/>
    <s v="Returning"/>
    <x v="1"/>
    <x v="2"/>
    <n v="99"/>
    <n v="4"/>
    <n v="396"/>
    <s v="on-time"/>
    <s v="no"/>
    <x v="2"/>
  </r>
  <r>
    <x v="324"/>
    <s v="Organic"/>
    <x v="6"/>
    <x v="4"/>
    <n v="399"/>
    <n v="7"/>
    <n v="2793"/>
    <s v="on-time"/>
    <s v="no"/>
    <x v="0"/>
  </r>
  <r>
    <x v="325"/>
    <s v="Ad"/>
    <x v="2"/>
    <x v="0"/>
    <n v="199"/>
    <n v="3"/>
    <n v="597"/>
    <s v="on-time"/>
    <s v="no"/>
    <x v="4"/>
  </r>
  <r>
    <x v="325"/>
    <s v="Returning"/>
    <x v="3"/>
    <x v="4"/>
    <n v="399"/>
    <n v="5"/>
    <n v="1995"/>
    <s v="on-time"/>
    <s v="no"/>
    <x v="1"/>
  </r>
  <r>
    <x v="325"/>
    <s v="Organic"/>
    <x v="1"/>
    <x v="0"/>
    <n v="199"/>
    <n v="1"/>
    <n v="199"/>
    <s v="on-time"/>
    <s v="no"/>
    <x v="0"/>
  </r>
  <r>
    <x v="325"/>
    <s v="Organic"/>
    <x v="0"/>
    <x v="2"/>
    <n v="99"/>
    <n v="10"/>
    <n v="990"/>
    <s v="on-time"/>
    <s v="no"/>
    <x v="2"/>
  </r>
  <r>
    <x v="325"/>
    <s v="Organic"/>
    <x v="2"/>
    <x v="1"/>
    <n v="299"/>
    <n v="10"/>
    <n v="2990"/>
    <s v="on-time"/>
    <s v="yes"/>
    <x v="2"/>
  </r>
  <r>
    <x v="326"/>
    <s v="Organic"/>
    <x v="0"/>
    <x v="1"/>
    <n v="299"/>
    <n v="6"/>
    <n v="1794"/>
    <s v="on-time"/>
    <s v="no"/>
    <x v="4"/>
  </r>
  <r>
    <x v="326"/>
    <s v="Organic"/>
    <x v="4"/>
    <x v="2"/>
    <n v="99"/>
    <n v="4"/>
    <n v="396"/>
    <s v="on-time"/>
    <s v="no"/>
    <x v="2"/>
  </r>
  <r>
    <x v="326"/>
    <s v="Ad"/>
    <x v="4"/>
    <x v="4"/>
    <n v="399"/>
    <n v="8"/>
    <n v="3192"/>
    <s v="on-time"/>
    <s v="no"/>
    <x v="2"/>
  </r>
  <r>
    <x v="327"/>
    <s v="Ad"/>
    <x v="4"/>
    <x v="2"/>
    <n v="99"/>
    <n v="1"/>
    <n v="99"/>
    <s v="delayed"/>
    <s v="no"/>
    <x v="3"/>
  </r>
  <r>
    <x v="327"/>
    <s v="Organic"/>
    <x v="5"/>
    <x v="2"/>
    <n v="99"/>
    <n v="5"/>
    <n v="495"/>
    <s v="on-time"/>
    <s v="no"/>
    <x v="4"/>
  </r>
  <r>
    <x v="328"/>
    <s v="Returning"/>
    <x v="4"/>
    <x v="0"/>
    <n v="199"/>
    <n v="1"/>
    <n v="199"/>
    <s v="delayed"/>
    <s v="no"/>
    <x v="0"/>
  </r>
  <r>
    <x v="328"/>
    <s v="Ad"/>
    <x v="2"/>
    <x v="0"/>
    <n v="199"/>
    <n v="9"/>
    <n v="1791"/>
    <s v="on-time"/>
    <s v="no"/>
    <x v="3"/>
  </r>
  <r>
    <x v="328"/>
    <s v="Returning"/>
    <x v="0"/>
    <x v="2"/>
    <n v="99"/>
    <n v="6"/>
    <n v="594"/>
    <s v="on-time"/>
    <s v="no"/>
    <x v="1"/>
  </r>
  <r>
    <x v="328"/>
    <s v="Ad"/>
    <x v="3"/>
    <x v="4"/>
    <n v="399"/>
    <n v="2"/>
    <n v="798"/>
    <s v="on-time"/>
    <s v="no"/>
    <x v="2"/>
  </r>
  <r>
    <x v="328"/>
    <s v="Returning"/>
    <x v="0"/>
    <x v="2"/>
    <n v="99"/>
    <n v="1"/>
    <n v="99"/>
    <s v="on-time"/>
    <s v="no"/>
    <x v="2"/>
  </r>
  <r>
    <x v="328"/>
    <s v="Ad"/>
    <x v="6"/>
    <x v="3"/>
    <n v="499"/>
    <n v="1"/>
    <n v="499"/>
    <s v="on-time"/>
    <s v="no"/>
    <x v="3"/>
  </r>
  <r>
    <x v="328"/>
    <s v="Returning"/>
    <x v="2"/>
    <x v="2"/>
    <n v="99"/>
    <n v="4"/>
    <n v="396"/>
    <s v="delayed"/>
    <s v="no"/>
    <x v="3"/>
  </r>
  <r>
    <x v="328"/>
    <s v="Organic"/>
    <x v="4"/>
    <x v="2"/>
    <n v="99"/>
    <n v="5"/>
    <n v="495"/>
    <s v="on-time"/>
    <s v="no"/>
    <x v="1"/>
  </r>
  <r>
    <x v="328"/>
    <s v="Organic"/>
    <x v="1"/>
    <x v="3"/>
    <n v="499"/>
    <n v="5"/>
    <n v="2495"/>
    <s v="delayed"/>
    <s v="no"/>
    <x v="0"/>
  </r>
  <r>
    <x v="328"/>
    <s v="Organic"/>
    <x v="4"/>
    <x v="0"/>
    <n v="199"/>
    <n v="5"/>
    <n v="995"/>
    <s v="delayed"/>
    <s v="no"/>
    <x v="0"/>
  </r>
  <r>
    <x v="328"/>
    <s v="Ad"/>
    <x v="5"/>
    <x v="4"/>
    <n v="399"/>
    <n v="5"/>
    <n v="1995"/>
    <s v="on-time"/>
    <s v="no"/>
    <x v="2"/>
  </r>
  <r>
    <x v="328"/>
    <s v="Ad"/>
    <x v="3"/>
    <x v="2"/>
    <n v="99"/>
    <n v="4"/>
    <n v="396"/>
    <s v="on-time"/>
    <s v="no"/>
    <x v="4"/>
  </r>
  <r>
    <x v="328"/>
    <s v="Organic"/>
    <x v="4"/>
    <x v="1"/>
    <n v="299"/>
    <n v="9"/>
    <n v="2691"/>
    <s v="delayed"/>
    <s v="no"/>
    <x v="2"/>
  </r>
  <r>
    <x v="328"/>
    <s v="Returning"/>
    <x v="6"/>
    <x v="4"/>
    <n v="399"/>
    <n v="9"/>
    <n v="3591"/>
    <s v="on-time"/>
    <s v="no"/>
    <x v="1"/>
  </r>
  <r>
    <x v="328"/>
    <s v="Ad"/>
    <x v="4"/>
    <x v="4"/>
    <n v="399"/>
    <n v="6"/>
    <n v="2394"/>
    <s v="on-time"/>
    <s v="no"/>
    <x v="2"/>
  </r>
  <r>
    <x v="328"/>
    <s v="Returning"/>
    <x v="0"/>
    <x v="1"/>
    <n v="299"/>
    <n v="8"/>
    <n v="2392"/>
    <s v="delayed"/>
    <s v="no"/>
    <x v="3"/>
  </r>
  <r>
    <x v="328"/>
    <s v="Ad"/>
    <x v="6"/>
    <x v="3"/>
    <n v="499"/>
    <n v="5"/>
    <n v="2495"/>
    <s v="on-time"/>
    <s v="no"/>
    <x v="1"/>
  </r>
  <r>
    <x v="328"/>
    <s v="Returning"/>
    <x v="5"/>
    <x v="4"/>
    <n v="399"/>
    <n v="2"/>
    <n v="798"/>
    <s v="on-time"/>
    <s v="no"/>
    <x v="0"/>
  </r>
  <r>
    <x v="328"/>
    <s v="Returning"/>
    <x v="0"/>
    <x v="3"/>
    <n v="499"/>
    <n v="8"/>
    <n v="3992"/>
    <s v="on-time"/>
    <s v="no"/>
    <x v="2"/>
  </r>
  <r>
    <x v="328"/>
    <s v="Ad"/>
    <x v="6"/>
    <x v="0"/>
    <n v="199"/>
    <n v="5"/>
    <n v="995"/>
    <s v="on-time"/>
    <s v="no"/>
    <x v="1"/>
  </r>
  <r>
    <x v="328"/>
    <s v="Returning"/>
    <x v="5"/>
    <x v="2"/>
    <n v="99"/>
    <n v="10"/>
    <n v="990"/>
    <s v="on-time"/>
    <s v="no"/>
    <x v="0"/>
  </r>
  <r>
    <x v="328"/>
    <s v="Ad"/>
    <x v="0"/>
    <x v="1"/>
    <n v="299"/>
    <n v="3"/>
    <n v="897"/>
    <s v="delayed"/>
    <s v="no"/>
    <x v="3"/>
  </r>
  <r>
    <x v="328"/>
    <s v="Organic"/>
    <x v="5"/>
    <x v="0"/>
    <n v="199"/>
    <n v="9"/>
    <n v="1791"/>
    <s v="on-time"/>
    <s v="no"/>
    <x v="3"/>
  </r>
  <r>
    <x v="328"/>
    <s v="Organic"/>
    <x v="4"/>
    <x v="4"/>
    <n v="399"/>
    <n v="5"/>
    <n v="1995"/>
    <s v="delayed"/>
    <s v="no"/>
    <x v="1"/>
  </r>
  <r>
    <x v="328"/>
    <s v="Organic"/>
    <x v="2"/>
    <x v="0"/>
    <n v="199"/>
    <n v="4"/>
    <n v="796"/>
    <s v="on-time"/>
    <s v="no"/>
    <x v="0"/>
  </r>
  <r>
    <x v="328"/>
    <s v="Organic"/>
    <x v="1"/>
    <x v="1"/>
    <n v="299"/>
    <n v="2"/>
    <n v="598"/>
    <s v="on-time"/>
    <s v="yes"/>
    <x v="2"/>
  </r>
  <r>
    <x v="328"/>
    <s v="Returning"/>
    <x v="3"/>
    <x v="2"/>
    <n v="99"/>
    <n v="9"/>
    <n v="891"/>
    <s v="delayed"/>
    <s v="no"/>
    <x v="4"/>
  </r>
  <r>
    <x v="328"/>
    <s v="Organic"/>
    <x v="6"/>
    <x v="2"/>
    <n v="99"/>
    <n v="7"/>
    <n v="693"/>
    <s v="on-time"/>
    <s v="no"/>
    <x v="2"/>
  </r>
  <r>
    <x v="328"/>
    <s v="Organic"/>
    <x v="0"/>
    <x v="0"/>
    <n v="199"/>
    <n v="6"/>
    <n v="1194"/>
    <s v="on-time"/>
    <s v="yes"/>
    <x v="1"/>
  </r>
  <r>
    <x v="328"/>
    <s v="Organic"/>
    <x v="5"/>
    <x v="3"/>
    <n v="499"/>
    <n v="7"/>
    <n v="3493"/>
    <s v="on-time"/>
    <s v="no"/>
    <x v="1"/>
  </r>
  <r>
    <x v="328"/>
    <s v="Ad"/>
    <x v="6"/>
    <x v="0"/>
    <n v="199"/>
    <n v="5"/>
    <n v="995"/>
    <s v="on-time"/>
    <s v="yes"/>
    <x v="2"/>
  </r>
  <r>
    <x v="329"/>
    <s v="Organic"/>
    <x v="4"/>
    <x v="1"/>
    <n v="299"/>
    <n v="10"/>
    <n v="2990"/>
    <s v="on-time"/>
    <s v="no"/>
    <x v="2"/>
  </r>
  <r>
    <x v="329"/>
    <s v="Ad"/>
    <x v="3"/>
    <x v="0"/>
    <n v="199"/>
    <n v="5"/>
    <n v="995"/>
    <s v="on-time"/>
    <s v="no"/>
    <x v="3"/>
  </r>
  <r>
    <x v="330"/>
    <s v="Organic"/>
    <x v="3"/>
    <x v="3"/>
    <n v="499"/>
    <n v="8"/>
    <n v="3992"/>
    <s v="on-time"/>
    <s v="no"/>
    <x v="2"/>
  </r>
  <r>
    <x v="331"/>
    <s v="Organic"/>
    <x v="0"/>
    <x v="3"/>
    <n v="499"/>
    <n v="9"/>
    <n v="4491"/>
    <s v="on-time"/>
    <s v="no"/>
    <x v="2"/>
  </r>
  <r>
    <x v="331"/>
    <s v="Ad"/>
    <x v="6"/>
    <x v="1"/>
    <n v="299"/>
    <n v="3"/>
    <n v="897"/>
    <s v="on-time"/>
    <s v="no"/>
    <x v="0"/>
  </r>
  <r>
    <x v="331"/>
    <s v="Returning"/>
    <x v="6"/>
    <x v="1"/>
    <n v="299"/>
    <n v="10"/>
    <n v="2990"/>
    <s v="delayed"/>
    <s v="yes"/>
    <x v="1"/>
  </r>
  <r>
    <x v="331"/>
    <s v="Ad"/>
    <x v="5"/>
    <x v="4"/>
    <n v="399"/>
    <n v="3"/>
    <n v="1197"/>
    <s v="delayed"/>
    <s v="yes"/>
    <x v="2"/>
  </r>
  <r>
    <x v="331"/>
    <s v="Organic"/>
    <x v="0"/>
    <x v="3"/>
    <n v="499"/>
    <n v="8"/>
    <n v="3992"/>
    <s v="delayed"/>
    <s v="yes"/>
    <x v="1"/>
  </r>
  <r>
    <x v="331"/>
    <s v="Ad"/>
    <x v="0"/>
    <x v="1"/>
    <n v="299"/>
    <n v="5"/>
    <n v="1495"/>
    <s v="on-time"/>
    <s v="no"/>
    <x v="0"/>
  </r>
  <r>
    <x v="331"/>
    <s v="Organic"/>
    <x v="5"/>
    <x v="3"/>
    <n v="499"/>
    <n v="1"/>
    <n v="499"/>
    <s v="on-time"/>
    <s v="no"/>
    <x v="2"/>
  </r>
  <r>
    <x v="332"/>
    <s v="Organic"/>
    <x v="5"/>
    <x v="3"/>
    <n v="499"/>
    <n v="1"/>
    <n v="499"/>
    <s v="on-time"/>
    <s v="no"/>
    <x v="0"/>
  </r>
  <r>
    <x v="332"/>
    <s v="Returning"/>
    <x v="4"/>
    <x v="1"/>
    <n v="299"/>
    <n v="1"/>
    <n v="299"/>
    <s v="on-time"/>
    <s v="no"/>
    <x v="0"/>
  </r>
  <r>
    <x v="332"/>
    <s v="Ad"/>
    <x v="1"/>
    <x v="2"/>
    <n v="99"/>
    <n v="5"/>
    <n v="495"/>
    <s v="on-time"/>
    <s v="no"/>
    <x v="2"/>
  </r>
  <r>
    <x v="333"/>
    <s v="Ad"/>
    <x v="4"/>
    <x v="4"/>
    <n v="399"/>
    <n v="5"/>
    <n v="1995"/>
    <s v="on-time"/>
    <s v="no"/>
    <x v="4"/>
  </r>
  <r>
    <x v="334"/>
    <s v="Returning"/>
    <x v="1"/>
    <x v="3"/>
    <n v="499"/>
    <n v="3"/>
    <n v="1497"/>
    <s v="on-time"/>
    <s v="no"/>
    <x v="2"/>
  </r>
  <r>
    <x v="334"/>
    <s v="Organic"/>
    <x v="1"/>
    <x v="3"/>
    <n v="499"/>
    <n v="8"/>
    <n v="3992"/>
    <s v="on-time"/>
    <s v="no"/>
    <x v="2"/>
  </r>
  <r>
    <x v="334"/>
    <s v="Ad"/>
    <x v="6"/>
    <x v="3"/>
    <n v="499"/>
    <n v="3"/>
    <n v="1497"/>
    <s v="delayed"/>
    <s v="no"/>
    <x v="2"/>
  </r>
  <r>
    <x v="334"/>
    <s v="Organic"/>
    <x v="0"/>
    <x v="4"/>
    <n v="399"/>
    <n v="2"/>
    <n v="798"/>
    <s v="delayed"/>
    <s v="no"/>
    <x v="2"/>
  </r>
  <r>
    <x v="334"/>
    <s v="Returning"/>
    <x v="6"/>
    <x v="4"/>
    <n v="399"/>
    <n v="6"/>
    <n v="2394"/>
    <s v="on-time"/>
    <s v="no"/>
    <x v="2"/>
  </r>
  <r>
    <x v="334"/>
    <s v="Returning"/>
    <x v="2"/>
    <x v="4"/>
    <n v="399"/>
    <n v="8"/>
    <n v="3192"/>
    <s v="on-time"/>
    <s v="no"/>
    <x v="2"/>
  </r>
  <r>
    <x v="335"/>
    <s v="Organic"/>
    <x v="0"/>
    <x v="1"/>
    <n v="299"/>
    <n v="6"/>
    <n v="1794"/>
    <s v="delayed"/>
    <s v="no"/>
    <x v="3"/>
  </r>
  <r>
    <x v="335"/>
    <s v="Organic"/>
    <x v="3"/>
    <x v="1"/>
    <n v="299"/>
    <n v="2"/>
    <n v="598"/>
    <s v="on-time"/>
    <s v="no"/>
    <x v="2"/>
  </r>
  <r>
    <x v="335"/>
    <s v="Returning"/>
    <x v="3"/>
    <x v="0"/>
    <n v="199"/>
    <n v="10"/>
    <n v="1990"/>
    <s v="on-time"/>
    <s v="no"/>
    <x v="1"/>
  </r>
  <r>
    <x v="335"/>
    <s v="Returning"/>
    <x v="3"/>
    <x v="0"/>
    <n v="199"/>
    <n v="10"/>
    <n v="1990"/>
    <s v="on-time"/>
    <s v="no"/>
    <x v="2"/>
  </r>
  <r>
    <x v="335"/>
    <s v="Organic"/>
    <x v="1"/>
    <x v="0"/>
    <n v="199"/>
    <n v="5"/>
    <n v="995"/>
    <s v="on-time"/>
    <s v="no"/>
    <x v="2"/>
  </r>
  <r>
    <x v="335"/>
    <s v="Ad"/>
    <x v="1"/>
    <x v="0"/>
    <n v="199"/>
    <n v="3"/>
    <n v="597"/>
    <s v="delayed"/>
    <s v="no"/>
    <x v="0"/>
  </r>
  <r>
    <x v="335"/>
    <s v="Returning"/>
    <x v="3"/>
    <x v="1"/>
    <n v="299"/>
    <n v="3"/>
    <n v="897"/>
    <s v="on-time"/>
    <s v="yes"/>
    <x v="2"/>
  </r>
  <r>
    <x v="335"/>
    <s v="Returning"/>
    <x v="1"/>
    <x v="4"/>
    <n v="399"/>
    <n v="3"/>
    <n v="1197"/>
    <s v="delayed"/>
    <s v="no"/>
    <x v="0"/>
  </r>
  <r>
    <x v="336"/>
    <s v="Returning"/>
    <x v="2"/>
    <x v="1"/>
    <n v="299"/>
    <n v="8"/>
    <n v="2392"/>
    <s v="delayed"/>
    <s v="yes"/>
    <x v="2"/>
  </r>
  <r>
    <x v="336"/>
    <s v="Ad"/>
    <x v="3"/>
    <x v="1"/>
    <n v="299"/>
    <n v="4"/>
    <n v="1196"/>
    <s v="on-time"/>
    <s v="no"/>
    <x v="2"/>
  </r>
  <r>
    <x v="336"/>
    <s v="Organic"/>
    <x v="0"/>
    <x v="1"/>
    <n v="299"/>
    <n v="6"/>
    <n v="1794"/>
    <s v="on-time"/>
    <s v="yes"/>
    <x v="0"/>
  </r>
  <r>
    <x v="336"/>
    <s v="Ad"/>
    <x v="6"/>
    <x v="4"/>
    <n v="399"/>
    <n v="5"/>
    <n v="1995"/>
    <s v="on-time"/>
    <s v="no"/>
    <x v="3"/>
  </r>
  <r>
    <x v="336"/>
    <s v="Ad"/>
    <x v="6"/>
    <x v="2"/>
    <n v="99"/>
    <n v="5"/>
    <n v="495"/>
    <s v="on-time"/>
    <s v="no"/>
    <x v="3"/>
  </r>
  <r>
    <x v="336"/>
    <s v="Organic"/>
    <x v="2"/>
    <x v="3"/>
    <n v="499"/>
    <n v="5"/>
    <n v="2495"/>
    <s v="on-time"/>
    <s v="no"/>
    <x v="0"/>
  </r>
  <r>
    <x v="336"/>
    <s v="Ad"/>
    <x v="0"/>
    <x v="3"/>
    <n v="499"/>
    <n v="7"/>
    <n v="3493"/>
    <s v="delayed"/>
    <s v="no"/>
    <x v="2"/>
  </r>
  <r>
    <x v="336"/>
    <s v="Returning"/>
    <x v="1"/>
    <x v="1"/>
    <n v="299"/>
    <n v="7"/>
    <n v="2093"/>
    <s v="on-time"/>
    <s v="no"/>
    <x v="1"/>
  </r>
  <r>
    <x v="336"/>
    <s v="Organic"/>
    <x v="4"/>
    <x v="1"/>
    <n v="299"/>
    <n v="4"/>
    <n v="1196"/>
    <s v="on-time"/>
    <s v="no"/>
    <x v="0"/>
  </r>
  <r>
    <x v="336"/>
    <s v="Organic"/>
    <x v="3"/>
    <x v="0"/>
    <n v="199"/>
    <n v="5"/>
    <n v="995"/>
    <s v="delayed"/>
    <s v="no"/>
    <x v="2"/>
  </r>
  <r>
    <x v="336"/>
    <s v="Returning"/>
    <x v="4"/>
    <x v="4"/>
    <n v="399"/>
    <n v="4"/>
    <n v="1596"/>
    <s v="delayed"/>
    <s v="yes"/>
    <x v="0"/>
  </r>
  <r>
    <x v="336"/>
    <s v="Ad"/>
    <x v="0"/>
    <x v="1"/>
    <n v="299"/>
    <n v="6"/>
    <n v="1794"/>
    <s v="on-time"/>
    <s v="no"/>
    <x v="0"/>
  </r>
  <r>
    <x v="336"/>
    <s v="Organic"/>
    <x v="2"/>
    <x v="1"/>
    <n v="299"/>
    <n v="5"/>
    <n v="1495"/>
    <s v="on-time"/>
    <s v="yes"/>
    <x v="1"/>
  </r>
  <r>
    <x v="336"/>
    <s v="Ad"/>
    <x v="3"/>
    <x v="4"/>
    <n v="399"/>
    <n v="2"/>
    <n v="798"/>
    <s v="delayed"/>
    <s v="no"/>
    <x v="0"/>
  </r>
  <r>
    <x v="336"/>
    <s v="Organic"/>
    <x v="6"/>
    <x v="0"/>
    <n v="199"/>
    <n v="8"/>
    <n v="1592"/>
    <s v="delayed"/>
    <s v="no"/>
    <x v="2"/>
  </r>
  <r>
    <x v="337"/>
    <s v="Organic"/>
    <x v="1"/>
    <x v="4"/>
    <n v="399"/>
    <n v="3"/>
    <n v="1197"/>
    <s v="delayed"/>
    <s v="no"/>
    <x v="3"/>
  </r>
  <r>
    <x v="337"/>
    <s v="Returning"/>
    <x v="5"/>
    <x v="3"/>
    <n v="499"/>
    <n v="7"/>
    <n v="3493"/>
    <s v="on-time"/>
    <s v="no"/>
    <x v="3"/>
  </r>
  <r>
    <x v="337"/>
    <s v="Returning"/>
    <x v="0"/>
    <x v="3"/>
    <n v="499"/>
    <n v="5"/>
    <n v="2495"/>
    <s v="on-time"/>
    <s v="no"/>
    <x v="2"/>
  </r>
  <r>
    <x v="337"/>
    <s v="Ad"/>
    <x v="4"/>
    <x v="2"/>
    <n v="99"/>
    <n v="7"/>
    <n v="693"/>
    <s v="delayed"/>
    <s v="yes"/>
    <x v="0"/>
  </r>
  <r>
    <x v="337"/>
    <s v="Returning"/>
    <x v="4"/>
    <x v="3"/>
    <n v="499"/>
    <n v="6"/>
    <n v="2994"/>
    <s v="on-time"/>
    <s v="no"/>
    <x v="2"/>
  </r>
  <r>
    <x v="337"/>
    <s v="Returning"/>
    <x v="6"/>
    <x v="4"/>
    <n v="399"/>
    <n v="8"/>
    <n v="3192"/>
    <s v="delayed"/>
    <s v="no"/>
    <x v="1"/>
  </r>
  <r>
    <x v="337"/>
    <s v="Returning"/>
    <x v="2"/>
    <x v="2"/>
    <n v="99"/>
    <n v="5"/>
    <n v="495"/>
    <s v="on-time"/>
    <s v="no"/>
    <x v="1"/>
  </r>
  <r>
    <x v="337"/>
    <s v="Organic"/>
    <x v="1"/>
    <x v="3"/>
    <n v="499"/>
    <n v="10"/>
    <n v="4990"/>
    <s v="delayed"/>
    <s v="no"/>
    <x v="2"/>
  </r>
  <r>
    <x v="338"/>
    <s v="Organic"/>
    <x v="5"/>
    <x v="2"/>
    <n v="99"/>
    <n v="4"/>
    <n v="396"/>
    <s v="delayed"/>
    <s v="no"/>
    <x v="2"/>
  </r>
  <r>
    <x v="338"/>
    <s v="Ad"/>
    <x v="3"/>
    <x v="0"/>
    <n v="199"/>
    <n v="8"/>
    <n v="1592"/>
    <s v="delayed"/>
    <s v="no"/>
    <x v="1"/>
  </r>
  <r>
    <x v="338"/>
    <s v="Ad"/>
    <x v="0"/>
    <x v="3"/>
    <n v="499"/>
    <n v="9"/>
    <n v="4491"/>
    <s v="on-time"/>
    <s v="no"/>
    <x v="3"/>
  </r>
  <r>
    <x v="338"/>
    <s v="Ad"/>
    <x v="2"/>
    <x v="1"/>
    <n v="299"/>
    <n v="6"/>
    <n v="1794"/>
    <s v="delayed"/>
    <s v="no"/>
    <x v="3"/>
  </r>
  <r>
    <x v="338"/>
    <s v="Organic"/>
    <x v="0"/>
    <x v="4"/>
    <n v="399"/>
    <n v="6"/>
    <n v="2394"/>
    <s v="on-time"/>
    <s v="yes"/>
    <x v="0"/>
  </r>
  <r>
    <x v="338"/>
    <s v="Organic"/>
    <x v="2"/>
    <x v="3"/>
    <n v="499"/>
    <n v="5"/>
    <n v="2495"/>
    <s v="delayed"/>
    <s v="no"/>
    <x v="2"/>
  </r>
  <r>
    <x v="338"/>
    <s v="Ad"/>
    <x v="0"/>
    <x v="3"/>
    <n v="499"/>
    <n v="7"/>
    <n v="3493"/>
    <s v="delayed"/>
    <s v="no"/>
    <x v="0"/>
  </r>
  <r>
    <x v="338"/>
    <s v="Returning"/>
    <x v="0"/>
    <x v="2"/>
    <n v="99"/>
    <n v="5"/>
    <n v="495"/>
    <s v="on-time"/>
    <s v="no"/>
    <x v="2"/>
  </r>
  <r>
    <x v="338"/>
    <s v="Organic"/>
    <x v="4"/>
    <x v="2"/>
    <n v="99"/>
    <n v="2"/>
    <n v="198"/>
    <s v="on-time"/>
    <s v="no"/>
    <x v="2"/>
  </r>
  <r>
    <x v="338"/>
    <s v="Organic"/>
    <x v="2"/>
    <x v="1"/>
    <n v="299"/>
    <n v="10"/>
    <n v="2990"/>
    <s v="delayed"/>
    <s v="no"/>
    <x v="3"/>
  </r>
  <r>
    <x v="338"/>
    <s v="Returning"/>
    <x v="5"/>
    <x v="2"/>
    <n v="99"/>
    <n v="7"/>
    <n v="693"/>
    <s v="on-time"/>
    <s v="yes"/>
    <x v="2"/>
  </r>
  <r>
    <x v="339"/>
    <s v="Organic"/>
    <x v="0"/>
    <x v="3"/>
    <n v="499"/>
    <n v="5"/>
    <n v="2495"/>
    <s v="on-time"/>
    <s v="no"/>
    <x v="2"/>
  </r>
  <r>
    <x v="340"/>
    <s v="Organic"/>
    <x v="4"/>
    <x v="0"/>
    <n v="199"/>
    <n v="10"/>
    <n v="1990"/>
    <s v="on-time"/>
    <s v="no"/>
    <x v="0"/>
  </r>
  <r>
    <x v="340"/>
    <s v="Returning"/>
    <x v="4"/>
    <x v="0"/>
    <n v="199"/>
    <n v="10"/>
    <n v="1990"/>
    <s v="on-time"/>
    <s v="no"/>
    <x v="2"/>
  </r>
  <r>
    <x v="340"/>
    <s v="Returning"/>
    <x v="6"/>
    <x v="4"/>
    <n v="399"/>
    <n v="10"/>
    <n v="3990"/>
    <s v="on-time"/>
    <s v="yes"/>
    <x v="2"/>
  </r>
  <r>
    <x v="340"/>
    <s v="Ad"/>
    <x v="6"/>
    <x v="1"/>
    <n v="299"/>
    <n v="6"/>
    <n v="1794"/>
    <s v="delayed"/>
    <s v="no"/>
    <x v="1"/>
  </r>
  <r>
    <x v="340"/>
    <s v="Returning"/>
    <x v="2"/>
    <x v="1"/>
    <n v="299"/>
    <n v="10"/>
    <n v="2990"/>
    <s v="on-time"/>
    <s v="no"/>
    <x v="2"/>
  </r>
  <r>
    <x v="340"/>
    <s v="Ad"/>
    <x v="3"/>
    <x v="4"/>
    <n v="399"/>
    <n v="6"/>
    <n v="2394"/>
    <s v="delayed"/>
    <s v="no"/>
    <x v="2"/>
  </r>
  <r>
    <x v="340"/>
    <s v="Ad"/>
    <x v="3"/>
    <x v="4"/>
    <n v="399"/>
    <n v="4"/>
    <n v="1596"/>
    <s v="delayed"/>
    <s v="no"/>
    <x v="2"/>
  </r>
  <r>
    <x v="341"/>
    <s v="Returning"/>
    <x v="0"/>
    <x v="3"/>
    <n v="499"/>
    <n v="6"/>
    <n v="2994"/>
    <s v="delayed"/>
    <s v="no"/>
    <x v="2"/>
  </r>
  <r>
    <x v="341"/>
    <s v="Organic"/>
    <x v="1"/>
    <x v="1"/>
    <n v="299"/>
    <n v="10"/>
    <n v="2990"/>
    <s v="on-time"/>
    <s v="no"/>
    <x v="2"/>
  </r>
  <r>
    <x v="342"/>
    <s v="Returning"/>
    <x v="1"/>
    <x v="4"/>
    <n v="399"/>
    <n v="5"/>
    <n v="1995"/>
    <s v="on-time"/>
    <s v="no"/>
    <x v="0"/>
  </r>
  <r>
    <x v="342"/>
    <s v="Returning"/>
    <x v="0"/>
    <x v="1"/>
    <n v="299"/>
    <n v="8"/>
    <n v="2392"/>
    <s v="on-time"/>
    <s v="no"/>
    <x v="0"/>
  </r>
  <r>
    <x v="342"/>
    <s v="Returning"/>
    <x v="2"/>
    <x v="4"/>
    <n v="399"/>
    <n v="5"/>
    <n v="1995"/>
    <s v="on-time"/>
    <s v="no"/>
    <x v="2"/>
  </r>
  <r>
    <x v="342"/>
    <s v="Organic"/>
    <x v="5"/>
    <x v="0"/>
    <n v="199"/>
    <n v="10"/>
    <n v="1990"/>
    <s v="delayed"/>
    <s v="no"/>
    <x v="2"/>
  </r>
  <r>
    <x v="342"/>
    <s v="Organic"/>
    <x v="2"/>
    <x v="2"/>
    <n v="99"/>
    <n v="8"/>
    <n v="792"/>
    <s v="delayed"/>
    <s v="no"/>
    <x v="2"/>
  </r>
  <r>
    <x v="342"/>
    <s v="Ad"/>
    <x v="5"/>
    <x v="3"/>
    <n v="499"/>
    <n v="1"/>
    <n v="499"/>
    <s v="delayed"/>
    <s v="no"/>
    <x v="2"/>
  </r>
  <r>
    <x v="343"/>
    <s v="Returning"/>
    <x v="4"/>
    <x v="2"/>
    <n v="99"/>
    <n v="1"/>
    <n v="99"/>
    <s v="on-time"/>
    <s v="no"/>
    <x v="2"/>
  </r>
  <r>
    <x v="344"/>
    <s v="Returning"/>
    <x v="6"/>
    <x v="4"/>
    <n v="399"/>
    <n v="8"/>
    <n v="3192"/>
    <s v="delayed"/>
    <s v="no"/>
    <x v="0"/>
  </r>
  <r>
    <x v="344"/>
    <s v="Returning"/>
    <x v="6"/>
    <x v="3"/>
    <n v="499"/>
    <n v="3"/>
    <n v="1497"/>
    <s v="delayed"/>
    <s v="no"/>
    <x v="3"/>
  </r>
  <r>
    <x v="344"/>
    <s v="Returning"/>
    <x v="5"/>
    <x v="1"/>
    <n v="299"/>
    <n v="2"/>
    <n v="598"/>
    <s v="on-time"/>
    <s v="no"/>
    <x v="2"/>
  </r>
  <r>
    <x v="344"/>
    <s v="Ad"/>
    <x v="4"/>
    <x v="2"/>
    <n v="99"/>
    <n v="4"/>
    <n v="396"/>
    <s v="on-time"/>
    <s v="no"/>
    <x v="2"/>
  </r>
  <r>
    <x v="345"/>
    <s v="Returning"/>
    <x v="3"/>
    <x v="3"/>
    <n v="499"/>
    <n v="5"/>
    <n v="2495"/>
    <s v="delayed"/>
    <s v="no"/>
    <x v="0"/>
  </r>
  <r>
    <x v="345"/>
    <s v="Ad"/>
    <x v="1"/>
    <x v="0"/>
    <n v="199"/>
    <n v="9"/>
    <n v="1791"/>
    <s v="on-time"/>
    <s v="no"/>
    <x v="3"/>
  </r>
  <r>
    <x v="345"/>
    <s v="Organic"/>
    <x v="3"/>
    <x v="1"/>
    <n v="299"/>
    <n v="1"/>
    <n v="299"/>
    <s v="on-time"/>
    <s v="no"/>
    <x v="1"/>
  </r>
  <r>
    <x v="345"/>
    <s v="Organic"/>
    <x v="5"/>
    <x v="4"/>
    <n v="399"/>
    <n v="3"/>
    <n v="1197"/>
    <s v="on-time"/>
    <s v="yes"/>
    <x v="3"/>
  </r>
  <r>
    <x v="345"/>
    <s v="Organic"/>
    <x v="4"/>
    <x v="0"/>
    <n v="199"/>
    <n v="8"/>
    <n v="1592"/>
    <s v="on-time"/>
    <s v="no"/>
    <x v="3"/>
  </r>
  <r>
    <x v="345"/>
    <s v="Ad"/>
    <x v="5"/>
    <x v="3"/>
    <n v="499"/>
    <n v="6"/>
    <n v="2994"/>
    <s v="on-time"/>
    <s v="no"/>
    <x v="3"/>
  </r>
  <r>
    <x v="345"/>
    <s v="Organic"/>
    <x v="5"/>
    <x v="2"/>
    <n v="99"/>
    <n v="6"/>
    <n v="594"/>
    <s v="on-time"/>
    <s v="no"/>
    <x v="1"/>
  </r>
  <r>
    <x v="345"/>
    <s v="Returning"/>
    <x v="6"/>
    <x v="1"/>
    <n v="299"/>
    <n v="7"/>
    <n v="2093"/>
    <s v="on-time"/>
    <s v="no"/>
    <x v="0"/>
  </r>
  <r>
    <x v="345"/>
    <s v="Organic"/>
    <x v="6"/>
    <x v="1"/>
    <n v="299"/>
    <n v="7"/>
    <n v="2093"/>
    <s v="delayed"/>
    <s v="no"/>
    <x v="2"/>
  </r>
  <r>
    <x v="346"/>
    <s v="Organic"/>
    <x v="6"/>
    <x v="2"/>
    <n v="99"/>
    <n v="1"/>
    <n v="99"/>
    <s v="on-time"/>
    <s v="no"/>
    <x v="2"/>
  </r>
  <r>
    <x v="346"/>
    <s v="Ad"/>
    <x v="2"/>
    <x v="1"/>
    <n v="299"/>
    <n v="6"/>
    <n v="1794"/>
    <s v="delayed"/>
    <s v="yes"/>
    <x v="4"/>
  </r>
  <r>
    <x v="346"/>
    <s v="Returning"/>
    <x v="0"/>
    <x v="0"/>
    <n v="199"/>
    <n v="5"/>
    <n v="995"/>
    <s v="delayed"/>
    <s v="no"/>
    <x v="2"/>
  </r>
  <r>
    <x v="346"/>
    <s v="Ad"/>
    <x v="2"/>
    <x v="1"/>
    <n v="299"/>
    <n v="10"/>
    <n v="2990"/>
    <s v="on-time"/>
    <s v="no"/>
    <x v="2"/>
  </r>
  <r>
    <x v="346"/>
    <s v="Ad"/>
    <x v="5"/>
    <x v="3"/>
    <n v="499"/>
    <n v="6"/>
    <n v="2994"/>
    <s v="on-time"/>
    <s v="no"/>
    <x v="0"/>
  </r>
  <r>
    <x v="346"/>
    <s v="Returning"/>
    <x v="1"/>
    <x v="1"/>
    <n v="299"/>
    <n v="10"/>
    <n v="2990"/>
    <s v="on-time"/>
    <s v="no"/>
    <x v="1"/>
  </r>
  <r>
    <x v="347"/>
    <s v="Organic"/>
    <x v="2"/>
    <x v="0"/>
    <n v="199"/>
    <n v="5"/>
    <n v="995"/>
    <s v="on-time"/>
    <s v="no"/>
    <x v="1"/>
  </r>
  <r>
    <x v="347"/>
    <s v="Returning"/>
    <x v="1"/>
    <x v="1"/>
    <n v="299"/>
    <n v="8"/>
    <n v="2392"/>
    <s v="delayed"/>
    <s v="no"/>
    <x v="3"/>
  </r>
  <r>
    <x v="347"/>
    <s v="Organic"/>
    <x v="5"/>
    <x v="1"/>
    <n v="299"/>
    <n v="8"/>
    <n v="2392"/>
    <s v="delayed"/>
    <s v="no"/>
    <x v="2"/>
  </r>
  <r>
    <x v="347"/>
    <s v="Ad"/>
    <x v="0"/>
    <x v="0"/>
    <n v="199"/>
    <n v="9"/>
    <n v="1791"/>
    <s v="delayed"/>
    <s v="yes"/>
    <x v="3"/>
  </r>
  <r>
    <x v="347"/>
    <s v="Returning"/>
    <x v="4"/>
    <x v="2"/>
    <n v="99"/>
    <n v="8"/>
    <n v="792"/>
    <s v="delayed"/>
    <s v="no"/>
    <x v="2"/>
  </r>
  <r>
    <x v="347"/>
    <s v="Organic"/>
    <x v="2"/>
    <x v="1"/>
    <n v="299"/>
    <n v="9"/>
    <n v="2691"/>
    <s v="on-time"/>
    <s v="no"/>
    <x v="2"/>
  </r>
  <r>
    <x v="347"/>
    <s v="Organic"/>
    <x v="4"/>
    <x v="2"/>
    <n v="99"/>
    <n v="6"/>
    <n v="594"/>
    <s v="on-time"/>
    <s v="no"/>
    <x v="3"/>
  </r>
  <r>
    <x v="347"/>
    <s v="Ad"/>
    <x v="3"/>
    <x v="3"/>
    <n v="499"/>
    <n v="9"/>
    <n v="4491"/>
    <s v="delayed"/>
    <s v="no"/>
    <x v="4"/>
  </r>
  <r>
    <x v="347"/>
    <s v="Organic"/>
    <x v="2"/>
    <x v="2"/>
    <n v="99"/>
    <n v="2"/>
    <n v="198"/>
    <s v="delayed"/>
    <s v="yes"/>
    <x v="3"/>
  </r>
  <r>
    <x v="348"/>
    <s v="Returning"/>
    <x v="3"/>
    <x v="1"/>
    <n v="299"/>
    <n v="2"/>
    <n v="598"/>
    <s v="on-time"/>
    <s v="no"/>
    <x v="1"/>
  </r>
  <r>
    <x v="348"/>
    <s v="Returning"/>
    <x v="3"/>
    <x v="2"/>
    <n v="99"/>
    <n v="10"/>
    <n v="990"/>
    <s v="delayed"/>
    <s v="no"/>
    <x v="2"/>
  </r>
  <r>
    <x v="349"/>
    <s v="Organic"/>
    <x v="0"/>
    <x v="4"/>
    <n v="399"/>
    <n v="2"/>
    <n v="798"/>
    <s v="on-time"/>
    <s v="no"/>
    <x v="3"/>
  </r>
  <r>
    <x v="349"/>
    <s v="Returning"/>
    <x v="1"/>
    <x v="4"/>
    <n v="399"/>
    <n v="6"/>
    <n v="2394"/>
    <s v="on-time"/>
    <s v="no"/>
    <x v="4"/>
  </r>
  <r>
    <x v="349"/>
    <s v="Organic"/>
    <x v="0"/>
    <x v="1"/>
    <n v="299"/>
    <n v="6"/>
    <n v="1794"/>
    <s v="on-time"/>
    <s v="yes"/>
    <x v="1"/>
  </r>
  <r>
    <x v="349"/>
    <s v="Ad"/>
    <x v="0"/>
    <x v="2"/>
    <n v="99"/>
    <n v="9"/>
    <n v="891"/>
    <s v="delayed"/>
    <s v="no"/>
    <x v="4"/>
  </r>
  <r>
    <x v="350"/>
    <s v="Organic"/>
    <x v="5"/>
    <x v="4"/>
    <n v="399"/>
    <n v="5"/>
    <n v="1995"/>
    <s v="on-time"/>
    <s v="no"/>
    <x v="2"/>
  </r>
  <r>
    <x v="350"/>
    <s v="Ad"/>
    <x v="4"/>
    <x v="1"/>
    <n v="299"/>
    <n v="9"/>
    <n v="2691"/>
    <s v="on-time"/>
    <s v="yes"/>
    <x v="0"/>
  </r>
  <r>
    <x v="350"/>
    <s v="Ad"/>
    <x v="6"/>
    <x v="1"/>
    <n v="299"/>
    <n v="1"/>
    <n v="299"/>
    <s v="on-time"/>
    <s v="no"/>
    <x v="4"/>
  </r>
  <r>
    <x v="350"/>
    <s v="Ad"/>
    <x v="0"/>
    <x v="1"/>
    <n v="299"/>
    <n v="1"/>
    <n v="299"/>
    <s v="on-time"/>
    <s v="no"/>
    <x v="3"/>
  </r>
  <r>
    <x v="351"/>
    <s v="Organic"/>
    <x v="3"/>
    <x v="4"/>
    <n v="399"/>
    <n v="8"/>
    <n v="3192"/>
    <s v="on-time"/>
    <s v="yes"/>
    <x v="0"/>
  </r>
  <r>
    <x v="351"/>
    <s v="Organic"/>
    <x v="6"/>
    <x v="2"/>
    <n v="99"/>
    <n v="10"/>
    <n v="990"/>
    <s v="delayed"/>
    <s v="no"/>
    <x v="0"/>
  </r>
  <r>
    <x v="351"/>
    <s v="Returning"/>
    <x v="4"/>
    <x v="2"/>
    <n v="99"/>
    <n v="4"/>
    <n v="396"/>
    <s v="on-time"/>
    <s v="no"/>
    <x v="0"/>
  </r>
  <r>
    <x v="351"/>
    <s v="Returning"/>
    <x v="1"/>
    <x v="1"/>
    <n v="299"/>
    <n v="6"/>
    <n v="1794"/>
    <s v="delayed"/>
    <s v="no"/>
    <x v="2"/>
  </r>
  <r>
    <x v="351"/>
    <s v="Returning"/>
    <x v="2"/>
    <x v="3"/>
    <n v="499"/>
    <n v="10"/>
    <n v="4990"/>
    <s v="on-time"/>
    <s v="yes"/>
    <x v="3"/>
  </r>
  <r>
    <x v="351"/>
    <s v="Ad"/>
    <x v="6"/>
    <x v="0"/>
    <n v="199"/>
    <n v="9"/>
    <n v="1791"/>
    <s v="on-time"/>
    <s v="no"/>
    <x v="0"/>
  </r>
  <r>
    <x v="352"/>
    <s v="Returning"/>
    <x v="6"/>
    <x v="3"/>
    <n v="499"/>
    <n v="6"/>
    <n v="2994"/>
    <s v="delayed"/>
    <s v="no"/>
    <x v="2"/>
  </r>
  <r>
    <x v="352"/>
    <s v="Organic"/>
    <x v="5"/>
    <x v="1"/>
    <n v="299"/>
    <n v="3"/>
    <n v="897"/>
    <s v="on-time"/>
    <s v="no"/>
    <x v="3"/>
  </r>
  <r>
    <x v="353"/>
    <s v="Ad"/>
    <x v="6"/>
    <x v="0"/>
    <n v="199"/>
    <n v="9"/>
    <n v="1791"/>
    <s v="delayed"/>
    <s v="no"/>
    <x v="1"/>
  </r>
  <r>
    <x v="353"/>
    <s v="Ad"/>
    <x v="5"/>
    <x v="2"/>
    <n v="99"/>
    <n v="4"/>
    <n v="396"/>
    <s v="on-time"/>
    <s v="no"/>
    <x v="3"/>
  </r>
  <r>
    <x v="353"/>
    <s v="Ad"/>
    <x v="1"/>
    <x v="1"/>
    <n v="299"/>
    <n v="6"/>
    <n v="1794"/>
    <s v="delayed"/>
    <s v="no"/>
    <x v="3"/>
  </r>
  <r>
    <x v="353"/>
    <s v="Organic"/>
    <x v="6"/>
    <x v="0"/>
    <n v="199"/>
    <n v="1"/>
    <n v="199"/>
    <s v="on-time"/>
    <s v="yes"/>
    <x v="2"/>
  </r>
  <r>
    <x v="353"/>
    <s v="Organic"/>
    <x v="6"/>
    <x v="2"/>
    <n v="99"/>
    <n v="6"/>
    <n v="594"/>
    <s v="on-time"/>
    <s v="yes"/>
    <x v="0"/>
  </r>
  <r>
    <x v="353"/>
    <s v="Ad"/>
    <x v="2"/>
    <x v="0"/>
    <n v="199"/>
    <n v="5"/>
    <n v="995"/>
    <s v="on-time"/>
    <s v="no"/>
    <x v="2"/>
  </r>
  <r>
    <x v="354"/>
    <s v="Organic"/>
    <x v="0"/>
    <x v="0"/>
    <n v="199"/>
    <n v="2"/>
    <n v="398"/>
    <s v="delayed"/>
    <s v="no"/>
    <x v="4"/>
  </r>
  <r>
    <x v="354"/>
    <s v="Returning"/>
    <x v="5"/>
    <x v="1"/>
    <n v="299"/>
    <n v="9"/>
    <n v="2691"/>
    <s v="delayed"/>
    <s v="no"/>
    <x v="3"/>
  </r>
  <r>
    <x v="354"/>
    <s v="Organic"/>
    <x v="3"/>
    <x v="1"/>
    <n v="299"/>
    <n v="8"/>
    <n v="2392"/>
    <s v="delayed"/>
    <s v="no"/>
    <x v="1"/>
  </r>
  <r>
    <x v="354"/>
    <s v="Ad"/>
    <x v="5"/>
    <x v="2"/>
    <n v="99"/>
    <n v="10"/>
    <n v="990"/>
    <s v="delayed"/>
    <s v="yes"/>
    <x v="2"/>
  </r>
  <r>
    <x v="355"/>
    <s v="Organic"/>
    <x v="4"/>
    <x v="3"/>
    <n v="499"/>
    <n v="3"/>
    <n v="1497"/>
    <s v="on-time"/>
    <s v="yes"/>
    <x v="2"/>
  </r>
  <r>
    <x v="355"/>
    <s v="Organic"/>
    <x v="1"/>
    <x v="2"/>
    <n v="99"/>
    <n v="6"/>
    <n v="594"/>
    <s v="delayed"/>
    <s v="no"/>
    <x v="2"/>
  </r>
  <r>
    <x v="355"/>
    <s v="Ad"/>
    <x v="3"/>
    <x v="1"/>
    <n v="299"/>
    <n v="6"/>
    <n v="1794"/>
    <s v="delayed"/>
    <s v="no"/>
    <x v="3"/>
  </r>
  <r>
    <x v="355"/>
    <s v="Organic"/>
    <x v="2"/>
    <x v="2"/>
    <n v="99"/>
    <n v="9"/>
    <n v="891"/>
    <s v="on-time"/>
    <s v="yes"/>
    <x v="2"/>
  </r>
  <r>
    <x v="356"/>
    <s v="Organic"/>
    <x v="5"/>
    <x v="0"/>
    <n v="199"/>
    <n v="9"/>
    <n v="1791"/>
    <s v="on-time"/>
    <s v="no"/>
    <x v="2"/>
  </r>
  <r>
    <x v="357"/>
    <s v="Ad"/>
    <x v="5"/>
    <x v="4"/>
    <n v="399"/>
    <n v="2"/>
    <n v="798"/>
    <s v="delayed"/>
    <s v="no"/>
    <x v="3"/>
  </r>
  <r>
    <x v="357"/>
    <s v="Organic"/>
    <x v="3"/>
    <x v="2"/>
    <n v="99"/>
    <n v="8"/>
    <n v="792"/>
    <s v="delayed"/>
    <s v="no"/>
    <x v="3"/>
  </r>
  <r>
    <x v="357"/>
    <s v="Ad"/>
    <x v="2"/>
    <x v="1"/>
    <n v="299"/>
    <n v="1"/>
    <n v="299"/>
    <s v="on-time"/>
    <s v="no"/>
    <x v="4"/>
  </r>
  <r>
    <x v="357"/>
    <s v="Ad"/>
    <x v="1"/>
    <x v="4"/>
    <n v="399"/>
    <n v="9"/>
    <n v="3591"/>
    <s v="delayed"/>
    <s v="no"/>
    <x v="3"/>
  </r>
  <r>
    <x v="358"/>
    <s v="Returning"/>
    <x v="4"/>
    <x v="1"/>
    <n v="299"/>
    <n v="4"/>
    <n v="1196"/>
    <s v="delayed"/>
    <s v="no"/>
    <x v="2"/>
  </r>
  <r>
    <x v="359"/>
    <s v="Ad"/>
    <x v="2"/>
    <x v="3"/>
    <n v="499"/>
    <n v="3"/>
    <n v="1497"/>
    <s v="on-time"/>
    <s v="no"/>
    <x v="3"/>
  </r>
  <r>
    <x v="359"/>
    <s v="Organic"/>
    <x v="1"/>
    <x v="2"/>
    <n v="99"/>
    <n v="4"/>
    <n v="396"/>
    <s v="on-time"/>
    <s v="no"/>
    <x v="2"/>
  </r>
  <r>
    <x v="359"/>
    <s v="Ad"/>
    <x v="5"/>
    <x v="2"/>
    <n v="99"/>
    <n v="2"/>
    <n v="198"/>
    <s v="delayed"/>
    <s v="no"/>
    <x v="2"/>
  </r>
  <r>
    <x v="359"/>
    <s v="Returning"/>
    <x v="1"/>
    <x v="0"/>
    <n v="199"/>
    <n v="3"/>
    <n v="597"/>
    <s v="on-time"/>
    <s v="no"/>
    <x v="2"/>
  </r>
  <r>
    <x v="359"/>
    <s v="Organic"/>
    <x v="6"/>
    <x v="3"/>
    <n v="499"/>
    <n v="10"/>
    <n v="4990"/>
    <s v="delayed"/>
    <s v="no"/>
    <x v="2"/>
  </r>
  <r>
    <x v="359"/>
    <s v="Organic"/>
    <x v="1"/>
    <x v="4"/>
    <n v="399"/>
    <n v="8"/>
    <n v="3192"/>
    <s v="on-time"/>
    <s v="no"/>
    <x v="1"/>
  </r>
  <r>
    <x v="359"/>
    <s v="Ad"/>
    <x v="6"/>
    <x v="4"/>
    <n v="399"/>
    <n v="6"/>
    <n v="2394"/>
    <s v="delayed"/>
    <s v="no"/>
    <x v="2"/>
  </r>
  <r>
    <x v="359"/>
    <s v="Ad"/>
    <x v="5"/>
    <x v="3"/>
    <n v="499"/>
    <n v="7"/>
    <n v="3493"/>
    <s v="on-time"/>
    <s v="no"/>
    <x v="3"/>
  </r>
  <r>
    <x v="359"/>
    <s v="Returning"/>
    <x v="0"/>
    <x v="0"/>
    <n v="199"/>
    <n v="9"/>
    <n v="1791"/>
    <s v="on-time"/>
    <s v="no"/>
    <x v="2"/>
  </r>
  <r>
    <x v="359"/>
    <s v="Returning"/>
    <x v="0"/>
    <x v="2"/>
    <n v="99"/>
    <n v="1"/>
    <n v="99"/>
    <s v="on-time"/>
    <s v="no"/>
    <x v="2"/>
  </r>
  <r>
    <x v="360"/>
    <s v="Ad"/>
    <x v="4"/>
    <x v="1"/>
    <n v="299"/>
    <n v="1"/>
    <n v="299"/>
    <s v="on-time"/>
    <s v="no"/>
    <x v="2"/>
  </r>
  <r>
    <x v="360"/>
    <s v="Ad"/>
    <x v="4"/>
    <x v="0"/>
    <n v="199"/>
    <n v="5"/>
    <n v="995"/>
    <s v="on-time"/>
    <s v="no"/>
    <x v="2"/>
  </r>
  <r>
    <x v="360"/>
    <s v="Ad"/>
    <x v="1"/>
    <x v="4"/>
    <n v="399"/>
    <n v="8"/>
    <n v="3192"/>
    <s v="on-time"/>
    <s v="no"/>
    <x v="0"/>
  </r>
  <r>
    <x v="361"/>
    <s v="Ad"/>
    <x v="4"/>
    <x v="0"/>
    <n v="199"/>
    <n v="4"/>
    <n v="796"/>
    <s v="on-time"/>
    <s v="no"/>
    <x v="2"/>
  </r>
  <r>
    <x v="362"/>
    <s v="Ad"/>
    <x v="0"/>
    <x v="1"/>
    <n v="299"/>
    <n v="6"/>
    <n v="1794"/>
    <s v="on-time"/>
    <s v="no"/>
    <x v="4"/>
  </r>
  <r>
    <x v="362"/>
    <s v="Ad"/>
    <x v="2"/>
    <x v="4"/>
    <n v="399"/>
    <n v="7"/>
    <n v="2793"/>
    <s v="on-time"/>
    <s v="no"/>
    <x v="2"/>
  </r>
  <r>
    <x v="362"/>
    <s v="Returning"/>
    <x v="2"/>
    <x v="4"/>
    <n v="399"/>
    <n v="6"/>
    <n v="2394"/>
    <s v="on-time"/>
    <s v="no"/>
    <x v="2"/>
  </r>
  <r>
    <x v="362"/>
    <s v="Ad"/>
    <x v="6"/>
    <x v="2"/>
    <n v="99"/>
    <n v="5"/>
    <n v="495"/>
    <s v="delayed"/>
    <s v="no"/>
    <x v="0"/>
  </r>
  <r>
    <x v="362"/>
    <s v="Returning"/>
    <x v="0"/>
    <x v="4"/>
    <n v="399"/>
    <n v="10"/>
    <n v="3990"/>
    <s v="on-time"/>
    <s v="no"/>
    <x v="0"/>
  </r>
  <r>
    <x v="363"/>
    <s v="Ad"/>
    <x v="3"/>
    <x v="2"/>
    <n v="99"/>
    <n v="1"/>
    <n v="99"/>
    <s v="delayed"/>
    <s v="no"/>
    <x v="2"/>
  </r>
  <r>
    <x v="363"/>
    <s v="Ad"/>
    <x v="5"/>
    <x v="1"/>
    <n v="299"/>
    <n v="3"/>
    <n v="897"/>
    <s v="on-time"/>
    <s v="no"/>
    <x v="1"/>
  </r>
  <r>
    <x v="364"/>
    <s v="Ad"/>
    <x v="0"/>
    <x v="3"/>
    <n v="499"/>
    <n v="3"/>
    <n v="1497"/>
    <s v="on-time"/>
    <s v="no"/>
    <x v="1"/>
  </r>
  <r>
    <x v="365"/>
    <s v="Ad"/>
    <x v="6"/>
    <x v="2"/>
    <n v="99"/>
    <n v="2"/>
    <n v="198"/>
    <s v="delayed"/>
    <s v="no"/>
    <x v="0"/>
  </r>
  <r>
    <x v="365"/>
    <s v="Returning"/>
    <x v="1"/>
    <x v="3"/>
    <n v="499"/>
    <n v="7"/>
    <n v="3493"/>
    <s v="on-time"/>
    <s v="yes"/>
    <x v="1"/>
  </r>
  <r>
    <x v="365"/>
    <s v="Ad"/>
    <x v="6"/>
    <x v="1"/>
    <n v="299"/>
    <n v="8"/>
    <n v="2392"/>
    <s v="on-time"/>
    <s v="no"/>
    <x v="2"/>
  </r>
  <r>
    <x v="365"/>
    <s v="Returning"/>
    <x v="6"/>
    <x v="0"/>
    <n v="199"/>
    <n v="6"/>
    <n v="1194"/>
    <s v="delayed"/>
    <s v="no"/>
    <x v="2"/>
  </r>
  <r>
    <x v="366"/>
    <s v="Ad"/>
    <x v="2"/>
    <x v="3"/>
    <n v="499"/>
    <n v="2"/>
    <n v="998"/>
    <s v="on-time"/>
    <s v="no"/>
    <x v="3"/>
  </r>
  <r>
    <x v="366"/>
    <s v="Returning"/>
    <x v="0"/>
    <x v="2"/>
    <n v="99"/>
    <n v="4"/>
    <n v="396"/>
    <s v="delayed"/>
    <s v="no"/>
    <x v="2"/>
  </r>
  <r>
    <x v="366"/>
    <s v="Organic"/>
    <x v="4"/>
    <x v="3"/>
    <n v="499"/>
    <n v="9"/>
    <n v="4491"/>
    <s v="on-time"/>
    <s v="no"/>
    <x v="3"/>
  </r>
  <r>
    <x v="366"/>
    <s v="Organic"/>
    <x v="0"/>
    <x v="0"/>
    <n v="199"/>
    <n v="5"/>
    <n v="995"/>
    <s v="on-time"/>
    <s v="no"/>
    <x v="2"/>
  </r>
  <r>
    <x v="366"/>
    <s v="Organic"/>
    <x v="6"/>
    <x v="3"/>
    <n v="499"/>
    <n v="7"/>
    <n v="3493"/>
    <s v="on-time"/>
    <s v="yes"/>
    <x v="2"/>
  </r>
  <r>
    <x v="366"/>
    <s v="Organic"/>
    <x v="2"/>
    <x v="2"/>
    <n v="99"/>
    <n v="10"/>
    <n v="990"/>
    <s v="on-time"/>
    <s v="no"/>
    <x v="2"/>
  </r>
  <r>
    <x v="366"/>
    <s v="Organic"/>
    <x v="0"/>
    <x v="0"/>
    <n v="199"/>
    <n v="6"/>
    <n v="1194"/>
    <s v="on-time"/>
    <s v="no"/>
    <x v="1"/>
  </r>
  <r>
    <x v="366"/>
    <s v="Returning"/>
    <x v="2"/>
    <x v="0"/>
    <n v="199"/>
    <n v="9"/>
    <n v="1791"/>
    <s v="on-time"/>
    <s v="no"/>
    <x v="3"/>
  </r>
  <r>
    <x v="366"/>
    <s v="Ad"/>
    <x v="0"/>
    <x v="2"/>
    <n v="99"/>
    <n v="8"/>
    <n v="792"/>
    <s v="on-time"/>
    <s v="no"/>
    <x v="0"/>
  </r>
  <r>
    <x v="366"/>
    <s v="Organic"/>
    <x v="3"/>
    <x v="3"/>
    <n v="499"/>
    <n v="5"/>
    <n v="2495"/>
    <s v="on-time"/>
    <s v="no"/>
    <x v="2"/>
  </r>
  <r>
    <x v="366"/>
    <s v="Organic"/>
    <x v="0"/>
    <x v="4"/>
    <n v="399"/>
    <n v="8"/>
    <n v="3192"/>
    <s v="delayed"/>
    <s v="no"/>
    <x v="2"/>
  </r>
  <r>
    <x v="366"/>
    <s v="Returning"/>
    <x v="4"/>
    <x v="0"/>
    <n v="199"/>
    <n v="5"/>
    <n v="995"/>
    <s v="on-time"/>
    <s v="no"/>
    <x v="2"/>
  </r>
  <r>
    <x v="366"/>
    <s v="Ad"/>
    <x v="5"/>
    <x v="4"/>
    <n v="399"/>
    <n v="3"/>
    <n v="1197"/>
    <s v="delayed"/>
    <s v="no"/>
    <x v="1"/>
  </r>
  <r>
    <x v="366"/>
    <s v="Organic"/>
    <x v="6"/>
    <x v="3"/>
    <n v="499"/>
    <n v="8"/>
    <n v="3992"/>
    <s v="on-time"/>
    <s v="no"/>
    <x v="2"/>
  </r>
  <r>
    <x v="366"/>
    <s v="Returning"/>
    <x v="6"/>
    <x v="0"/>
    <n v="199"/>
    <n v="3"/>
    <n v="597"/>
    <s v="on-time"/>
    <s v="no"/>
    <x v="0"/>
  </r>
  <r>
    <x v="366"/>
    <s v="Organic"/>
    <x v="3"/>
    <x v="0"/>
    <n v="199"/>
    <n v="4"/>
    <n v="796"/>
    <s v="on-time"/>
    <s v="no"/>
    <x v="2"/>
  </r>
  <r>
    <x v="366"/>
    <s v="Ad"/>
    <x v="2"/>
    <x v="2"/>
    <n v="99"/>
    <n v="1"/>
    <n v="99"/>
    <s v="on-time"/>
    <s v="no"/>
    <x v="0"/>
  </r>
  <r>
    <x v="366"/>
    <s v="Ad"/>
    <x v="6"/>
    <x v="2"/>
    <n v="99"/>
    <n v="7"/>
    <n v="693"/>
    <s v="on-time"/>
    <s v="no"/>
    <x v="2"/>
  </r>
  <r>
    <x v="366"/>
    <s v="Returning"/>
    <x v="6"/>
    <x v="0"/>
    <n v="199"/>
    <n v="2"/>
    <n v="398"/>
    <s v="on-time"/>
    <s v="no"/>
    <x v="0"/>
  </r>
  <r>
    <x v="366"/>
    <s v="Organic"/>
    <x v="2"/>
    <x v="0"/>
    <n v="199"/>
    <n v="4"/>
    <n v="796"/>
    <s v="delayed"/>
    <s v="no"/>
    <x v="3"/>
  </r>
  <r>
    <x v="366"/>
    <s v="Ad"/>
    <x v="5"/>
    <x v="3"/>
    <n v="499"/>
    <n v="2"/>
    <n v="998"/>
    <s v="on-time"/>
    <s v="yes"/>
    <x v="1"/>
  </r>
  <r>
    <x v="366"/>
    <s v="Ad"/>
    <x v="2"/>
    <x v="2"/>
    <n v="99"/>
    <n v="3"/>
    <n v="297"/>
    <s v="on-time"/>
    <s v="no"/>
    <x v="2"/>
  </r>
  <r>
    <x v="366"/>
    <s v="Ad"/>
    <x v="3"/>
    <x v="3"/>
    <n v="499"/>
    <n v="2"/>
    <n v="998"/>
    <s v="delayed"/>
    <s v="no"/>
    <x v="2"/>
  </r>
  <r>
    <x v="366"/>
    <s v="Organic"/>
    <x v="5"/>
    <x v="1"/>
    <n v="299"/>
    <n v="5"/>
    <n v="1495"/>
    <s v="on-time"/>
    <s v="no"/>
    <x v="2"/>
  </r>
  <r>
    <x v="366"/>
    <s v="Ad"/>
    <x v="2"/>
    <x v="0"/>
    <n v="199"/>
    <n v="4"/>
    <n v="796"/>
    <s v="on-time"/>
    <s v="no"/>
    <x v="0"/>
  </r>
  <r>
    <x v="366"/>
    <s v="Ad"/>
    <x v="1"/>
    <x v="1"/>
    <n v="299"/>
    <n v="3"/>
    <n v="897"/>
    <s v="delayed"/>
    <s v="no"/>
    <x v="2"/>
  </r>
  <r>
    <x v="366"/>
    <s v="Returning"/>
    <x v="1"/>
    <x v="1"/>
    <n v="299"/>
    <n v="3"/>
    <n v="897"/>
    <s v="on-time"/>
    <s v="no"/>
    <x v="1"/>
  </r>
  <r>
    <x v="366"/>
    <s v="Ad"/>
    <x v="6"/>
    <x v="2"/>
    <n v="99"/>
    <n v="5"/>
    <n v="495"/>
    <s v="on-time"/>
    <s v="no"/>
    <x v="1"/>
  </r>
  <r>
    <x v="366"/>
    <s v="Organic"/>
    <x v="6"/>
    <x v="3"/>
    <n v="499"/>
    <n v="7"/>
    <n v="3493"/>
    <s v="on-time"/>
    <s v="no"/>
    <x v="1"/>
  </r>
  <r>
    <x v="366"/>
    <s v="Organic"/>
    <x v="6"/>
    <x v="2"/>
    <n v="99"/>
    <n v="8"/>
    <n v="792"/>
    <s v="on-time"/>
    <s v="no"/>
    <x v="4"/>
  </r>
  <r>
    <x v="366"/>
    <s v="Ad"/>
    <x v="0"/>
    <x v="1"/>
    <n v="299"/>
    <n v="5"/>
    <n v="1495"/>
    <s v="on-time"/>
    <s v="no"/>
    <x v="4"/>
  </r>
  <r>
    <x v="366"/>
    <s v="Ad"/>
    <x v="5"/>
    <x v="3"/>
    <n v="499"/>
    <n v="4"/>
    <n v="1996"/>
    <s v="on-time"/>
    <s v="no"/>
    <x v="0"/>
  </r>
  <r>
    <x v="366"/>
    <s v="Returning"/>
    <x v="2"/>
    <x v="4"/>
    <n v="399"/>
    <n v="9"/>
    <n v="3591"/>
    <s v="on-time"/>
    <s v="no"/>
    <x v="0"/>
  </r>
  <r>
    <x v="367"/>
    <s v="Returning"/>
    <x v="0"/>
    <x v="1"/>
    <n v="299"/>
    <n v="6"/>
    <n v="1794"/>
    <s v="delayed"/>
    <s v="no"/>
    <x v="3"/>
  </r>
  <r>
    <x v="368"/>
    <s v="Returning"/>
    <x v="0"/>
    <x v="1"/>
    <n v="299"/>
    <n v="5"/>
    <n v="1495"/>
    <s v="delayed"/>
    <s v="yes"/>
    <x v="3"/>
  </r>
  <r>
    <x v="369"/>
    <s v="Organic"/>
    <x v="4"/>
    <x v="1"/>
    <n v="299"/>
    <n v="10"/>
    <n v="2990"/>
    <s v="delayed"/>
    <s v="no"/>
    <x v="2"/>
  </r>
  <r>
    <x v="369"/>
    <s v="Returning"/>
    <x v="6"/>
    <x v="0"/>
    <n v="199"/>
    <n v="10"/>
    <n v="1990"/>
    <s v="on-time"/>
    <s v="no"/>
    <x v="4"/>
  </r>
  <r>
    <x v="369"/>
    <s v="Returning"/>
    <x v="3"/>
    <x v="3"/>
    <n v="499"/>
    <n v="6"/>
    <n v="2994"/>
    <s v="on-time"/>
    <s v="no"/>
    <x v="4"/>
  </r>
  <r>
    <x v="369"/>
    <s v="Returning"/>
    <x v="6"/>
    <x v="0"/>
    <n v="199"/>
    <n v="4"/>
    <n v="796"/>
    <s v="delayed"/>
    <s v="no"/>
    <x v="1"/>
  </r>
  <r>
    <x v="369"/>
    <s v="Returning"/>
    <x v="0"/>
    <x v="0"/>
    <n v="199"/>
    <n v="4"/>
    <n v="796"/>
    <s v="on-time"/>
    <s v="no"/>
    <x v="3"/>
  </r>
  <r>
    <x v="369"/>
    <s v="Returning"/>
    <x v="4"/>
    <x v="1"/>
    <n v="299"/>
    <n v="9"/>
    <n v="2691"/>
    <s v="delayed"/>
    <s v="yes"/>
    <x v="3"/>
  </r>
  <r>
    <x v="370"/>
    <s v="Organic"/>
    <x v="0"/>
    <x v="1"/>
    <n v="299"/>
    <n v="7"/>
    <n v="2093"/>
    <s v="on-time"/>
    <s v="no"/>
    <x v="2"/>
  </r>
  <r>
    <x v="371"/>
    <s v="Returning"/>
    <x v="6"/>
    <x v="2"/>
    <n v="99"/>
    <n v="10"/>
    <n v="990"/>
    <s v="delayed"/>
    <s v="no"/>
    <x v="0"/>
  </r>
  <r>
    <x v="372"/>
    <s v="Organic"/>
    <x v="3"/>
    <x v="3"/>
    <n v="499"/>
    <n v="3"/>
    <n v="1497"/>
    <s v="delayed"/>
    <s v="no"/>
    <x v="0"/>
  </r>
  <r>
    <x v="372"/>
    <s v="Ad"/>
    <x v="6"/>
    <x v="2"/>
    <n v="99"/>
    <n v="5"/>
    <n v="495"/>
    <s v="on-time"/>
    <s v="no"/>
    <x v="2"/>
  </r>
  <r>
    <x v="373"/>
    <s v="Ad"/>
    <x v="2"/>
    <x v="1"/>
    <n v="299"/>
    <n v="9"/>
    <n v="2691"/>
    <s v="delayed"/>
    <s v="yes"/>
    <x v="2"/>
  </r>
  <r>
    <x v="373"/>
    <s v="Organic"/>
    <x v="3"/>
    <x v="0"/>
    <n v="199"/>
    <n v="3"/>
    <n v="597"/>
    <s v="on-time"/>
    <s v="no"/>
    <x v="3"/>
  </r>
  <r>
    <x v="373"/>
    <s v="Returning"/>
    <x v="1"/>
    <x v="0"/>
    <n v="199"/>
    <n v="6"/>
    <n v="1194"/>
    <s v="on-time"/>
    <s v="no"/>
    <x v="3"/>
  </r>
  <r>
    <x v="373"/>
    <s v="Ad"/>
    <x v="1"/>
    <x v="2"/>
    <n v="99"/>
    <n v="6"/>
    <n v="594"/>
    <s v="on-time"/>
    <s v="no"/>
    <x v="3"/>
  </r>
  <r>
    <x v="373"/>
    <s v="Ad"/>
    <x v="4"/>
    <x v="0"/>
    <n v="199"/>
    <n v="10"/>
    <n v="1990"/>
    <s v="delayed"/>
    <s v="no"/>
    <x v="3"/>
  </r>
  <r>
    <x v="373"/>
    <s v="Organic"/>
    <x v="2"/>
    <x v="1"/>
    <n v="299"/>
    <n v="10"/>
    <n v="2990"/>
    <s v="delayed"/>
    <s v="no"/>
    <x v="1"/>
  </r>
  <r>
    <x v="373"/>
    <s v="Returning"/>
    <x v="5"/>
    <x v="2"/>
    <n v="99"/>
    <n v="4"/>
    <n v="396"/>
    <s v="on-time"/>
    <s v="no"/>
    <x v="0"/>
  </r>
  <r>
    <x v="373"/>
    <s v="Organic"/>
    <x v="6"/>
    <x v="2"/>
    <n v="99"/>
    <n v="3"/>
    <n v="297"/>
    <s v="delayed"/>
    <s v="no"/>
    <x v="1"/>
  </r>
  <r>
    <x v="373"/>
    <s v="Organic"/>
    <x v="2"/>
    <x v="4"/>
    <n v="399"/>
    <n v="9"/>
    <n v="3591"/>
    <s v="delayed"/>
    <s v="no"/>
    <x v="2"/>
  </r>
  <r>
    <x v="373"/>
    <s v="Organic"/>
    <x v="4"/>
    <x v="4"/>
    <n v="399"/>
    <n v="3"/>
    <n v="1197"/>
    <s v="delayed"/>
    <s v="no"/>
    <x v="2"/>
  </r>
  <r>
    <x v="373"/>
    <s v="Ad"/>
    <x v="1"/>
    <x v="1"/>
    <n v="299"/>
    <n v="5"/>
    <n v="1495"/>
    <s v="delayed"/>
    <s v="no"/>
    <x v="1"/>
  </r>
  <r>
    <x v="373"/>
    <s v="Ad"/>
    <x v="0"/>
    <x v="1"/>
    <n v="299"/>
    <n v="3"/>
    <n v="897"/>
    <s v="on-time"/>
    <s v="no"/>
    <x v="0"/>
  </r>
  <r>
    <x v="373"/>
    <s v="Organic"/>
    <x v="6"/>
    <x v="0"/>
    <n v="199"/>
    <n v="6"/>
    <n v="1194"/>
    <s v="delayed"/>
    <s v="no"/>
    <x v="0"/>
  </r>
  <r>
    <x v="374"/>
    <s v="Organic"/>
    <x v="2"/>
    <x v="3"/>
    <n v="499"/>
    <n v="8"/>
    <n v="3992"/>
    <s v="on-time"/>
    <s v="no"/>
    <x v="4"/>
  </r>
  <r>
    <x v="375"/>
    <s v="Organic"/>
    <x v="6"/>
    <x v="2"/>
    <n v="99"/>
    <n v="8"/>
    <n v="792"/>
    <s v="on-time"/>
    <s v="no"/>
    <x v="2"/>
  </r>
  <r>
    <x v="375"/>
    <s v="Returning"/>
    <x v="4"/>
    <x v="0"/>
    <n v="199"/>
    <n v="6"/>
    <n v="1194"/>
    <s v="delayed"/>
    <s v="no"/>
    <x v="3"/>
  </r>
  <r>
    <x v="376"/>
    <s v="Ad"/>
    <x v="3"/>
    <x v="2"/>
    <n v="99"/>
    <n v="9"/>
    <n v="891"/>
    <s v="delayed"/>
    <s v="no"/>
    <x v="0"/>
  </r>
  <r>
    <x v="376"/>
    <s v="Organic"/>
    <x v="6"/>
    <x v="0"/>
    <n v="199"/>
    <n v="7"/>
    <n v="1393"/>
    <s v="delayed"/>
    <s v="no"/>
    <x v="2"/>
  </r>
  <r>
    <x v="376"/>
    <s v="Ad"/>
    <x v="1"/>
    <x v="3"/>
    <n v="499"/>
    <n v="2"/>
    <n v="998"/>
    <s v="on-time"/>
    <s v="no"/>
    <x v="0"/>
  </r>
  <r>
    <x v="377"/>
    <s v="Ad"/>
    <x v="4"/>
    <x v="0"/>
    <n v="199"/>
    <n v="2"/>
    <n v="398"/>
    <s v="on-time"/>
    <s v="no"/>
    <x v="2"/>
  </r>
  <r>
    <x v="377"/>
    <s v="Ad"/>
    <x v="5"/>
    <x v="4"/>
    <n v="399"/>
    <n v="8"/>
    <n v="3192"/>
    <s v="on-time"/>
    <s v="no"/>
    <x v="2"/>
  </r>
  <r>
    <x v="377"/>
    <s v="Organic"/>
    <x v="3"/>
    <x v="2"/>
    <n v="99"/>
    <n v="7"/>
    <n v="693"/>
    <s v="on-time"/>
    <s v="no"/>
    <x v="2"/>
  </r>
  <r>
    <x v="377"/>
    <s v="Organic"/>
    <x v="0"/>
    <x v="3"/>
    <n v="499"/>
    <n v="6"/>
    <n v="2994"/>
    <s v="delayed"/>
    <s v="no"/>
    <x v="2"/>
  </r>
  <r>
    <x v="377"/>
    <s v="Returning"/>
    <x v="3"/>
    <x v="0"/>
    <n v="199"/>
    <n v="9"/>
    <n v="1791"/>
    <s v="on-time"/>
    <s v="no"/>
    <x v="2"/>
  </r>
  <r>
    <x v="378"/>
    <s v="Ad"/>
    <x v="0"/>
    <x v="3"/>
    <n v="499"/>
    <n v="2"/>
    <n v="998"/>
    <s v="on-time"/>
    <s v="no"/>
    <x v="3"/>
  </r>
  <r>
    <x v="378"/>
    <s v="Returning"/>
    <x v="3"/>
    <x v="4"/>
    <n v="399"/>
    <n v="7"/>
    <n v="2793"/>
    <s v="delayed"/>
    <s v="no"/>
    <x v="1"/>
  </r>
  <r>
    <x v="378"/>
    <s v="Ad"/>
    <x v="4"/>
    <x v="1"/>
    <n v="299"/>
    <n v="9"/>
    <n v="2691"/>
    <s v="on-time"/>
    <s v="no"/>
    <x v="0"/>
  </r>
  <r>
    <x v="378"/>
    <s v="Ad"/>
    <x v="4"/>
    <x v="0"/>
    <n v="199"/>
    <n v="6"/>
    <n v="1194"/>
    <s v="delayed"/>
    <s v="no"/>
    <x v="0"/>
  </r>
  <r>
    <x v="378"/>
    <s v="Returning"/>
    <x v="0"/>
    <x v="3"/>
    <n v="499"/>
    <n v="9"/>
    <n v="4491"/>
    <s v="delayed"/>
    <s v="no"/>
    <x v="2"/>
  </r>
  <r>
    <x v="378"/>
    <s v="Ad"/>
    <x v="5"/>
    <x v="1"/>
    <n v="299"/>
    <n v="8"/>
    <n v="2392"/>
    <s v="delayed"/>
    <s v="no"/>
    <x v="1"/>
  </r>
  <r>
    <x v="378"/>
    <s v="Organic"/>
    <x v="4"/>
    <x v="0"/>
    <n v="199"/>
    <n v="10"/>
    <n v="1990"/>
    <s v="on-time"/>
    <s v="no"/>
    <x v="0"/>
  </r>
  <r>
    <x v="378"/>
    <s v="Returning"/>
    <x v="3"/>
    <x v="0"/>
    <n v="199"/>
    <n v="2"/>
    <n v="398"/>
    <s v="on-time"/>
    <s v="no"/>
    <x v="2"/>
  </r>
  <r>
    <x v="378"/>
    <s v="Ad"/>
    <x v="1"/>
    <x v="3"/>
    <n v="499"/>
    <n v="10"/>
    <n v="4990"/>
    <s v="on-time"/>
    <s v="no"/>
    <x v="4"/>
  </r>
  <r>
    <x v="378"/>
    <s v="Returning"/>
    <x v="4"/>
    <x v="4"/>
    <n v="399"/>
    <n v="7"/>
    <n v="2793"/>
    <s v="on-time"/>
    <s v="no"/>
    <x v="0"/>
  </r>
  <r>
    <x v="378"/>
    <s v="Organic"/>
    <x v="0"/>
    <x v="1"/>
    <n v="299"/>
    <n v="9"/>
    <n v="2691"/>
    <s v="delayed"/>
    <s v="no"/>
    <x v="2"/>
  </r>
  <r>
    <x v="378"/>
    <s v="Returning"/>
    <x v="0"/>
    <x v="1"/>
    <n v="299"/>
    <n v="6"/>
    <n v="1794"/>
    <s v="on-time"/>
    <s v="yes"/>
    <x v="2"/>
  </r>
  <r>
    <x v="378"/>
    <s v="Organic"/>
    <x v="5"/>
    <x v="0"/>
    <n v="199"/>
    <n v="2"/>
    <n v="398"/>
    <s v="delayed"/>
    <s v="no"/>
    <x v="3"/>
  </r>
  <r>
    <x v="378"/>
    <s v="Returning"/>
    <x v="3"/>
    <x v="2"/>
    <n v="99"/>
    <n v="4"/>
    <n v="396"/>
    <s v="on-time"/>
    <s v="no"/>
    <x v="3"/>
  </r>
  <r>
    <x v="378"/>
    <s v="Returning"/>
    <x v="6"/>
    <x v="1"/>
    <n v="299"/>
    <n v="4"/>
    <n v="1196"/>
    <s v="delayed"/>
    <s v="no"/>
    <x v="0"/>
  </r>
  <r>
    <x v="378"/>
    <s v="Ad"/>
    <x v="5"/>
    <x v="4"/>
    <n v="399"/>
    <n v="9"/>
    <n v="3591"/>
    <s v="on-time"/>
    <s v="no"/>
    <x v="4"/>
  </r>
  <r>
    <x v="378"/>
    <s v="Ad"/>
    <x v="6"/>
    <x v="1"/>
    <n v="299"/>
    <n v="5"/>
    <n v="1495"/>
    <s v="on-time"/>
    <s v="no"/>
    <x v="2"/>
  </r>
  <r>
    <x v="378"/>
    <s v="Ad"/>
    <x v="5"/>
    <x v="1"/>
    <n v="299"/>
    <n v="9"/>
    <n v="2691"/>
    <s v="on-time"/>
    <s v="no"/>
    <x v="2"/>
  </r>
  <r>
    <x v="378"/>
    <s v="Returning"/>
    <x v="0"/>
    <x v="4"/>
    <n v="399"/>
    <n v="5"/>
    <n v="1995"/>
    <s v="on-time"/>
    <s v="no"/>
    <x v="1"/>
  </r>
  <r>
    <x v="378"/>
    <s v="Ad"/>
    <x v="6"/>
    <x v="2"/>
    <n v="99"/>
    <n v="7"/>
    <n v="693"/>
    <s v="on-time"/>
    <s v="no"/>
    <x v="1"/>
  </r>
  <r>
    <x v="379"/>
    <s v="Returning"/>
    <x v="3"/>
    <x v="2"/>
    <n v="99"/>
    <n v="8"/>
    <n v="792"/>
    <s v="on-time"/>
    <s v="no"/>
    <x v="0"/>
  </r>
  <r>
    <x v="379"/>
    <s v="Organic"/>
    <x v="4"/>
    <x v="2"/>
    <n v="99"/>
    <n v="9"/>
    <n v="891"/>
    <s v="on-time"/>
    <s v="no"/>
    <x v="3"/>
  </r>
  <r>
    <x v="379"/>
    <s v="Returning"/>
    <x v="0"/>
    <x v="4"/>
    <n v="399"/>
    <n v="10"/>
    <n v="3990"/>
    <s v="delayed"/>
    <s v="no"/>
    <x v="2"/>
  </r>
  <r>
    <x v="379"/>
    <s v="Ad"/>
    <x v="1"/>
    <x v="1"/>
    <n v="299"/>
    <n v="1"/>
    <n v="299"/>
    <s v="on-time"/>
    <s v="no"/>
    <x v="2"/>
  </r>
  <r>
    <x v="379"/>
    <s v="Organic"/>
    <x v="2"/>
    <x v="3"/>
    <n v="499"/>
    <n v="10"/>
    <n v="4990"/>
    <s v="on-time"/>
    <s v="no"/>
    <x v="3"/>
  </r>
  <r>
    <x v="379"/>
    <s v="Ad"/>
    <x v="5"/>
    <x v="3"/>
    <n v="499"/>
    <n v="4"/>
    <n v="1996"/>
    <s v="delayed"/>
    <s v="no"/>
    <x v="3"/>
  </r>
  <r>
    <x v="379"/>
    <s v="Organic"/>
    <x v="0"/>
    <x v="2"/>
    <n v="99"/>
    <n v="9"/>
    <n v="891"/>
    <s v="on-time"/>
    <s v="no"/>
    <x v="2"/>
  </r>
  <r>
    <x v="379"/>
    <s v="Ad"/>
    <x v="2"/>
    <x v="1"/>
    <n v="299"/>
    <n v="10"/>
    <n v="2990"/>
    <s v="on-time"/>
    <s v="no"/>
    <x v="2"/>
  </r>
  <r>
    <x v="380"/>
    <s v="Returning"/>
    <x v="4"/>
    <x v="1"/>
    <n v="299"/>
    <n v="1"/>
    <n v="299"/>
    <s v="on-time"/>
    <s v="yes"/>
    <x v="2"/>
  </r>
  <r>
    <x v="381"/>
    <s v="Organic"/>
    <x v="0"/>
    <x v="2"/>
    <n v="99"/>
    <n v="3"/>
    <n v="297"/>
    <s v="on-time"/>
    <s v="no"/>
    <x v="2"/>
  </r>
  <r>
    <x v="382"/>
    <s v="Ad"/>
    <x v="1"/>
    <x v="4"/>
    <n v="399"/>
    <n v="1"/>
    <n v="399"/>
    <s v="delayed"/>
    <s v="no"/>
    <x v="2"/>
  </r>
  <r>
    <x v="382"/>
    <s v="Organic"/>
    <x v="4"/>
    <x v="4"/>
    <n v="399"/>
    <n v="2"/>
    <n v="798"/>
    <s v="on-time"/>
    <s v="no"/>
    <x v="3"/>
  </r>
  <r>
    <x v="382"/>
    <s v="Returning"/>
    <x v="2"/>
    <x v="0"/>
    <n v="199"/>
    <n v="8"/>
    <n v="1592"/>
    <s v="delayed"/>
    <s v="no"/>
    <x v="1"/>
  </r>
  <r>
    <x v="382"/>
    <s v="Returning"/>
    <x v="3"/>
    <x v="1"/>
    <n v="299"/>
    <n v="6"/>
    <n v="1794"/>
    <s v="on-time"/>
    <s v="no"/>
    <x v="4"/>
  </r>
  <r>
    <x v="382"/>
    <s v="Organic"/>
    <x v="0"/>
    <x v="4"/>
    <n v="399"/>
    <n v="4"/>
    <n v="1596"/>
    <s v="on-time"/>
    <s v="no"/>
    <x v="4"/>
  </r>
  <r>
    <x v="382"/>
    <s v="Organic"/>
    <x v="5"/>
    <x v="2"/>
    <n v="99"/>
    <n v="7"/>
    <n v="693"/>
    <s v="on-time"/>
    <s v="no"/>
    <x v="2"/>
  </r>
  <r>
    <x v="382"/>
    <s v="Organic"/>
    <x v="0"/>
    <x v="3"/>
    <n v="499"/>
    <n v="2"/>
    <n v="998"/>
    <s v="delayed"/>
    <s v="no"/>
    <x v="2"/>
  </r>
  <r>
    <x v="382"/>
    <s v="Organic"/>
    <x v="5"/>
    <x v="4"/>
    <n v="399"/>
    <n v="1"/>
    <n v="399"/>
    <s v="delayed"/>
    <s v="no"/>
    <x v="3"/>
  </r>
  <r>
    <x v="382"/>
    <s v="Returning"/>
    <x v="1"/>
    <x v="2"/>
    <n v="99"/>
    <n v="8"/>
    <n v="792"/>
    <s v="on-time"/>
    <s v="no"/>
    <x v="3"/>
  </r>
  <r>
    <x v="382"/>
    <s v="Organic"/>
    <x v="3"/>
    <x v="2"/>
    <n v="99"/>
    <n v="4"/>
    <n v="396"/>
    <s v="on-time"/>
    <s v="no"/>
    <x v="2"/>
  </r>
  <r>
    <x v="383"/>
    <s v="Organic"/>
    <x v="1"/>
    <x v="0"/>
    <n v="199"/>
    <n v="1"/>
    <n v="199"/>
    <s v="on-time"/>
    <s v="no"/>
    <x v="3"/>
  </r>
  <r>
    <x v="383"/>
    <s v="Ad"/>
    <x v="5"/>
    <x v="1"/>
    <n v="299"/>
    <n v="7"/>
    <n v="2093"/>
    <s v="on-time"/>
    <s v="no"/>
    <x v="2"/>
  </r>
  <r>
    <x v="383"/>
    <s v="Ad"/>
    <x v="1"/>
    <x v="0"/>
    <n v="199"/>
    <n v="2"/>
    <n v="398"/>
    <s v="on-time"/>
    <s v="yes"/>
    <x v="2"/>
  </r>
  <r>
    <x v="383"/>
    <s v="Ad"/>
    <x v="5"/>
    <x v="0"/>
    <n v="199"/>
    <n v="2"/>
    <n v="398"/>
    <s v="on-time"/>
    <s v="no"/>
    <x v="0"/>
  </r>
  <r>
    <x v="383"/>
    <s v="Organic"/>
    <x v="6"/>
    <x v="1"/>
    <n v="299"/>
    <n v="5"/>
    <n v="1495"/>
    <s v="on-time"/>
    <s v="no"/>
    <x v="1"/>
  </r>
  <r>
    <x v="383"/>
    <s v="Returning"/>
    <x v="4"/>
    <x v="1"/>
    <n v="299"/>
    <n v="4"/>
    <n v="1196"/>
    <s v="delayed"/>
    <s v="no"/>
    <x v="2"/>
  </r>
  <r>
    <x v="383"/>
    <s v="Returning"/>
    <x v="4"/>
    <x v="1"/>
    <n v="299"/>
    <n v="5"/>
    <n v="1495"/>
    <s v="on-time"/>
    <s v="yes"/>
    <x v="3"/>
  </r>
  <r>
    <x v="384"/>
    <s v="Ad"/>
    <x v="0"/>
    <x v="3"/>
    <n v="499"/>
    <n v="10"/>
    <n v="4990"/>
    <s v="delayed"/>
    <s v="no"/>
    <x v="3"/>
  </r>
  <r>
    <x v="384"/>
    <s v="Returning"/>
    <x v="5"/>
    <x v="0"/>
    <n v="199"/>
    <n v="1"/>
    <n v="199"/>
    <s v="on-time"/>
    <s v="no"/>
    <x v="3"/>
  </r>
  <r>
    <x v="384"/>
    <s v="Ad"/>
    <x v="1"/>
    <x v="3"/>
    <n v="499"/>
    <n v="10"/>
    <n v="4990"/>
    <s v="delayed"/>
    <s v="no"/>
    <x v="2"/>
  </r>
  <r>
    <x v="384"/>
    <s v="Returning"/>
    <x v="1"/>
    <x v="2"/>
    <n v="99"/>
    <n v="6"/>
    <n v="594"/>
    <s v="delayed"/>
    <s v="no"/>
    <x v="2"/>
  </r>
  <r>
    <x v="384"/>
    <s v="Returning"/>
    <x v="3"/>
    <x v="1"/>
    <n v="299"/>
    <n v="6"/>
    <n v="1794"/>
    <s v="delayed"/>
    <s v="no"/>
    <x v="3"/>
  </r>
  <r>
    <x v="384"/>
    <s v="Returning"/>
    <x v="6"/>
    <x v="0"/>
    <n v="199"/>
    <n v="1"/>
    <n v="199"/>
    <s v="on-time"/>
    <s v="no"/>
    <x v="2"/>
  </r>
  <r>
    <x v="385"/>
    <s v="Returning"/>
    <x v="2"/>
    <x v="3"/>
    <n v="499"/>
    <n v="4"/>
    <n v="1996"/>
    <s v="on-time"/>
    <s v="no"/>
    <x v="2"/>
  </r>
  <r>
    <x v="386"/>
    <s v="Returning"/>
    <x v="5"/>
    <x v="1"/>
    <n v="299"/>
    <n v="3"/>
    <n v="897"/>
    <s v="on-time"/>
    <s v="no"/>
    <x v="2"/>
  </r>
  <r>
    <x v="386"/>
    <s v="Returning"/>
    <x v="4"/>
    <x v="0"/>
    <n v="199"/>
    <n v="1"/>
    <n v="199"/>
    <s v="on-time"/>
    <s v="no"/>
    <x v="1"/>
  </r>
  <r>
    <x v="386"/>
    <s v="Returning"/>
    <x v="3"/>
    <x v="2"/>
    <n v="99"/>
    <n v="2"/>
    <n v="198"/>
    <s v="on-time"/>
    <s v="no"/>
    <x v="4"/>
  </r>
  <r>
    <x v="386"/>
    <s v="Ad"/>
    <x v="3"/>
    <x v="1"/>
    <n v="299"/>
    <n v="6"/>
    <n v="1794"/>
    <s v="on-time"/>
    <s v="no"/>
    <x v="0"/>
  </r>
  <r>
    <x v="386"/>
    <s v="Returning"/>
    <x v="2"/>
    <x v="0"/>
    <n v="199"/>
    <n v="7"/>
    <n v="1393"/>
    <s v="delayed"/>
    <s v="yes"/>
    <x v="2"/>
  </r>
  <r>
    <x v="387"/>
    <s v="Returning"/>
    <x v="1"/>
    <x v="2"/>
    <n v="99"/>
    <n v="3"/>
    <n v="297"/>
    <s v="on-time"/>
    <s v="yes"/>
    <x v="2"/>
  </r>
  <r>
    <x v="387"/>
    <s v="Organic"/>
    <x v="2"/>
    <x v="1"/>
    <n v="299"/>
    <n v="3"/>
    <n v="897"/>
    <s v="on-time"/>
    <s v="no"/>
    <x v="0"/>
  </r>
  <r>
    <x v="388"/>
    <s v="Organic"/>
    <x v="1"/>
    <x v="1"/>
    <n v="299"/>
    <n v="5"/>
    <n v="1495"/>
    <s v="delayed"/>
    <s v="no"/>
    <x v="0"/>
  </r>
  <r>
    <x v="389"/>
    <s v="Returning"/>
    <x v="4"/>
    <x v="3"/>
    <n v="499"/>
    <n v="6"/>
    <n v="2994"/>
    <s v="delayed"/>
    <s v="no"/>
    <x v="2"/>
  </r>
  <r>
    <x v="389"/>
    <s v="Ad"/>
    <x v="5"/>
    <x v="1"/>
    <n v="299"/>
    <n v="1"/>
    <n v="299"/>
    <s v="on-time"/>
    <s v="no"/>
    <x v="1"/>
  </r>
  <r>
    <x v="389"/>
    <s v="Ad"/>
    <x v="1"/>
    <x v="2"/>
    <n v="99"/>
    <n v="5"/>
    <n v="495"/>
    <s v="on-time"/>
    <s v="no"/>
    <x v="3"/>
  </r>
  <r>
    <x v="389"/>
    <s v="Ad"/>
    <x v="0"/>
    <x v="4"/>
    <n v="399"/>
    <n v="10"/>
    <n v="3990"/>
    <s v="on-time"/>
    <s v="no"/>
    <x v="3"/>
  </r>
  <r>
    <x v="390"/>
    <s v="Ad"/>
    <x v="2"/>
    <x v="4"/>
    <n v="399"/>
    <n v="10"/>
    <n v="3990"/>
    <s v="on-time"/>
    <s v="no"/>
    <x v="1"/>
  </r>
  <r>
    <x v="390"/>
    <s v="Organic"/>
    <x v="4"/>
    <x v="3"/>
    <n v="499"/>
    <n v="4"/>
    <n v="1996"/>
    <s v="on-time"/>
    <s v="no"/>
    <x v="4"/>
  </r>
  <r>
    <x v="391"/>
    <s v="Organic"/>
    <x v="5"/>
    <x v="0"/>
    <n v="199"/>
    <n v="5"/>
    <n v="995"/>
    <s v="on-time"/>
    <s v="no"/>
    <x v="0"/>
  </r>
  <r>
    <x v="392"/>
    <s v="Organic"/>
    <x v="6"/>
    <x v="3"/>
    <n v="499"/>
    <n v="9"/>
    <n v="4491"/>
    <s v="on-time"/>
    <s v="no"/>
    <x v="2"/>
  </r>
  <r>
    <x v="393"/>
    <s v="Organic"/>
    <x v="6"/>
    <x v="1"/>
    <n v="299"/>
    <n v="6"/>
    <n v="1794"/>
    <s v="on-time"/>
    <s v="no"/>
    <x v="3"/>
  </r>
  <r>
    <x v="393"/>
    <s v="Organic"/>
    <x v="6"/>
    <x v="3"/>
    <n v="499"/>
    <n v="2"/>
    <n v="998"/>
    <s v="on-time"/>
    <s v="yes"/>
    <x v="2"/>
  </r>
  <r>
    <x v="393"/>
    <s v="Ad"/>
    <x v="2"/>
    <x v="1"/>
    <n v="299"/>
    <n v="3"/>
    <n v="897"/>
    <s v="on-time"/>
    <s v="no"/>
    <x v="0"/>
  </r>
  <r>
    <x v="393"/>
    <s v="Ad"/>
    <x v="4"/>
    <x v="4"/>
    <n v="399"/>
    <n v="2"/>
    <n v="798"/>
    <s v="delayed"/>
    <s v="no"/>
    <x v="3"/>
  </r>
  <r>
    <x v="393"/>
    <s v="Ad"/>
    <x v="3"/>
    <x v="3"/>
    <n v="499"/>
    <n v="5"/>
    <n v="2495"/>
    <s v="on-time"/>
    <s v="no"/>
    <x v="0"/>
  </r>
  <r>
    <x v="393"/>
    <s v="Organic"/>
    <x v="6"/>
    <x v="2"/>
    <n v="99"/>
    <n v="3"/>
    <n v="297"/>
    <s v="on-time"/>
    <s v="no"/>
    <x v="2"/>
  </r>
  <r>
    <x v="393"/>
    <s v="Organic"/>
    <x v="2"/>
    <x v="0"/>
    <n v="199"/>
    <n v="7"/>
    <n v="1393"/>
    <s v="on-time"/>
    <s v="no"/>
    <x v="3"/>
  </r>
  <r>
    <x v="393"/>
    <s v="Returning"/>
    <x v="3"/>
    <x v="0"/>
    <n v="199"/>
    <n v="8"/>
    <n v="1592"/>
    <s v="on-time"/>
    <s v="no"/>
    <x v="0"/>
  </r>
  <r>
    <x v="393"/>
    <s v="Ad"/>
    <x v="3"/>
    <x v="4"/>
    <n v="399"/>
    <n v="5"/>
    <n v="1995"/>
    <s v="delayed"/>
    <s v="no"/>
    <x v="2"/>
  </r>
  <r>
    <x v="393"/>
    <s v="Ad"/>
    <x v="1"/>
    <x v="3"/>
    <n v="499"/>
    <n v="6"/>
    <n v="2994"/>
    <s v="on-time"/>
    <s v="no"/>
    <x v="2"/>
  </r>
  <r>
    <x v="393"/>
    <s v="Ad"/>
    <x v="1"/>
    <x v="1"/>
    <n v="299"/>
    <n v="8"/>
    <n v="2392"/>
    <s v="delayed"/>
    <s v="no"/>
    <x v="3"/>
  </r>
  <r>
    <x v="393"/>
    <s v="Organic"/>
    <x v="4"/>
    <x v="0"/>
    <n v="199"/>
    <n v="6"/>
    <n v="1194"/>
    <s v="on-time"/>
    <s v="no"/>
    <x v="0"/>
  </r>
  <r>
    <x v="393"/>
    <s v="Organic"/>
    <x v="3"/>
    <x v="2"/>
    <n v="99"/>
    <n v="6"/>
    <n v="594"/>
    <s v="on-time"/>
    <s v="no"/>
    <x v="2"/>
  </r>
  <r>
    <x v="394"/>
    <s v="Ad"/>
    <x v="4"/>
    <x v="0"/>
    <n v="199"/>
    <n v="1"/>
    <n v="199"/>
    <s v="on-time"/>
    <s v="no"/>
    <x v="2"/>
  </r>
  <r>
    <x v="394"/>
    <s v="Returning"/>
    <x v="1"/>
    <x v="0"/>
    <n v="199"/>
    <n v="4"/>
    <n v="796"/>
    <s v="on-time"/>
    <s v="no"/>
    <x v="2"/>
  </r>
  <r>
    <x v="394"/>
    <s v="Organic"/>
    <x v="1"/>
    <x v="0"/>
    <n v="199"/>
    <n v="5"/>
    <n v="995"/>
    <s v="on-time"/>
    <s v="no"/>
    <x v="0"/>
  </r>
  <r>
    <x v="394"/>
    <s v="Ad"/>
    <x v="1"/>
    <x v="1"/>
    <n v="299"/>
    <n v="6"/>
    <n v="1794"/>
    <s v="on-time"/>
    <s v="no"/>
    <x v="2"/>
  </r>
  <r>
    <x v="394"/>
    <s v="Organic"/>
    <x v="6"/>
    <x v="3"/>
    <n v="499"/>
    <n v="6"/>
    <n v="2994"/>
    <s v="on-time"/>
    <s v="no"/>
    <x v="2"/>
  </r>
  <r>
    <x v="394"/>
    <s v="Organic"/>
    <x v="0"/>
    <x v="2"/>
    <n v="99"/>
    <n v="3"/>
    <n v="297"/>
    <s v="on-time"/>
    <s v="no"/>
    <x v="2"/>
  </r>
  <r>
    <x v="395"/>
    <s v="Ad"/>
    <x v="6"/>
    <x v="2"/>
    <n v="99"/>
    <n v="4"/>
    <n v="396"/>
    <s v="delayed"/>
    <s v="no"/>
    <x v="2"/>
  </r>
  <r>
    <x v="395"/>
    <s v="Organic"/>
    <x v="4"/>
    <x v="1"/>
    <n v="299"/>
    <n v="5"/>
    <n v="1495"/>
    <s v="delayed"/>
    <s v="no"/>
    <x v="3"/>
  </r>
  <r>
    <x v="395"/>
    <s v="Organic"/>
    <x v="0"/>
    <x v="2"/>
    <n v="99"/>
    <n v="1"/>
    <n v="99"/>
    <s v="on-time"/>
    <s v="no"/>
    <x v="2"/>
  </r>
  <r>
    <x v="396"/>
    <s v="Returning"/>
    <x v="5"/>
    <x v="2"/>
    <n v="99"/>
    <n v="6"/>
    <n v="594"/>
    <s v="delayed"/>
    <s v="yes"/>
    <x v="1"/>
  </r>
  <r>
    <x v="396"/>
    <s v="Organic"/>
    <x v="1"/>
    <x v="3"/>
    <n v="499"/>
    <n v="2"/>
    <n v="998"/>
    <s v="delayed"/>
    <s v="no"/>
    <x v="3"/>
  </r>
  <r>
    <x v="396"/>
    <s v="Returning"/>
    <x v="3"/>
    <x v="2"/>
    <n v="99"/>
    <n v="2"/>
    <n v="198"/>
    <s v="on-time"/>
    <s v="no"/>
    <x v="1"/>
  </r>
  <r>
    <x v="397"/>
    <s v="Organic"/>
    <x v="4"/>
    <x v="4"/>
    <n v="399"/>
    <n v="5"/>
    <n v="1995"/>
    <s v="on-time"/>
    <s v="no"/>
    <x v="0"/>
  </r>
  <r>
    <x v="397"/>
    <s v="Organic"/>
    <x v="4"/>
    <x v="1"/>
    <n v="299"/>
    <n v="1"/>
    <n v="299"/>
    <s v="on-time"/>
    <s v="no"/>
    <x v="3"/>
  </r>
  <r>
    <x v="397"/>
    <s v="Returning"/>
    <x v="5"/>
    <x v="0"/>
    <n v="199"/>
    <n v="9"/>
    <n v="1791"/>
    <s v="delayed"/>
    <s v="no"/>
    <x v="2"/>
  </r>
  <r>
    <x v="397"/>
    <s v="Organic"/>
    <x v="4"/>
    <x v="3"/>
    <n v="499"/>
    <n v="5"/>
    <n v="2495"/>
    <s v="on-time"/>
    <s v="no"/>
    <x v="3"/>
  </r>
  <r>
    <x v="397"/>
    <s v="Organic"/>
    <x v="3"/>
    <x v="3"/>
    <n v="499"/>
    <n v="6"/>
    <n v="2994"/>
    <s v="on-time"/>
    <s v="no"/>
    <x v="0"/>
  </r>
  <r>
    <x v="397"/>
    <s v="Returning"/>
    <x v="3"/>
    <x v="4"/>
    <n v="399"/>
    <n v="8"/>
    <n v="3192"/>
    <s v="on-time"/>
    <s v="no"/>
    <x v="2"/>
  </r>
  <r>
    <x v="397"/>
    <s v="Ad"/>
    <x v="0"/>
    <x v="0"/>
    <n v="199"/>
    <n v="2"/>
    <n v="398"/>
    <s v="delayed"/>
    <s v="no"/>
    <x v="0"/>
  </r>
  <r>
    <x v="397"/>
    <s v="Ad"/>
    <x v="3"/>
    <x v="1"/>
    <n v="299"/>
    <n v="4"/>
    <n v="1196"/>
    <s v="delayed"/>
    <s v="yes"/>
    <x v="0"/>
  </r>
  <r>
    <x v="397"/>
    <s v="Returning"/>
    <x v="5"/>
    <x v="0"/>
    <n v="199"/>
    <n v="4"/>
    <n v="796"/>
    <s v="delayed"/>
    <s v="no"/>
    <x v="2"/>
  </r>
  <r>
    <x v="398"/>
    <s v="Ad"/>
    <x v="0"/>
    <x v="3"/>
    <n v="499"/>
    <n v="4"/>
    <n v="1996"/>
    <s v="on-time"/>
    <s v="no"/>
    <x v="3"/>
  </r>
  <r>
    <x v="398"/>
    <s v="Ad"/>
    <x v="4"/>
    <x v="3"/>
    <n v="499"/>
    <n v="2"/>
    <n v="998"/>
    <s v="delayed"/>
    <s v="no"/>
    <x v="0"/>
  </r>
  <r>
    <x v="398"/>
    <s v="Organic"/>
    <x v="0"/>
    <x v="1"/>
    <n v="299"/>
    <n v="8"/>
    <n v="2392"/>
    <s v="delayed"/>
    <s v="no"/>
    <x v="0"/>
  </r>
  <r>
    <x v="399"/>
    <s v="Organic"/>
    <x v="5"/>
    <x v="3"/>
    <n v="499"/>
    <n v="8"/>
    <n v="3992"/>
    <s v="delayed"/>
    <s v="no"/>
    <x v="0"/>
  </r>
  <r>
    <x v="400"/>
    <s v="Returning"/>
    <x v="2"/>
    <x v="3"/>
    <n v="499"/>
    <n v="10"/>
    <n v="4990"/>
    <s v="on-time"/>
    <s v="no"/>
    <x v="4"/>
  </r>
  <r>
    <x v="400"/>
    <s v="Organic"/>
    <x v="1"/>
    <x v="4"/>
    <n v="399"/>
    <n v="8"/>
    <n v="3192"/>
    <s v="delayed"/>
    <s v="no"/>
    <x v="3"/>
  </r>
  <r>
    <x v="401"/>
    <s v="Returning"/>
    <x v="5"/>
    <x v="1"/>
    <n v="299"/>
    <n v="6"/>
    <n v="1794"/>
    <s v="on-time"/>
    <s v="no"/>
    <x v="3"/>
  </r>
  <r>
    <x v="401"/>
    <s v="Ad"/>
    <x v="2"/>
    <x v="4"/>
    <n v="399"/>
    <n v="7"/>
    <n v="2793"/>
    <s v="delayed"/>
    <s v="no"/>
    <x v="0"/>
  </r>
  <r>
    <x v="401"/>
    <s v="Returning"/>
    <x v="5"/>
    <x v="4"/>
    <n v="399"/>
    <n v="5"/>
    <n v="1995"/>
    <s v="on-time"/>
    <s v="no"/>
    <x v="0"/>
  </r>
  <r>
    <x v="401"/>
    <s v="Returning"/>
    <x v="0"/>
    <x v="1"/>
    <n v="299"/>
    <n v="7"/>
    <n v="2093"/>
    <s v="delayed"/>
    <s v="no"/>
    <x v="3"/>
  </r>
  <r>
    <x v="401"/>
    <s v="Ad"/>
    <x v="0"/>
    <x v="4"/>
    <n v="399"/>
    <n v="7"/>
    <n v="2793"/>
    <s v="delayed"/>
    <s v="yes"/>
    <x v="3"/>
  </r>
  <r>
    <x v="402"/>
    <s v="Organic"/>
    <x v="5"/>
    <x v="4"/>
    <n v="399"/>
    <n v="10"/>
    <n v="3990"/>
    <s v="delayed"/>
    <s v="no"/>
    <x v="2"/>
  </r>
  <r>
    <x v="402"/>
    <s v="Ad"/>
    <x v="3"/>
    <x v="1"/>
    <n v="299"/>
    <n v="6"/>
    <n v="1794"/>
    <s v="delayed"/>
    <s v="no"/>
    <x v="3"/>
  </r>
  <r>
    <x v="403"/>
    <s v="Ad"/>
    <x v="5"/>
    <x v="0"/>
    <n v="199"/>
    <n v="1"/>
    <n v="199"/>
    <s v="delayed"/>
    <s v="no"/>
    <x v="2"/>
  </r>
  <r>
    <x v="404"/>
    <s v="Organic"/>
    <x v="0"/>
    <x v="2"/>
    <n v="99"/>
    <n v="10"/>
    <n v="990"/>
    <s v="delayed"/>
    <s v="no"/>
    <x v="2"/>
  </r>
  <r>
    <x v="404"/>
    <s v="Ad"/>
    <x v="6"/>
    <x v="1"/>
    <n v="299"/>
    <n v="6"/>
    <n v="1794"/>
    <s v="on-time"/>
    <s v="no"/>
    <x v="4"/>
  </r>
  <r>
    <x v="404"/>
    <s v="Returning"/>
    <x v="2"/>
    <x v="3"/>
    <n v="499"/>
    <n v="5"/>
    <n v="2495"/>
    <s v="on-time"/>
    <s v="no"/>
    <x v="2"/>
  </r>
  <r>
    <x v="404"/>
    <s v="Returning"/>
    <x v="0"/>
    <x v="4"/>
    <n v="399"/>
    <n v="7"/>
    <n v="2793"/>
    <s v="on-time"/>
    <s v="no"/>
    <x v="2"/>
  </r>
  <r>
    <x v="404"/>
    <s v="Organic"/>
    <x v="3"/>
    <x v="4"/>
    <n v="399"/>
    <n v="4"/>
    <n v="1596"/>
    <s v="on-time"/>
    <s v="no"/>
    <x v="2"/>
  </r>
  <r>
    <x v="404"/>
    <s v="Ad"/>
    <x v="5"/>
    <x v="0"/>
    <n v="199"/>
    <n v="4"/>
    <n v="796"/>
    <s v="on-time"/>
    <s v="no"/>
    <x v="2"/>
  </r>
  <r>
    <x v="404"/>
    <s v="Ad"/>
    <x v="2"/>
    <x v="0"/>
    <n v="199"/>
    <n v="9"/>
    <n v="1791"/>
    <s v="delayed"/>
    <s v="no"/>
    <x v="2"/>
  </r>
  <r>
    <x v="404"/>
    <s v="Ad"/>
    <x v="3"/>
    <x v="1"/>
    <n v="299"/>
    <n v="4"/>
    <n v="1196"/>
    <s v="on-time"/>
    <s v="no"/>
    <x v="2"/>
  </r>
  <r>
    <x v="404"/>
    <s v="Ad"/>
    <x v="5"/>
    <x v="1"/>
    <n v="299"/>
    <n v="8"/>
    <n v="2392"/>
    <s v="on-time"/>
    <s v="yes"/>
    <x v="1"/>
  </r>
  <r>
    <x v="404"/>
    <s v="Returning"/>
    <x v="3"/>
    <x v="0"/>
    <n v="199"/>
    <n v="4"/>
    <n v="796"/>
    <s v="delayed"/>
    <s v="yes"/>
    <x v="2"/>
  </r>
  <r>
    <x v="404"/>
    <s v="Ad"/>
    <x v="1"/>
    <x v="2"/>
    <n v="99"/>
    <n v="8"/>
    <n v="792"/>
    <s v="delayed"/>
    <s v="no"/>
    <x v="2"/>
  </r>
  <r>
    <x v="404"/>
    <s v="Returning"/>
    <x v="5"/>
    <x v="0"/>
    <n v="199"/>
    <n v="3"/>
    <n v="597"/>
    <s v="delayed"/>
    <s v="no"/>
    <x v="0"/>
  </r>
  <r>
    <x v="404"/>
    <s v="Returning"/>
    <x v="3"/>
    <x v="1"/>
    <n v="299"/>
    <n v="1"/>
    <n v="299"/>
    <s v="on-time"/>
    <s v="yes"/>
    <x v="3"/>
  </r>
  <r>
    <x v="404"/>
    <s v="Ad"/>
    <x v="6"/>
    <x v="3"/>
    <n v="499"/>
    <n v="3"/>
    <n v="1497"/>
    <s v="delayed"/>
    <s v="no"/>
    <x v="0"/>
  </r>
  <r>
    <x v="404"/>
    <s v="Ad"/>
    <x v="1"/>
    <x v="4"/>
    <n v="399"/>
    <n v="10"/>
    <n v="3990"/>
    <s v="delayed"/>
    <s v="no"/>
    <x v="3"/>
  </r>
  <r>
    <x v="404"/>
    <s v="Returning"/>
    <x v="6"/>
    <x v="3"/>
    <n v="499"/>
    <n v="1"/>
    <n v="499"/>
    <s v="on-time"/>
    <s v="no"/>
    <x v="2"/>
  </r>
  <r>
    <x v="404"/>
    <s v="Organic"/>
    <x v="2"/>
    <x v="3"/>
    <n v="499"/>
    <n v="3"/>
    <n v="1497"/>
    <s v="delayed"/>
    <s v="yes"/>
    <x v="0"/>
  </r>
  <r>
    <x v="404"/>
    <s v="Organic"/>
    <x v="0"/>
    <x v="3"/>
    <n v="499"/>
    <n v="2"/>
    <n v="998"/>
    <s v="on-time"/>
    <s v="no"/>
    <x v="2"/>
  </r>
  <r>
    <x v="404"/>
    <s v="Organic"/>
    <x v="3"/>
    <x v="3"/>
    <n v="499"/>
    <n v="6"/>
    <n v="2994"/>
    <s v="on-time"/>
    <s v="no"/>
    <x v="4"/>
  </r>
  <r>
    <x v="404"/>
    <s v="Returning"/>
    <x v="6"/>
    <x v="3"/>
    <n v="499"/>
    <n v="7"/>
    <n v="3493"/>
    <s v="on-time"/>
    <s v="no"/>
    <x v="0"/>
  </r>
  <r>
    <x v="404"/>
    <s v="Organic"/>
    <x v="6"/>
    <x v="3"/>
    <n v="499"/>
    <n v="2"/>
    <n v="998"/>
    <s v="on-time"/>
    <s v="no"/>
    <x v="2"/>
  </r>
  <r>
    <x v="404"/>
    <s v="Organic"/>
    <x v="0"/>
    <x v="0"/>
    <n v="199"/>
    <n v="9"/>
    <n v="1791"/>
    <s v="on-time"/>
    <s v="no"/>
    <x v="2"/>
  </r>
  <r>
    <x v="404"/>
    <s v="Ad"/>
    <x v="6"/>
    <x v="1"/>
    <n v="299"/>
    <n v="3"/>
    <n v="897"/>
    <s v="delayed"/>
    <s v="no"/>
    <x v="2"/>
  </r>
  <r>
    <x v="404"/>
    <s v="Ad"/>
    <x v="1"/>
    <x v="0"/>
    <n v="199"/>
    <n v="2"/>
    <n v="398"/>
    <s v="on-time"/>
    <s v="no"/>
    <x v="2"/>
  </r>
  <r>
    <x v="404"/>
    <s v="Returning"/>
    <x v="3"/>
    <x v="1"/>
    <n v="299"/>
    <n v="7"/>
    <n v="2093"/>
    <s v="on-time"/>
    <s v="no"/>
    <x v="2"/>
  </r>
  <r>
    <x v="405"/>
    <s v="Organic"/>
    <x v="4"/>
    <x v="2"/>
    <n v="99"/>
    <n v="4"/>
    <n v="396"/>
    <s v="delayed"/>
    <s v="yes"/>
    <x v="3"/>
  </r>
  <r>
    <x v="406"/>
    <s v="Organic"/>
    <x v="2"/>
    <x v="2"/>
    <n v="99"/>
    <n v="1"/>
    <n v="99"/>
    <s v="delayed"/>
    <s v="no"/>
    <x v="3"/>
  </r>
  <r>
    <x v="406"/>
    <s v="Returning"/>
    <x v="3"/>
    <x v="1"/>
    <n v="299"/>
    <n v="4"/>
    <n v="1196"/>
    <s v="delayed"/>
    <s v="no"/>
    <x v="2"/>
  </r>
  <r>
    <x v="406"/>
    <s v="Ad"/>
    <x v="0"/>
    <x v="2"/>
    <n v="99"/>
    <n v="8"/>
    <n v="792"/>
    <s v="on-time"/>
    <s v="no"/>
    <x v="2"/>
  </r>
  <r>
    <x v="406"/>
    <s v="Organic"/>
    <x v="4"/>
    <x v="3"/>
    <n v="499"/>
    <n v="5"/>
    <n v="2495"/>
    <s v="on-time"/>
    <s v="no"/>
    <x v="4"/>
  </r>
  <r>
    <x v="406"/>
    <s v="Returning"/>
    <x v="5"/>
    <x v="3"/>
    <n v="499"/>
    <n v="10"/>
    <n v="4990"/>
    <s v="on-time"/>
    <s v="yes"/>
    <x v="2"/>
  </r>
  <r>
    <x v="406"/>
    <s v="Organic"/>
    <x v="3"/>
    <x v="3"/>
    <n v="499"/>
    <n v="2"/>
    <n v="998"/>
    <s v="on-time"/>
    <s v="no"/>
    <x v="0"/>
  </r>
  <r>
    <x v="406"/>
    <s v="Organic"/>
    <x v="1"/>
    <x v="0"/>
    <n v="199"/>
    <n v="3"/>
    <n v="597"/>
    <s v="on-time"/>
    <s v="no"/>
    <x v="1"/>
  </r>
  <r>
    <x v="406"/>
    <s v="Organic"/>
    <x v="4"/>
    <x v="4"/>
    <n v="399"/>
    <n v="2"/>
    <n v="798"/>
    <s v="on-time"/>
    <s v="no"/>
    <x v="0"/>
  </r>
  <r>
    <x v="406"/>
    <s v="Ad"/>
    <x v="1"/>
    <x v="2"/>
    <n v="99"/>
    <n v="7"/>
    <n v="693"/>
    <s v="on-time"/>
    <s v="no"/>
    <x v="3"/>
  </r>
  <r>
    <x v="406"/>
    <s v="Organic"/>
    <x v="6"/>
    <x v="4"/>
    <n v="399"/>
    <n v="5"/>
    <n v="1995"/>
    <s v="delayed"/>
    <s v="no"/>
    <x v="3"/>
  </r>
  <r>
    <x v="407"/>
    <s v="Returning"/>
    <x v="5"/>
    <x v="2"/>
    <n v="99"/>
    <n v="2"/>
    <n v="198"/>
    <s v="on-time"/>
    <s v="no"/>
    <x v="2"/>
  </r>
  <r>
    <x v="407"/>
    <s v="Organic"/>
    <x v="6"/>
    <x v="4"/>
    <n v="399"/>
    <n v="3"/>
    <n v="1197"/>
    <s v="on-time"/>
    <s v="no"/>
    <x v="0"/>
  </r>
  <r>
    <x v="407"/>
    <s v="Returning"/>
    <x v="3"/>
    <x v="0"/>
    <n v="199"/>
    <n v="2"/>
    <n v="398"/>
    <s v="on-time"/>
    <s v="no"/>
    <x v="0"/>
  </r>
  <r>
    <x v="407"/>
    <s v="Organic"/>
    <x v="1"/>
    <x v="4"/>
    <n v="399"/>
    <n v="2"/>
    <n v="798"/>
    <s v="on-time"/>
    <s v="no"/>
    <x v="3"/>
  </r>
  <r>
    <x v="407"/>
    <s v="Returning"/>
    <x v="3"/>
    <x v="2"/>
    <n v="99"/>
    <n v="4"/>
    <n v="396"/>
    <s v="on-time"/>
    <s v="no"/>
    <x v="2"/>
  </r>
  <r>
    <x v="407"/>
    <s v="Returning"/>
    <x v="6"/>
    <x v="0"/>
    <n v="199"/>
    <n v="8"/>
    <n v="1592"/>
    <s v="delayed"/>
    <s v="no"/>
    <x v="2"/>
  </r>
  <r>
    <x v="407"/>
    <s v="Returning"/>
    <x v="2"/>
    <x v="3"/>
    <n v="499"/>
    <n v="5"/>
    <n v="2495"/>
    <s v="on-time"/>
    <s v="no"/>
    <x v="2"/>
  </r>
  <r>
    <x v="407"/>
    <s v="Returning"/>
    <x v="1"/>
    <x v="0"/>
    <n v="199"/>
    <n v="2"/>
    <n v="398"/>
    <s v="on-time"/>
    <s v="no"/>
    <x v="3"/>
  </r>
  <r>
    <x v="408"/>
    <s v="Organic"/>
    <x v="3"/>
    <x v="0"/>
    <n v="199"/>
    <n v="7"/>
    <n v="1393"/>
    <s v="on-time"/>
    <s v="no"/>
    <x v="0"/>
  </r>
  <r>
    <x v="408"/>
    <s v="Organic"/>
    <x v="0"/>
    <x v="4"/>
    <n v="399"/>
    <n v="5"/>
    <n v="1995"/>
    <s v="on-time"/>
    <s v="no"/>
    <x v="2"/>
  </r>
  <r>
    <x v="408"/>
    <s v="Ad"/>
    <x v="0"/>
    <x v="0"/>
    <n v="199"/>
    <n v="4"/>
    <n v="796"/>
    <s v="on-time"/>
    <s v="no"/>
    <x v="2"/>
  </r>
  <r>
    <x v="408"/>
    <s v="Ad"/>
    <x v="3"/>
    <x v="4"/>
    <n v="399"/>
    <n v="4"/>
    <n v="1596"/>
    <s v="on-time"/>
    <s v="no"/>
    <x v="0"/>
  </r>
  <r>
    <x v="408"/>
    <s v="Returning"/>
    <x v="3"/>
    <x v="2"/>
    <n v="99"/>
    <n v="1"/>
    <n v="99"/>
    <s v="delayed"/>
    <s v="no"/>
    <x v="2"/>
  </r>
  <r>
    <x v="409"/>
    <s v="Ad"/>
    <x v="4"/>
    <x v="4"/>
    <n v="399"/>
    <n v="5"/>
    <n v="1995"/>
    <s v="on-time"/>
    <s v="no"/>
    <x v="0"/>
  </r>
  <r>
    <x v="410"/>
    <s v="Returning"/>
    <x v="2"/>
    <x v="1"/>
    <n v="299"/>
    <n v="8"/>
    <n v="2392"/>
    <s v="on-time"/>
    <s v="no"/>
    <x v="2"/>
  </r>
  <r>
    <x v="411"/>
    <s v="Ad"/>
    <x v="0"/>
    <x v="3"/>
    <n v="499"/>
    <n v="8"/>
    <n v="3992"/>
    <s v="on-time"/>
    <s v="no"/>
    <x v="2"/>
  </r>
  <r>
    <x v="411"/>
    <s v="Organic"/>
    <x v="6"/>
    <x v="4"/>
    <n v="399"/>
    <n v="5"/>
    <n v="1995"/>
    <s v="on-time"/>
    <s v="no"/>
    <x v="2"/>
  </r>
  <r>
    <x v="411"/>
    <s v="Ad"/>
    <x v="1"/>
    <x v="0"/>
    <n v="199"/>
    <n v="5"/>
    <n v="995"/>
    <s v="delayed"/>
    <s v="no"/>
    <x v="3"/>
  </r>
  <r>
    <x v="411"/>
    <s v="Ad"/>
    <x v="5"/>
    <x v="3"/>
    <n v="499"/>
    <n v="6"/>
    <n v="2994"/>
    <s v="on-time"/>
    <s v="no"/>
    <x v="2"/>
  </r>
  <r>
    <x v="411"/>
    <s v="Ad"/>
    <x v="5"/>
    <x v="1"/>
    <n v="299"/>
    <n v="2"/>
    <n v="598"/>
    <s v="delayed"/>
    <s v="yes"/>
    <x v="3"/>
  </r>
  <r>
    <x v="411"/>
    <s v="Ad"/>
    <x v="4"/>
    <x v="4"/>
    <n v="399"/>
    <n v="8"/>
    <n v="3192"/>
    <s v="delayed"/>
    <s v="yes"/>
    <x v="2"/>
  </r>
  <r>
    <x v="411"/>
    <s v="Returning"/>
    <x v="2"/>
    <x v="3"/>
    <n v="499"/>
    <n v="6"/>
    <n v="2994"/>
    <s v="on-time"/>
    <s v="yes"/>
    <x v="2"/>
  </r>
  <r>
    <x v="411"/>
    <s v="Organic"/>
    <x v="4"/>
    <x v="4"/>
    <n v="399"/>
    <n v="8"/>
    <n v="3192"/>
    <s v="on-time"/>
    <s v="no"/>
    <x v="1"/>
  </r>
  <r>
    <x v="411"/>
    <s v="Returning"/>
    <x v="0"/>
    <x v="0"/>
    <n v="199"/>
    <n v="6"/>
    <n v="1194"/>
    <s v="on-time"/>
    <s v="no"/>
    <x v="1"/>
  </r>
  <r>
    <x v="411"/>
    <s v="Organic"/>
    <x v="0"/>
    <x v="2"/>
    <n v="99"/>
    <n v="9"/>
    <n v="891"/>
    <s v="on-time"/>
    <s v="no"/>
    <x v="3"/>
  </r>
  <r>
    <x v="411"/>
    <s v="Organic"/>
    <x v="4"/>
    <x v="1"/>
    <n v="299"/>
    <n v="5"/>
    <n v="1495"/>
    <s v="on-time"/>
    <s v="no"/>
    <x v="2"/>
  </r>
  <r>
    <x v="411"/>
    <s v="Returning"/>
    <x v="5"/>
    <x v="3"/>
    <n v="499"/>
    <n v="3"/>
    <n v="1497"/>
    <s v="on-time"/>
    <s v="no"/>
    <x v="2"/>
  </r>
  <r>
    <x v="411"/>
    <s v="Returning"/>
    <x v="0"/>
    <x v="2"/>
    <n v="99"/>
    <n v="8"/>
    <n v="792"/>
    <s v="delayed"/>
    <s v="no"/>
    <x v="2"/>
  </r>
  <r>
    <x v="412"/>
    <s v="Organic"/>
    <x v="5"/>
    <x v="0"/>
    <n v="199"/>
    <n v="7"/>
    <n v="1393"/>
    <s v="on-time"/>
    <s v="no"/>
    <x v="1"/>
  </r>
  <r>
    <x v="412"/>
    <s v="Organic"/>
    <x v="2"/>
    <x v="3"/>
    <n v="499"/>
    <n v="2"/>
    <n v="998"/>
    <s v="on-time"/>
    <s v="no"/>
    <x v="2"/>
  </r>
  <r>
    <x v="412"/>
    <s v="Returning"/>
    <x v="2"/>
    <x v="2"/>
    <n v="99"/>
    <n v="9"/>
    <n v="891"/>
    <s v="on-time"/>
    <s v="no"/>
    <x v="2"/>
  </r>
  <r>
    <x v="412"/>
    <s v="Returning"/>
    <x v="3"/>
    <x v="2"/>
    <n v="99"/>
    <n v="8"/>
    <n v="792"/>
    <s v="on-time"/>
    <s v="no"/>
    <x v="3"/>
  </r>
  <r>
    <x v="412"/>
    <s v="Organic"/>
    <x v="5"/>
    <x v="2"/>
    <n v="99"/>
    <n v="1"/>
    <n v="99"/>
    <s v="on-time"/>
    <s v="no"/>
    <x v="1"/>
  </r>
  <r>
    <x v="412"/>
    <s v="Organic"/>
    <x v="5"/>
    <x v="1"/>
    <n v="299"/>
    <n v="7"/>
    <n v="2093"/>
    <s v="on-time"/>
    <s v="no"/>
    <x v="1"/>
  </r>
  <r>
    <x v="412"/>
    <s v="Ad"/>
    <x v="5"/>
    <x v="2"/>
    <n v="99"/>
    <n v="5"/>
    <n v="495"/>
    <s v="delayed"/>
    <s v="yes"/>
    <x v="2"/>
  </r>
  <r>
    <x v="413"/>
    <s v="Organic"/>
    <x v="4"/>
    <x v="3"/>
    <n v="499"/>
    <n v="4"/>
    <n v="1996"/>
    <s v="on-time"/>
    <s v="no"/>
    <x v="0"/>
  </r>
  <r>
    <x v="413"/>
    <s v="Returning"/>
    <x v="4"/>
    <x v="0"/>
    <n v="199"/>
    <n v="10"/>
    <n v="1990"/>
    <s v="delayed"/>
    <s v="no"/>
    <x v="0"/>
  </r>
  <r>
    <x v="413"/>
    <s v="Organic"/>
    <x v="0"/>
    <x v="0"/>
    <n v="199"/>
    <n v="7"/>
    <n v="1393"/>
    <s v="on-time"/>
    <s v="no"/>
    <x v="2"/>
  </r>
  <r>
    <x v="413"/>
    <s v="Ad"/>
    <x v="0"/>
    <x v="4"/>
    <n v="399"/>
    <n v="2"/>
    <n v="798"/>
    <s v="delayed"/>
    <s v="no"/>
    <x v="3"/>
  </r>
  <r>
    <x v="413"/>
    <s v="Returning"/>
    <x v="2"/>
    <x v="4"/>
    <n v="399"/>
    <n v="6"/>
    <n v="2394"/>
    <s v="delayed"/>
    <s v="no"/>
    <x v="2"/>
  </r>
  <r>
    <x v="413"/>
    <s v="Organic"/>
    <x v="3"/>
    <x v="1"/>
    <n v="299"/>
    <n v="3"/>
    <n v="897"/>
    <s v="delayed"/>
    <s v="no"/>
    <x v="1"/>
  </r>
  <r>
    <x v="413"/>
    <s v="Returning"/>
    <x v="2"/>
    <x v="1"/>
    <n v="299"/>
    <n v="3"/>
    <n v="897"/>
    <s v="on-time"/>
    <s v="no"/>
    <x v="0"/>
  </r>
  <r>
    <x v="413"/>
    <s v="Ad"/>
    <x v="1"/>
    <x v="4"/>
    <n v="399"/>
    <n v="7"/>
    <n v="2793"/>
    <s v="on-time"/>
    <s v="no"/>
    <x v="4"/>
  </r>
  <r>
    <x v="413"/>
    <s v="Ad"/>
    <x v="3"/>
    <x v="1"/>
    <n v="299"/>
    <n v="3"/>
    <n v="897"/>
    <s v="delayed"/>
    <s v="no"/>
    <x v="2"/>
  </r>
  <r>
    <x v="413"/>
    <s v="Organic"/>
    <x v="0"/>
    <x v="4"/>
    <n v="399"/>
    <n v="10"/>
    <n v="3990"/>
    <s v="delayed"/>
    <s v="no"/>
    <x v="1"/>
  </r>
  <r>
    <x v="414"/>
    <s v="Returning"/>
    <x v="4"/>
    <x v="1"/>
    <n v="299"/>
    <n v="3"/>
    <n v="897"/>
    <s v="on-time"/>
    <s v="no"/>
    <x v="4"/>
  </r>
  <r>
    <x v="414"/>
    <s v="Returning"/>
    <x v="3"/>
    <x v="3"/>
    <n v="499"/>
    <n v="10"/>
    <n v="4990"/>
    <s v="on-time"/>
    <s v="no"/>
    <x v="2"/>
  </r>
  <r>
    <x v="414"/>
    <s v="Organic"/>
    <x v="2"/>
    <x v="2"/>
    <n v="99"/>
    <n v="3"/>
    <n v="297"/>
    <s v="delayed"/>
    <s v="no"/>
    <x v="2"/>
  </r>
  <r>
    <x v="415"/>
    <s v="Organic"/>
    <x v="0"/>
    <x v="0"/>
    <n v="199"/>
    <n v="9"/>
    <n v="1791"/>
    <s v="on-time"/>
    <s v="no"/>
    <x v="2"/>
  </r>
  <r>
    <x v="415"/>
    <s v="Organic"/>
    <x v="2"/>
    <x v="3"/>
    <n v="499"/>
    <n v="7"/>
    <n v="3493"/>
    <s v="on-time"/>
    <s v="no"/>
    <x v="4"/>
  </r>
  <r>
    <x v="415"/>
    <s v="Organic"/>
    <x v="4"/>
    <x v="4"/>
    <n v="399"/>
    <n v="10"/>
    <n v="3990"/>
    <s v="delayed"/>
    <s v="yes"/>
    <x v="4"/>
  </r>
  <r>
    <x v="415"/>
    <s v="Organic"/>
    <x v="4"/>
    <x v="1"/>
    <n v="299"/>
    <n v="7"/>
    <n v="2093"/>
    <s v="on-time"/>
    <s v="yes"/>
    <x v="0"/>
  </r>
  <r>
    <x v="415"/>
    <s v="Returning"/>
    <x v="1"/>
    <x v="1"/>
    <n v="299"/>
    <n v="9"/>
    <n v="2691"/>
    <s v="delayed"/>
    <s v="no"/>
    <x v="0"/>
  </r>
  <r>
    <x v="415"/>
    <s v="Ad"/>
    <x v="2"/>
    <x v="1"/>
    <n v="299"/>
    <n v="2"/>
    <n v="598"/>
    <s v="on-time"/>
    <s v="no"/>
    <x v="3"/>
  </r>
  <r>
    <x v="415"/>
    <s v="Returning"/>
    <x v="3"/>
    <x v="0"/>
    <n v="199"/>
    <n v="5"/>
    <n v="995"/>
    <s v="delayed"/>
    <s v="yes"/>
    <x v="2"/>
  </r>
  <r>
    <x v="416"/>
    <s v="Organic"/>
    <x v="4"/>
    <x v="3"/>
    <n v="499"/>
    <n v="3"/>
    <n v="1497"/>
    <s v="on-time"/>
    <s v="no"/>
    <x v="2"/>
  </r>
  <r>
    <x v="416"/>
    <s v="Ad"/>
    <x v="5"/>
    <x v="3"/>
    <n v="499"/>
    <n v="10"/>
    <n v="4990"/>
    <s v="on-time"/>
    <s v="no"/>
    <x v="2"/>
  </r>
  <r>
    <x v="416"/>
    <s v="Ad"/>
    <x v="6"/>
    <x v="1"/>
    <n v="299"/>
    <n v="10"/>
    <n v="2990"/>
    <s v="on-time"/>
    <s v="no"/>
    <x v="3"/>
  </r>
  <r>
    <x v="417"/>
    <s v="Ad"/>
    <x v="3"/>
    <x v="0"/>
    <n v="199"/>
    <n v="6"/>
    <n v="1194"/>
    <s v="on-time"/>
    <s v="yes"/>
    <x v="1"/>
  </r>
  <r>
    <x v="417"/>
    <s v="Returning"/>
    <x v="3"/>
    <x v="0"/>
    <n v="199"/>
    <n v="9"/>
    <n v="1791"/>
    <s v="on-time"/>
    <s v="no"/>
    <x v="4"/>
  </r>
  <r>
    <x v="418"/>
    <s v="Returning"/>
    <x v="6"/>
    <x v="1"/>
    <n v="299"/>
    <n v="10"/>
    <n v="2990"/>
    <s v="on-time"/>
    <s v="no"/>
    <x v="2"/>
  </r>
  <r>
    <x v="418"/>
    <s v="Ad"/>
    <x v="1"/>
    <x v="3"/>
    <n v="499"/>
    <n v="8"/>
    <n v="3992"/>
    <s v="delayed"/>
    <s v="no"/>
    <x v="2"/>
  </r>
  <r>
    <x v="418"/>
    <s v="Returning"/>
    <x v="2"/>
    <x v="4"/>
    <n v="399"/>
    <n v="1"/>
    <n v="399"/>
    <s v="on-time"/>
    <s v="no"/>
    <x v="3"/>
  </r>
  <r>
    <x v="418"/>
    <s v="Returning"/>
    <x v="4"/>
    <x v="0"/>
    <n v="199"/>
    <n v="6"/>
    <n v="1194"/>
    <s v="delayed"/>
    <s v="no"/>
    <x v="3"/>
  </r>
  <r>
    <x v="418"/>
    <s v="Organic"/>
    <x v="4"/>
    <x v="0"/>
    <n v="199"/>
    <n v="9"/>
    <n v="1791"/>
    <s v="on-time"/>
    <s v="no"/>
    <x v="4"/>
  </r>
  <r>
    <x v="418"/>
    <s v="Ad"/>
    <x v="5"/>
    <x v="2"/>
    <n v="99"/>
    <n v="5"/>
    <n v="495"/>
    <s v="on-time"/>
    <s v="no"/>
    <x v="2"/>
  </r>
  <r>
    <x v="418"/>
    <s v="Organic"/>
    <x v="0"/>
    <x v="0"/>
    <n v="199"/>
    <n v="9"/>
    <n v="1791"/>
    <s v="on-time"/>
    <s v="no"/>
    <x v="1"/>
  </r>
  <r>
    <x v="418"/>
    <s v="Organic"/>
    <x v="0"/>
    <x v="4"/>
    <n v="399"/>
    <n v="1"/>
    <n v="399"/>
    <s v="on-time"/>
    <s v="no"/>
    <x v="2"/>
  </r>
  <r>
    <x v="418"/>
    <s v="Ad"/>
    <x v="2"/>
    <x v="3"/>
    <n v="499"/>
    <n v="6"/>
    <n v="2994"/>
    <s v="delayed"/>
    <s v="yes"/>
    <x v="2"/>
  </r>
  <r>
    <x v="418"/>
    <s v="Ad"/>
    <x v="6"/>
    <x v="4"/>
    <n v="399"/>
    <n v="2"/>
    <n v="798"/>
    <s v="delayed"/>
    <s v="no"/>
    <x v="2"/>
  </r>
  <r>
    <x v="418"/>
    <s v="Returning"/>
    <x v="4"/>
    <x v="3"/>
    <n v="499"/>
    <n v="9"/>
    <n v="4491"/>
    <s v="on-time"/>
    <s v="no"/>
    <x v="2"/>
  </r>
  <r>
    <x v="418"/>
    <s v="Ad"/>
    <x v="4"/>
    <x v="1"/>
    <n v="299"/>
    <n v="5"/>
    <n v="1495"/>
    <s v="on-time"/>
    <s v="no"/>
    <x v="3"/>
  </r>
  <r>
    <x v="418"/>
    <s v="Organic"/>
    <x v="4"/>
    <x v="3"/>
    <n v="499"/>
    <n v="9"/>
    <n v="4491"/>
    <s v="on-time"/>
    <s v="no"/>
    <x v="2"/>
  </r>
  <r>
    <x v="418"/>
    <s v="Returning"/>
    <x v="0"/>
    <x v="3"/>
    <n v="499"/>
    <n v="6"/>
    <n v="2994"/>
    <s v="on-time"/>
    <s v="yes"/>
    <x v="0"/>
  </r>
  <r>
    <x v="418"/>
    <s v="Returning"/>
    <x v="3"/>
    <x v="2"/>
    <n v="99"/>
    <n v="10"/>
    <n v="990"/>
    <s v="on-time"/>
    <s v="no"/>
    <x v="3"/>
  </r>
  <r>
    <x v="418"/>
    <s v="Ad"/>
    <x v="0"/>
    <x v="4"/>
    <n v="399"/>
    <n v="7"/>
    <n v="2793"/>
    <s v="delayed"/>
    <s v="no"/>
    <x v="3"/>
  </r>
  <r>
    <x v="418"/>
    <s v="Organic"/>
    <x v="6"/>
    <x v="0"/>
    <n v="199"/>
    <n v="8"/>
    <n v="1592"/>
    <s v="delayed"/>
    <s v="no"/>
    <x v="0"/>
  </r>
  <r>
    <x v="418"/>
    <s v="Ad"/>
    <x v="5"/>
    <x v="4"/>
    <n v="399"/>
    <n v="6"/>
    <n v="2394"/>
    <s v="on-time"/>
    <s v="no"/>
    <x v="2"/>
  </r>
  <r>
    <x v="418"/>
    <s v="Returning"/>
    <x v="0"/>
    <x v="3"/>
    <n v="499"/>
    <n v="2"/>
    <n v="998"/>
    <s v="on-time"/>
    <s v="no"/>
    <x v="4"/>
  </r>
  <r>
    <x v="419"/>
    <s v="Organic"/>
    <x v="5"/>
    <x v="0"/>
    <n v="199"/>
    <n v="4"/>
    <n v="796"/>
    <s v="delayed"/>
    <s v="no"/>
    <x v="0"/>
  </r>
  <r>
    <x v="419"/>
    <s v="Ad"/>
    <x v="3"/>
    <x v="4"/>
    <n v="399"/>
    <n v="2"/>
    <n v="798"/>
    <s v="delayed"/>
    <s v="no"/>
    <x v="0"/>
  </r>
  <r>
    <x v="420"/>
    <s v="Returning"/>
    <x v="4"/>
    <x v="4"/>
    <n v="399"/>
    <n v="3"/>
    <n v="1197"/>
    <s v="delayed"/>
    <s v="no"/>
    <x v="0"/>
  </r>
  <r>
    <x v="420"/>
    <s v="Returning"/>
    <x v="6"/>
    <x v="0"/>
    <n v="199"/>
    <n v="3"/>
    <n v="597"/>
    <s v="on-time"/>
    <s v="no"/>
    <x v="3"/>
  </r>
  <r>
    <x v="421"/>
    <s v="Ad"/>
    <x v="5"/>
    <x v="0"/>
    <n v="199"/>
    <n v="7"/>
    <n v="1393"/>
    <s v="on-time"/>
    <s v="no"/>
    <x v="2"/>
  </r>
  <r>
    <x v="422"/>
    <s v="Organic"/>
    <x v="0"/>
    <x v="1"/>
    <n v="299"/>
    <n v="10"/>
    <n v="2990"/>
    <s v="on-time"/>
    <s v="no"/>
    <x v="0"/>
  </r>
  <r>
    <x v="422"/>
    <s v="Ad"/>
    <x v="3"/>
    <x v="2"/>
    <n v="99"/>
    <n v="4"/>
    <n v="396"/>
    <s v="delayed"/>
    <s v="no"/>
    <x v="0"/>
  </r>
  <r>
    <x v="423"/>
    <s v="Organic"/>
    <x v="3"/>
    <x v="3"/>
    <n v="499"/>
    <n v="3"/>
    <n v="1497"/>
    <s v="on-time"/>
    <s v="no"/>
    <x v="2"/>
  </r>
  <r>
    <x v="424"/>
    <s v="Ad"/>
    <x v="4"/>
    <x v="1"/>
    <n v="299"/>
    <n v="5"/>
    <n v="1495"/>
    <s v="delayed"/>
    <s v="no"/>
    <x v="4"/>
  </r>
  <r>
    <x v="424"/>
    <s v="Ad"/>
    <x v="4"/>
    <x v="2"/>
    <n v="99"/>
    <n v="1"/>
    <n v="99"/>
    <s v="delayed"/>
    <s v="no"/>
    <x v="2"/>
  </r>
  <r>
    <x v="424"/>
    <s v="Organic"/>
    <x v="0"/>
    <x v="0"/>
    <n v="199"/>
    <n v="10"/>
    <n v="1990"/>
    <s v="on-time"/>
    <s v="no"/>
    <x v="0"/>
  </r>
  <r>
    <x v="424"/>
    <s v="Returning"/>
    <x v="1"/>
    <x v="4"/>
    <n v="399"/>
    <n v="10"/>
    <n v="3990"/>
    <s v="on-time"/>
    <s v="no"/>
    <x v="4"/>
  </r>
  <r>
    <x v="424"/>
    <s v="Returning"/>
    <x v="3"/>
    <x v="1"/>
    <n v="299"/>
    <n v="6"/>
    <n v="1794"/>
    <s v="on-time"/>
    <s v="no"/>
    <x v="0"/>
  </r>
  <r>
    <x v="424"/>
    <s v="Returning"/>
    <x v="6"/>
    <x v="3"/>
    <n v="499"/>
    <n v="4"/>
    <n v="1996"/>
    <s v="delayed"/>
    <s v="no"/>
    <x v="0"/>
  </r>
  <r>
    <x v="424"/>
    <s v="Returning"/>
    <x v="0"/>
    <x v="3"/>
    <n v="499"/>
    <n v="9"/>
    <n v="4491"/>
    <s v="delayed"/>
    <s v="no"/>
    <x v="3"/>
  </r>
  <r>
    <x v="424"/>
    <s v="Returning"/>
    <x v="0"/>
    <x v="2"/>
    <n v="99"/>
    <n v="3"/>
    <n v="297"/>
    <s v="on-time"/>
    <s v="no"/>
    <x v="2"/>
  </r>
  <r>
    <x v="424"/>
    <s v="Returning"/>
    <x v="0"/>
    <x v="2"/>
    <n v="99"/>
    <n v="9"/>
    <n v="891"/>
    <s v="delayed"/>
    <s v="no"/>
    <x v="2"/>
  </r>
  <r>
    <x v="425"/>
    <s v="Returning"/>
    <x v="1"/>
    <x v="4"/>
    <n v="399"/>
    <n v="8"/>
    <n v="3192"/>
    <s v="on-time"/>
    <s v="yes"/>
    <x v="2"/>
  </r>
  <r>
    <x v="425"/>
    <s v="Returning"/>
    <x v="2"/>
    <x v="2"/>
    <n v="99"/>
    <n v="9"/>
    <n v="891"/>
    <s v="delayed"/>
    <s v="yes"/>
    <x v="0"/>
  </r>
  <r>
    <x v="425"/>
    <s v="Ad"/>
    <x v="0"/>
    <x v="3"/>
    <n v="499"/>
    <n v="2"/>
    <n v="998"/>
    <s v="delayed"/>
    <s v="no"/>
    <x v="0"/>
  </r>
  <r>
    <x v="425"/>
    <s v="Organic"/>
    <x v="0"/>
    <x v="2"/>
    <n v="99"/>
    <n v="4"/>
    <n v="396"/>
    <s v="delayed"/>
    <s v="no"/>
    <x v="3"/>
  </r>
  <r>
    <x v="425"/>
    <s v="Organic"/>
    <x v="5"/>
    <x v="0"/>
    <n v="199"/>
    <n v="2"/>
    <n v="398"/>
    <s v="on-time"/>
    <s v="no"/>
    <x v="0"/>
  </r>
  <r>
    <x v="425"/>
    <s v="Organic"/>
    <x v="5"/>
    <x v="1"/>
    <n v="299"/>
    <n v="1"/>
    <n v="299"/>
    <s v="delayed"/>
    <s v="no"/>
    <x v="0"/>
  </r>
  <r>
    <x v="425"/>
    <s v="Organic"/>
    <x v="6"/>
    <x v="1"/>
    <n v="299"/>
    <n v="6"/>
    <n v="1794"/>
    <s v="on-time"/>
    <s v="no"/>
    <x v="3"/>
  </r>
  <r>
    <x v="425"/>
    <s v="Returning"/>
    <x v="2"/>
    <x v="4"/>
    <n v="399"/>
    <n v="10"/>
    <n v="3990"/>
    <s v="delayed"/>
    <s v="no"/>
    <x v="0"/>
  </r>
  <r>
    <x v="425"/>
    <s v="Ad"/>
    <x v="2"/>
    <x v="4"/>
    <n v="399"/>
    <n v="6"/>
    <n v="2394"/>
    <s v="on-time"/>
    <s v="no"/>
    <x v="0"/>
  </r>
  <r>
    <x v="425"/>
    <s v="Returning"/>
    <x v="0"/>
    <x v="0"/>
    <n v="199"/>
    <n v="3"/>
    <n v="597"/>
    <s v="on-time"/>
    <s v="no"/>
    <x v="1"/>
  </r>
  <r>
    <x v="425"/>
    <s v="Organic"/>
    <x v="0"/>
    <x v="3"/>
    <n v="499"/>
    <n v="4"/>
    <n v="1996"/>
    <s v="on-time"/>
    <s v="no"/>
    <x v="3"/>
  </r>
  <r>
    <x v="425"/>
    <s v="Returning"/>
    <x v="3"/>
    <x v="3"/>
    <n v="499"/>
    <n v="6"/>
    <n v="2994"/>
    <s v="on-time"/>
    <s v="no"/>
    <x v="1"/>
  </r>
  <r>
    <x v="425"/>
    <s v="Ad"/>
    <x v="2"/>
    <x v="3"/>
    <n v="499"/>
    <n v="7"/>
    <n v="3493"/>
    <s v="delayed"/>
    <s v="no"/>
    <x v="2"/>
  </r>
  <r>
    <x v="425"/>
    <s v="Ad"/>
    <x v="4"/>
    <x v="0"/>
    <n v="199"/>
    <n v="5"/>
    <n v="995"/>
    <s v="delayed"/>
    <s v="yes"/>
    <x v="0"/>
  </r>
  <r>
    <x v="425"/>
    <s v="Ad"/>
    <x v="2"/>
    <x v="1"/>
    <n v="299"/>
    <n v="4"/>
    <n v="1196"/>
    <s v="on-time"/>
    <s v="no"/>
    <x v="3"/>
  </r>
  <r>
    <x v="425"/>
    <s v="Ad"/>
    <x v="5"/>
    <x v="1"/>
    <n v="299"/>
    <n v="10"/>
    <n v="2990"/>
    <s v="delayed"/>
    <s v="no"/>
    <x v="1"/>
  </r>
  <r>
    <x v="425"/>
    <s v="Ad"/>
    <x v="1"/>
    <x v="2"/>
    <n v="99"/>
    <n v="6"/>
    <n v="594"/>
    <s v="on-time"/>
    <s v="no"/>
    <x v="2"/>
  </r>
  <r>
    <x v="425"/>
    <s v="Returning"/>
    <x v="2"/>
    <x v="0"/>
    <n v="199"/>
    <n v="4"/>
    <n v="796"/>
    <s v="on-time"/>
    <s v="no"/>
    <x v="0"/>
  </r>
  <r>
    <x v="425"/>
    <s v="Returning"/>
    <x v="4"/>
    <x v="4"/>
    <n v="399"/>
    <n v="7"/>
    <n v="2793"/>
    <s v="delayed"/>
    <s v="no"/>
    <x v="1"/>
  </r>
  <r>
    <x v="425"/>
    <s v="Returning"/>
    <x v="1"/>
    <x v="3"/>
    <n v="499"/>
    <n v="2"/>
    <n v="998"/>
    <s v="delayed"/>
    <s v="yes"/>
    <x v="2"/>
  </r>
  <r>
    <x v="425"/>
    <s v="Returning"/>
    <x v="4"/>
    <x v="4"/>
    <n v="399"/>
    <n v="2"/>
    <n v="798"/>
    <s v="on-time"/>
    <s v="no"/>
    <x v="2"/>
  </r>
  <r>
    <x v="425"/>
    <s v="Returning"/>
    <x v="4"/>
    <x v="1"/>
    <n v="299"/>
    <n v="2"/>
    <n v="598"/>
    <s v="delayed"/>
    <s v="no"/>
    <x v="2"/>
  </r>
  <r>
    <x v="425"/>
    <s v="Organic"/>
    <x v="3"/>
    <x v="0"/>
    <n v="199"/>
    <n v="10"/>
    <n v="1990"/>
    <s v="delayed"/>
    <s v="no"/>
    <x v="1"/>
  </r>
  <r>
    <x v="425"/>
    <s v="Ad"/>
    <x v="0"/>
    <x v="4"/>
    <n v="399"/>
    <n v="2"/>
    <n v="798"/>
    <s v="delayed"/>
    <s v="no"/>
    <x v="0"/>
  </r>
  <r>
    <x v="425"/>
    <s v="Ad"/>
    <x v="2"/>
    <x v="2"/>
    <n v="99"/>
    <n v="3"/>
    <n v="297"/>
    <s v="delayed"/>
    <s v="yes"/>
    <x v="3"/>
  </r>
  <r>
    <x v="425"/>
    <s v="Returning"/>
    <x v="6"/>
    <x v="3"/>
    <n v="499"/>
    <n v="5"/>
    <n v="2495"/>
    <s v="on-time"/>
    <s v="no"/>
    <x v="2"/>
  </r>
  <r>
    <x v="426"/>
    <s v="Returning"/>
    <x v="6"/>
    <x v="4"/>
    <n v="399"/>
    <n v="3"/>
    <n v="1197"/>
    <s v="on-time"/>
    <s v="no"/>
    <x v="2"/>
  </r>
  <r>
    <x v="426"/>
    <s v="Organic"/>
    <x v="6"/>
    <x v="2"/>
    <n v="99"/>
    <n v="7"/>
    <n v="693"/>
    <s v="on-time"/>
    <s v="no"/>
    <x v="2"/>
  </r>
  <r>
    <x v="426"/>
    <s v="Returning"/>
    <x v="6"/>
    <x v="3"/>
    <n v="499"/>
    <n v="8"/>
    <n v="3992"/>
    <s v="on-time"/>
    <s v="no"/>
    <x v="2"/>
  </r>
  <r>
    <x v="426"/>
    <s v="Organic"/>
    <x v="5"/>
    <x v="2"/>
    <n v="99"/>
    <n v="5"/>
    <n v="495"/>
    <s v="on-time"/>
    <s v="no"/>
    <x v="3"/>
  </r>
  <r>
    <x v="426"/>
    <s v="Organic"/>
    <x v="3"/>
    <x v="1"/>
    <n v="299"/>
    <n v="6"/>
    <n v="1794"/>
    <s v="on-time"/>
    <s v="no"/>
    <x v="2"/>
  </r>
  <r>
    <x v="426"/>
    <s v="Organic"/>
    <x v="3"/>
    <x v="4"/>
    <n v="399"/>
    <n v="8"/>
    <n v="3192"/>
    <s v="on-time"/>
    <s v="no"/>
    <x v="2"/>
  </r>
  <r>
    <x v="426"/>
    <s v="Ad"/>
    <x v="0"/>
    <x v="3"/>
    <n v="499"/>
    <n v="7"/>
    <n v="3493"/>
    <s v="delayed"/>
    <s v="no"/>
    <x v="0"/>
  </r>
  <r>
    <x v="427"/>
    <s v="Organic"/>
    <x v="6"/>
    <x v="2"/>
    <n v="99"/>
    <n v="8"/>
    <n v="792"/>
    <s v="on-time"/>
    <s v="no"/>
    <x v="3"/>
  </r>
  <r>
    <x v="427"/>
    <s v="Ad"/>
    <x v="5"/>
    <x v="0"/>
    <n v="199"/>
    <n v="6"/>
    <n v="1194"/>
    <s v="on-time"/>
    <s v="no"/>
    <x v="2"/>
  </r>
  <r>
    <x v="428"/>
    <s v="Ad"/>
    <x v="2"/>
    <x v="0"/>
    <n v="199"/>
    <n v="2"/>
    <n v="398"/>
    <s v="on-time"/>
    <s v="no"/>
    <x v="4"/>
  </r>
  <r>
    <x v="429"/>
    <s v="Organic"/>
    <x v="2"/>
    <x v="2"/>
    <n v="99"/>
    <n v="9"/>
    <n v="891"/>
    <s v="delayed"/>
    <s v="no"/>
    <x v="0"/>
  </r>
  <r>
    <x v="429"/>
    <s v="Organic"/>
    <x v="5"/>
    <x v="4"/>
    <n v="399"/>
    <n v="6"/>
    <n v="2394"/>
    <s v="on-time"/>
    <s v="no"/>
    <x v="4"/>
  </r>
  <r>
    <x v="429"/>
    <s v="Returning"/>
    <x v="1"/>
    <x v="0"/>
    <n v="199"/>
    <n v="4"/>
    <n v="796"/>
    <s v="delayed"/>
    <s v="no"/>
    <x v="2"/>
  </r>
  <r>
    <x v="429"/>
    <s v="Returning"/>
    <x v="1"/>
    <x v="3"/>
    <n v="499"/>
    <n v="10"/>
    <n v="4990"/>
    <s v="delayed"/>
    <s v="no"/>
    <x v="2"/>
  </r>
  <r>
    <x v="429"/>
    <s v="Ad"/>
    <x v="5"/>
    <x v="3"/>
    <n v="499"/>
    <n v="2"/>
    <n v="998"/>
    <s v="delayed"/>
    <s v="no"/>
    <x v="0"/>
  </r>
  <r>
    <x v="429"/>
    <s v="Organic"/>
    <x v="1"/>
    <x v="1"/>
    <n v="299"/>
    <n v="6"/>
    <n v="1794"/>
    <s v="on-time"/>
    <s v="no"/>
    <x v="3"/>
  </r>
  <r>
    <x v="429"/>
    <s v="Organic"/>
    <x v="6"/>
    <x v="1"/>
    <n v="299"/>
    <n v="8"/>
    <n v="2392"/>
    <s v="on-time"/>
    <s v="no"/>
    <x v="2"/>
  </r>
  <r>
    <x v="429"/>
    <s v="Organic"/>
    <x v="5"/>
    <x v="0"/>
    <n v="199"/>
    <n v="10"/>
    <n v="1990"/>
    <s v="delayed"/>
    <s v="no"/>
    <x v="0"/>
  </r>
  <r>
    <x v="429"/>
    <s v="Organic"/>
    <x v="6"/>
    <x v="3"/>
    <n v="499"/>
    <n v="6"/>
    <n v="2994"/>
    <s v="on-time"/>
    <s v="no"/>
    <x v="2"/>
  </r>
  <r>
    <x v="429"/>
    <s v="Ad"/>
    <x v="3"/>
    <x v="0"/>
    <n v="199"/>
    <n v="8"/>
    <n v="1592"/>
    <s v="delayed"/>
    <s v="no"/>
    <x v="2"/>
  </r>
  <r>
    <x v="429"/>
    <s v="Returning"/>
    <x v="2"/>
    <x v="3"/>
    <n v="499"/>
    <n v="7"/>
    <n v="3493"/>
    <s v="on-time"/>
    <s v="no"/>
    <x v="1"/>
  </r>
  <r>
    <x v="429"/>
    <s v="Returning"/>
    <x v="2"/>
    <x v="2"/>
    <n v="99"/>
    <n v="1"/>
    <n v="99"/>
    <s v="delayed"/>
    <s v="no"/>
    <x v="3"/>
  </r>
  <r>
    <x v="429"/>
    <s v="Ad"/>
    <x v="0"/>
    <x v="4"/>
    <n v="399"/>
    <n v="1"/>
    <n v="399"/>
    <s v="on-time"/>
    <s v="no"/>
    <x v="3"/>
  </r>
  <r>
    <x v="429"/>
    <s v="Organic"/>
    <x v="2"/>
    <x v="2"/>
    <n v="99"/>
    <n v="1"/>
    <n v="99"/>
    <s v="on-time"/>
    <s v="yes"/>
    <x v="0"/>
  </r>
  <r>
    <x v="429"/>
    <s v="Returning"/>
    <x v="0"/>
    <x v="2"/>
    <n v="99"/>
    <n v="1"/>
    <n v="99"/>
    <s v="on-time"/>
    <s v="no"/>
    <x v="3"/>
  </r>
  <r>
    <x v="430"/>
    <s v="Organic"/>
    <x v="1"/>
    <x v="2"/>
    <n v="99"/>
    <n v="3"/>
    <n v="297"/>
    <s v="delayed"/>
    <s v="no"/>
    <x v="3"/>
  </r>
  <r>
    <x v="430"/>
    <s v="Ad"/>
    <x v="0"/>
    <x v="1"/>
    <n v="299"/>
    <n v="3"/>
    <n v="897"/>
    <s v="on-time"/>
    <s v="no"/>
    <x v="2"/>
  </r>
  <r>
    <x v="430"/>
    <s v="Organic"/>
    <x v="3"/>
    <x v="0"/>
    <n v="199"/>
    <n v="4"/>
    <n v="796"/>
    <s v="on-time"/>
    <s v="no"/>
    <x v="2"/>
  </r>
  <r>
    <x v="430"/>
    <s v="Returning"/>
    <x v="4"/>
    <x v="2"/>
    <n v="99"/>
    <n v="8"/>
    <n v="792"/>
    <s v="delayed"/>
    <s v="no"/>
    <x v="4"/>
  </r>
  <r>
    <x v="430"/>
    <s v="Organic"/>
    <x v="3"/>
    <x v="4"/>
    <n v="399"/>
    <n v="4"/>
    <n v="1596"/>
    <s v="on-time"/>
    <s v="no"/>
    <x v="2"/>
  </r>
  <r>
    <x v="430"/>
    <s v="Returning"/>
    <x v="5"/>
    <x v="3"/>
    <n v="499"/>
    <n v="4"/>
    <n v="1996"/>
    <s v="delayed"/>
    <s v="yes"/>
    <x v="2"/>
  </r>
  <r>
    <x v="430"/>
    <s v="Returning"/>
    <x v="5"/>
    <x v="1"/>
    <n v="299"/>
    <n v="6"/>
    <n v="1794"/>
    <s v="on-time"/>
    <s v="no"/>
    <x v="3"/>
  </r>
  <r>
    <x v="431"/>
    <s v="Returning"/>
    <x v="3"/>
    <x v="3"/>
    <n v="499"/>
    <n v="7"/>
    <n v="3493"/>
    <s v="on-time"/>
    <s v="no"/>
    <x v="0"/>
  </r>
  <r>
    <x v="431"/>
    <s v="Returning"/>
    <x v="0"/>
    <x v="2"/>
    <n v="99"/>
    <n v="4"/>
    <n v="396"/>
    <s v="on-time"/>
    <s v="no"/>
    <x v="2"/>
  </r>
  <r>
    <x v="431"/>
    <s v="Returning"/>
    <x v="6"/>
    <x v="0"/>
    <n v="199"/>
    <n v="2"/>
    <n v="398"/>
    <s v="on-time"/>
    <s v="no"/>
    <x v="0"/>
  </r>
  <r>
    <x v="432"/>
    <s v="Returning"/>
    <x v="6"/>
    <x v="0"/>
    <n v="199"/>
    <n v="6"/>
    <n v="1194"/>
    <s v="delayed"/>
    <s v="no"/>
    <x v="3"/>
  </r>
  <r>
    <x v="432"/>
    <s v="Organic"/>
    <x v="2"/>
    <x v="4"/>
    <n v="399"/>
    <n v="8"/>
    <n v="3192"/>
    <s v="delayed"/>
    <s v="no"/>
    <x v="3"/>
  </r>
  <r>
    <x v="433"/>
    <s v="Ad"/>
    <x v="5"/>
    <x v="3"/>
    <n v="499"/>
    <n v="1"/>
    <n v="499"/>
    <s v="on-time"/>
    <s v="no"/>
    <x v="0"/>
  </r>
  <r>
    <x v="433"/>
    <s v="Ad"/>
    <x v="4"/>
    <x v="1"/>
    <n v="299"/>
    <n v="6"/>
    <n v="1794"/>
    <s v="delayed"/>
    <s v="no"/>
    <x v="2"/>
  </r>
  <r>
    <x v="434"/>
    <s v="Organic"/>
    <x v="1"/>
    <x v="0"/>
    <n v="199"/>
    <n v="3"/>
    <n v="597"/>
    <s v="on-time"/>
    <s v="no"/>
    <x v="0"/>
  </r>
  <r>
    <x v="434"/>
    <s v="Ad"/>
    <x v="3"/>
    <x v="4"/>
    <n v="399"/>
    <n v="10"/>
    <n v="3990"/>
    <s v="delayed"/>
    <s v="no"/>
    <x v="2"/>
  </r>
  <r>
    <x v="434"/>
    <s v="Organic"/>
    <x v="5"/>
    <x v="4"/>
    <n v="399"/>
    <n v="5"/>
    <n v="1995"/>
    <s v="on-time"/>
    <s v="no"/>
    <x v="1"/>
  </r>
  <r>
    <x v="435"/>
    <s v="Organic"/>
    <x v="3"/>
    <x v="1"/>
    <n v="299"/>
    <n v="6"/>
    <n v="1794"/>
    <s v="on-time"/>
    <s v="no"/>
    <x v="3"/>
  </r>
  <r>
    <x v="435"/>
    <s v="Organic"/>
    <x v="2"/>
    <x v="3"/>
    <n v="499"/>
    <n v="6"/>
    <n v="2994"/>
    <s v="delayed"/>
    <s v="no"/>
    <x v="2"/>
  </r>
  <r>
    <x v="435"/>
    <s v="Ad"/>
    <x v="3"/>
    <x v="1"/>
    <n v="299"/>
    <n v="2"/>
    <n v="598"/>
    <s v="on-time"/>
    <s v="no"/>
    <x v="2"/>
  </r>
  <r>
    <x v="435"/>
    <s v="Returning"/>
    <x v="5"/>
    <x v="0"/>
    <n v="199"/>
    <n v="5"/>
    <n v="995"/>
    <s v="on-time"/>
    <s v="no"/>
    <x v="2"/>
  </r>
  <r>
    <x v="435"/>
    <s v="Ad"/>
    <x v="2"/>
    <x v="1"/>
    <n v="299"/>
    <n v="9"/>
    <n v="2691"/>
    <s v="on-time"/>
    <s v="no"/>
    <x v="3"/>
  </r>
  <r>
    <x v="436"/>
    <s v="Returning"/>
    <x v="2"/>
    <x v="0"/>
    <n v="199"/>
    <n v="4"/>
    <n v="796"/>
    <s v="on-time"/>
    <s v="no"/>
    <x v="2"/>
  </r>
  <r>
    <x v="436"/>
    <s v="Returning"/>
    <x v="6"/>
    <x v="1"/>
    <n v="299"/>
    <n v="2"/>
    <n v="598"/>
    <s v="delayed"/>
    <s v="no"/>
    <x v="2"/>
  </r>
  <r>
    <x v="436"/>
    <s v="Returning"/>
    <x v="1"/>
    <x v="3"/>
    <n v="499"/>
    <n v="9"/>
    <n v="4491"/>
    <s v="on-time"/>
    <s v="no"/>
    <x v="0"/>
  </r>
  <r>
    <x v="436"/>
    <s v="Organic"/>
    <x v="0"/>
    <x v="1"/>
    <n v="299"/>
    <n v="6"/>
    <n v="1794"/>
    <s v="on-time"/>
    <s v="no"/>
    <x v="4"/>
  </r>
  <r>
    <x v="436"/>
    <s v="Organic"/>
    <x v="2"/>
    <x v="0"/>
    <n v="199"/>
    <n v="7"/>
    <n v="1393"/>
    <s v="on-time"/>
    <s v="no"/>
    <x v="1"/>
  </r>
  <r>
    <x v="436"/>
    <s v="Returning"/>
    <x v="2"/>
    <x v="3"/>
    <n v="499"/>
    <n v="10"/>
    <n v="4990"/>
    <s v="delayed"/>
    <s v="no"/>
    <x v="3"/>
  </r>
  <r>
    <x v="437"/>
    <s v="Ad"/>
    <x v="6"/>
    <x v="2"/>
    <n v="99"/>
    <n v="7"/>
    <n v="693"/>
    <s v="delayed"/>
    <s v="no"/>
    <x v="2"/>
  </r>
  <r>
    <x v="437"/>
    <s v="Returning"/>
    <x v="1"/>
    <x v="1"/>
    <n v="299"/>
    <n v="5"/>
    <n v="1495"/>
    <s v="delayed"/>
    <s v="no"/>
    <x v="3"/>
  </r>
  <r>
    <x v="437"/>
    <s v="Ad"/>
    <x v="3"/>
    <x v="4"/>
    <n v="399"/>
    <n v="3"/>
    <n v="1197"/>
    <s v="delayed"/>
    <s v="no"/>
    <x v="1"/>
  </r>
  <r>
    <x v="437"/>
    <s v="Ad"/>
    <x v="6"/>
    <x v="3"/>
    <n v="499"/>
    <n v="5"/>
    <n v="2495"/>
    <s v="delayed"/>
    <s v="no"/>
    <x v="3"/>
  </r>
  <r>
    <x v="437"/>
    <s v="Returning"/>
    <x v="3"/>
    <x v="4"/>
    <n v="399"/>
    <n v="9"/>
    <n v="3591"/>
    <s v="on-time"/>
    <s v="no"/>
    <x v="3"/>
  </r>
  <r>
    <x v="437"/>
    <s v="Ad"/>
    <x v="2"/>
    <x v="1"/>
    <n v="299"/>
    <n v="5"/>
    <n v="1495"/>
    <s v="on-time"/>
    <s v="no"/>
    <x v="2"/>
  </r>
  <r>
    <x v="437"/>
    <s v="Returning"/>
    <x v="1"/>
    <x v="3"/>
    <n v="499"/>
    <n v="1"/>
    <n v="499"/>
    <s v="on-time"/>
    <s v="yes"/>
    <x v="3"/>
  </r>
  <r>
    <x v="437"/>
    <s v="Organic"/>
    <x v="2"/>
    <x v="1"/>
    <n v="299"/>
    <n v="5"/>
    <n v="1495"/>
    <s v="on-time"/>
    <s v="no"/>
    <x v="0"/>
  </r>
  <r>
    <x v="437"/>
    <s v="Ad"/>
    <x v="5"/>
    <x v="4"/>
    <n v="399"/>
    <n v="2"/>
    <n v="798"/>
    <s v="delayed"/>
    <s v="no"/>
    <x v="2"/>
  </r>
  <r>
    <x v="437"/>
    <s v="Organic"/>
    <x v="2"/>
    <x v="2"/>
    <n v="99"/>
    <n v="6"/>
    <n v="594"/>
    <s v="delayed"/>
    <s v="no"/>
    <x v="3"/>
  </r>
  <r>
    <x v="437"/>
    <s v="Organic"/>
    <x v="5"/>
    <x v="4"/>
    <n v="399"/>
    <n v="1"/>
    <n v="399"/>
    <s v="delayed"/>
    <s v="no"/>
    <x v="3"/>
  </r>
  <r>
    <x v="437"/>
    <s v="Organic"/>
    <x v="6"/>
    <x v="2"/>
    <n v="99"/>
    <n v="1"/>
    <n v="99"/>
    <s v="on-time"/>
    <s v="no"/>
    <x v="2"/>
  </r>
  <r>
    <x v="437"/>
    <s v="Ad"/>
    <x v="6"/>
    <x v="1"/>
    <n v="299"/>
    <n v="6"/>
    <n v="1794"/>
    <s v="delayed"/>
    <s v="no"/>
    <x v="2"/>
  </r>
  <r>
    <x v="437"/>
    <s v="Organic"/>
    <x v="5"/>
    <x v="4"/>
    <n v="399"/>
    <n v="7"/>
    <n v="2793"/>
    <s v="delayed"/>
    <s v="no"/>
    <x v="0"/>
  </r>
  <r>
    <x v="438"/>
    <s v="Returning"/>
    <x v="5"/>
    <x v="1"/>
    <n v="299"/>
    <n v="2"/>
    <n v="598"/>
    <s v="delayed"/>
    <s v="no"/>
    <x v="2"/>
  </r>
  <r>
    <x v="438"/>
    <s v="Organic"/>
    <x v="3"/>
    <x v="1"/>
    <n v="299"/>
    <n v="1"/>
    <n v="299"/>
    <s v="on-time"/>
    <s v="no"/>
    <x v="3"/>
  </r>
  <r>
    <x v="438"/>
    <s v="Organic"/>
    <x v="2"/>
    <x v="4"/>
    <n v="399"/>
    <n v="10"/>
    <n v="3990"/>
    <s v="delayed"/>
    <s v="no"/>
    <x v="3"/>
  </r>
  <r>
    <x v="438"/>
    <s v="Ad"/>
    <x v="5"/>
    <x v="3"/>
    <n v="499"/>
    <n v="6"/>
    <n v="2994"/>
    <s v="on-time"/>
    <s v="no"/>
    <x v="4"/>
  </r>
  <r>
    <x v="438"/>
    <s v="Organic"/>
    <x v="0"/>
    <x v="4"/>
    <n v="399"/>
    <n v="2"/>
    <n v="798"/>
    <s v="on-time"/>
    <s v="no"/>
    <x v="2"/>
  </r>
  <r>
    <x v="438"/>
    <s v="Returning"/>
    <x v="1"/>
    <x v="4"/>
    <n v="399"/>
    <n v="4"/>
    <n v="1596"/>
    <s v="on-time"/>
    <s v="no"/>
    <x v="3"/>
  </r>
  <r>
    <x v="439"/>
    <s v="Organic"/>
    <x v="0"/>
    <x v="3"/>
    <n v="499"/>
    <n v="3"/>
    <n v="1497"/>
    <s v="on-time"/>
    <s v="no"/>
    <x v="1"/>
  </r>
  <r>
    <x v="439"/>
    <s v="Returning"/>
    <x v="0"/>
    <x v="2"/>
    <n v="99"/>
    <n v="2"/>
    <n v="198"/>
    <s v="on-time"/>
    <s v="yes"/>
    <x v="2"/>
  </r>
  <r>
    <x v="439"/>
    <s v="Ad"/>
    <x v="0"/>
    <x v="3"/>
    <n v="499"/>
    <n v="1"/>
    <n v="499"/>
    <s v="on-time"/>
    <s v="no"/>
    <x v="0"/>
  </r>
  <r>
    <x v="439"/>
    <s v="Returning"/>
    <x v="5"/>
    <x v="4"/>
    <n v="399"/>
    <n v="9"/>
    <n v="3591"/>
    <s v="on-time"/>
    <s v="no"/>
    <x v="1"/>
  </r>
  <r>
    <x v="439"/>
    <s v="Organic"/>
    <x v="3"/>
    <x v="3"/>
    <n v="499"/>
    <n v="5"/>
    <n v="2495"/>
    <s v="on-time"/>
    <s v="no"/>
    <x v="3"/>
  </r>
  <r>
    <x v="439"/>
    <s v="Returning"/>
    <x v="3"/>
    <x v="0"/>
    <n v="199"/>
    <n v="6"/>
    <n v="1194"/>
    <s v="delayed"/>
    <s v="no"/>
    <x v="3"/>
  </r>
  <r>
    <x v="439"/>
    <s v="Ad"/>
    <x v="4"/>
    <x v="3"/>
    <n v="499"/>
    <n v="7"/>
    <n v="3493"/>
    <s v="on-time"/>
    <s v="no"/>
    <x v="1"/>
  </r>
  <r>
    <x v="439"/>
    <s v="Organic"/>
    <x v="0"/>
    <x v="2"/>
    <n v="99"/>
    <n v="6"/>
    <n v="594"/>
    <s v="on-time"/>
    <s v="no"/>
    <x v="3"/>
  </r>
  <r>
    <x v="439"/>
    <s v="Returning"/>
    <x v="2"/>
    <x v="4"/>
    <n v="399"/>
    <n v="4"/>
    <n v="1596"/>
    <s v="delayed"/>
    <s v="no"/>
    <x v="0"/>
  </r>
  <r>
    <x v="439"/>
    <s v="Returning"/>
    <x v="3"/>
    <x v="0"/>
    <n v="199"/>
    <n v="5"/>
    <n v="995"/>
    <s v="on-time"/>
    <s v="no"/>
    <x v="3"/>
  </r>
  <r>
    <x v="439"/>
    <s v="Ad"/>
    <x v="6"/>
    <x v="3"/>
    <n v="499"/>
    <n v="1"/>
    <n v="499"/>
    <s v="on-time"/>
    <s v="no"/>
    <x v="2"/>
  </r>
  <r>
    <x v="439"/>
    <s v="Ad"/>
    <x v="2"/>
    <x v="0"/>
    <n v="199"/>
    <n v="3"/>
    <n v="597"/>
    <s v="on-time"/>
    <s v="yes"/>
    <x v="3"/>
  </r>
  <r>
    <x v="439"/>
    <s v="Organic"/>
    <x v="2"/>
    <x v="1"/>
    <n v="299"/>
    <n v="9"/>
    <n v="2691"/>
    <s v="on-time"/>
    <s v="no"/>
    <x v="0"/>
  </r>
  <r>
    <x v="439"/>
    <s v="Organic"/>
    <x v="5"/>
    <x v="1"/>
    <n v="299"/>
    <n v="9"/>
    <n v="2691"/>
    <s v="on-time"/>
    <s v="no"/>
    <x v="1"/>
  </r>
  <r>
    <x v="439"/>
    <s v="Returning"/>
    <x v="4"/>
    <x v="2"/>
    <n v="99"/>
    <n v="10"/>
    <n v="990"/>
    <s v="delayed"/>
    <s v="yes"/>
    <x v="3"/>
  </r>
  <r>
    <x v="439"/>
    <s v="Ad"/>
    <x v="2"/>
    <x v="1"/>
    <n v="299"/>
    <n v="9"/>
    <n v="2691"/>
    <s v="on-time"/>
    <s v="no"/>
    <x v="2"/>
  </r>
  <r>
    <x v="439"/>
    <s v="Returning"/>
    <x v="4"/>
    <x v="3"/>
    <n v="499"/>
    <n v="9"/>
    <n v="4491"/>
    <s v="delayed"/>
    <s v="no"/>
    <x v="3"/>
  </r>
  <r>
    <x v="439"/>
    <s v="Ad"/>
    <x v="4"/>
    <x v="4"/>
    <n v="399"/>
    <n v="7"/>
    <n v="2793"/>
    <s v="on-time"/>
    <s v="no"/>
    <x v="0"/>
  </r>
  <r>
    <x v="439"/>
    <s v="Returning"/>
    <x v="1"/>
    <x v="1"/>
    <n v="299"/>
    <n v="4"/>
    <n v="1196"/>
    <s v="on-time"/>
    <s v="no"/>
    <x v="3"/>
  </r>
  <r>
    <x v="439"/>
    <s v="Ad"/>
    <x v="5"/>
    <x v="2"/>
    <n v="99"/>
    <n v="3"/>
    <n v="297"/>
    <s v="on-time"/>
    <s v="no"/>
    <x v="4"/>
  </r>
  <r>
    <x v="439"/>
    <s v="Returning"/>
    <x v="1"/>
    <x v="2"/>
    <n v="99"/>
    <n v="4"/>
    <n v="396"/>
    <s v="on-time"/>
    <s v="no"/>
    <x v="3"/>
  </r>
  <r>
    <x v="439"/>
    <s v="Organic"/>
    <x v="4"/>
    <x v="2"/>
    <n v="99"/>
    <n v="8"/>
    <n v="792"/>
    <s v="delayed"/>
    <s v="no"/>
    <x v="2"/>
  </r>
  <r>
    <x v="439"/>
    <s v="Ad"/>
    <x v="2"/>
    <x v="3"/>
    <n v="499"/>
    <n v="2"/>
    <n v="998"/>
    <s v="delayed"/>
    <s v="no"/>
    <x v="3"/>
  </r>
  <r>
    <x v="439"/>
    <s v="Ad"/>
    <x v="4"/>
    <x v="2"/>
    <n v="99"/>
    <n v="5"/>
    <n v="495"/>
    <s v="delayed"/>
    <s v="yes"/>
    <x v="4"/>
  </r>
  <r>
    <x v="440"/>
    <s v="Ad"/>
    <x v="3"/>
    <x v="3"/>
    <n v="499"/>
    <n v="3"/>
    <n v="1497"/>
    <s v="delayed"/>
    <s v="no"/>
    <x v="2"/>
  </r>
  <r>
    <x v="440"/>
    <s v="Organic"/>
    <x v="4"/>
    <x v="2"/>
    <n v="99"/>
    <n v="1"/>
    <n v="99"/>
    <s v="on-time"/>
    <s v="no"/>
    <x v="3"/>
  </r>
  <r>
    <x v="440"/>
    <s v="Organic"/>
    <x v="0"/>
    <x v="2"/>
    <n v="99"/>
    <n v="3"/>
    <n v="297"/>
    <s v="on-time"/>
    <s v="no"/>
    <x v="2"/>
  </r>
  <r>
    <x v="440"/>
    <s v="Returning"/>
    <x v="0"/>
    <x v="1"/>
    <n v="299"/>
    <n v="4"/>
    <n v="1196"/>
    <s v="on-time"/>
    <s v="no"/>
    <x v="1"/>
  </r>
  <r>
    <x v="440"/>
    <s v="Organic"/>
    <x v="2"/>
    <x v="2"/>
    <n v="99"/>
    <n v="4"/>
    <n v="396"/>
    <s v="on-time"/>
    <s v="no"/>
    <x v="2"/>
  </r>
  <r>
    <x v="440"/>
    <s v="Returning"/>
    <x v="2"/>
    <x v="0"/>
    <n v="199"/>
    <n v="5"/>
    <n v="995"/>
    <s v="on-time"/>
    <s v="no"/>
    <x v="1"/>
  </r>
  <r>
    <x v="440"/>
    <s v="Organic"/>
    <x v="6"/>
    <x v="0"/>
    <n v="199"/>
    <n v="7"/>
    <n v="1393"/>
    <s v="on-time"/>
    <s v="no"/>
    <x v="3"/>
  </r>
  <r>
    <x v="440"/>
    <s v="Returning"/>
    <x v="0"/>
    <x v="3"/>
    <n v="499"/>
    <n v="8"/>
    <n v="3992"/>
    <s v="on-time"/>
    <s v="no"/>
    <x v="2"/>
  </r>
  <r>
    <x v="440"/>
    <s v="Organic"/>
    <x v="1"/>
    <x v="0"/>
    <n v="199"/>
    <n v="7"/>
    <n v="1393"/>
    <s v="on-time"/>
    <s v="no"/>
    <x v="1"/>
  </r>
  <r>
    <x v="441"/>
    <s v="Organic"/>
    <x v="6"/>
    <x v="3"/>
    <n v="499"/>
    <n v="9"/>
    <n v="4491"/>
    <s v="on-time"/>
    <s v="no"/>
    <x v="1"/>
  </r>
  <r>
    <x v="441"/>
    <s v="Returning"/>
    <x v="2"/>
    <x v="3"/>
    <n v="499"/>
    <n v="1"/>
    <n v="499"/>
    <s v="on-time"/>
    <s v="yes"/>
    <x v="3"/>
  </r>
  <r>
    <x v="442"/>
    <s v="Returning"/>
    <x v="0"/>
    <x v="2"/>
    <n v="99"/>
    <n v="7"/>
    <n v="693"/>
    <s v="on-time"/>
    <s v="no"/>
    <x v="4"/>
  </r>
  <r>
    <x v="442"/>
    <s v="Ad"/>
    <x v="0"/>
    <x v="2"/>
    <n v="99"/>
    <n v="10"/>
    <n v="990"/>
    <s v="on-time"/>
    <s v="no"/>
    <x v="3"/>
  </r>
  <r>
    <x v="442"/>
    <s v="Organic"/>
    <x v="0"/>
    <x v="1"/>
    <n v="299"/>
    <n v="3"/>
    <n v="897"/>
    <s v="on-time"/>
    <s v="no"/>
    <x v="0"/>
  </r>
  <r>
    <x v="442"/>
    <s v="Ad"/>
    <x v="6"/>
    <x v="2"/>
    <n v="99"/>
    <n v="6"/>
    <n v="594"/>
    <s v="delayed"/>
    <s v="no"/>
    <x v="2"/>
  </r>
  <r>
    <x v="442"/>
    <s v="Organic"/>
    <x v="3"/>
    <x v="0"/>
    <n v="199"/>
    <n v="10"/>
    <n v="1990"/>
    <s v="on-time"/>
    <s v="no"/>
    <x v="3"/>
  </r>
  <r>
    <x v="442"/>
    <s v="Returning"/>
    <x v="4"/>
    <x v="1"/>
    <n v="299"/>
    <n v="3"/>
    <n v="897"/>
    <s v="on-time"/>
    <s v="no"/>
    <x v="0"/>
  </r>
  <r>
    <x v="442"/>
    <s v="Organic"/>
    <x v="1"/>
    <x v="0"/>
    <n v="199"/>
    <n v="5"/>
    <n v="995"/>
    <s v="delayed"/>
    <s v="no"/>
    <x v="4"/>
  </r>
  <r>
    <x v="442"/>
    <s v="Organic"/>
    <x v="1"/>
    <x v="2"/>
    <n v="99"/>
    <n v="10"/>
    <n v="990"/>
    <s v="delayed"/>
    <s v="no"/>
    <x v="2"/>
  </r>
  <r>
    <x v="442"/>
    <s v="Returning"/>
    <x v="0"/>
    <x v="4"/>
    <n v="399"/>
    <n v="6"/>
    <n v="2394"/>
    <s v="on-time"/>
    <s v="no"/>
    <x v="2"/>
  </r>
  <r>
    <x v="442"/>
    <s v="Organic"/>
    <x v="0"/>
    <x v="0"/>
    <n v="199"/>
    <n v="5"/>
    <n v="995"/>
    <s v="delayed"/>
    <s v="no"/>
    <x v="2"/>
  </r>
  <r>
    <x v="442"/>
    <s v="Organic"/>
    <x v="6"/>
    <x v="2"/>
    <n v="99"/>
    <n v="4"/>
    <n v="396"/>
    <s v="on-time"/>
    <s v="no"/>
    <x v="3"/>
  </r>
  <r>
    <x v="442"/>
    <s v="Returning"/>
    <x v="3"/>
    <x v="2"/>
    <n v="99"/>
    <n v="2"/>
    <n v="198"/>
    <s v="on-time"/>
    <s v="no"/>
    <x v="2"/>
  </r>
  <r>
    <x v="442"/>
    <s v="Ad"/>
    <x v="2"/>
    <x v="1"/>
    <n v="299"/>
    <n v="3"/>
    <n v="897"/>
    <s v="on-time"/>
    <s v="no"/>
    <x v="2"/>
  </r>
  <r>
    <x v="443"/>
    <s v="Returning"/>
    <x v="3"/>
    <x v="3"/>
    <n v="499"/>
    <n v="5"/>
    <n v="2495"/>
    <s v="on-time"/>
    <s v="no"/>
    <x v="2"/>
  </r>
  <r>
    <x v="443"/>
    <s v="Organic"/>
    <x v="3"/>
    <x v="1"/>
    <n v="299"/>
    <n v="9"/>
    <n v="2691"/>
    <s v="on-time"/>
    <s v="yes"/>
    <x v="0"/>
  </r>
  <r>
    <x v="444"/>
    <s v="Returning"/>
    <x v="3"/>
    <x v="2"/>
    <n v="99"/>
    <n v="2"/>
    <n v="198"/>
    <s v="on-time"/>
    <s v="no"/>
    <x v="3"/>
  </r>
  <r>
    <x v="444"/>
    <s v="Organic"/>
    <x v="2"/>
    <x v="3"/>
    <n v="499"/>
    <n v="1"/>
    <n v="499"/>
    <s v="on-time"/>
    <s v="no"/>
    <x v="1"/>
  </r>
  <r>
    <x v="444"/>
    <s v="Organic"/>
    <x v="1"/>
    <x v="0"/>
    <n v="199"/>
    <n v="2"/>
    <n v="398"/>
    <s v="delayed"/>
    <s v="no"/>
    <x v="3"/>
  </r>
  <r>
    <x v="445"/>
    <s v="Ad"/>
    <x v="5"/>
    <x v="4"/>
    <n v="399"/>
    <n v="10"/>
    <n v="3990"/>
    <s v="delayed"/>
    <s v="no"/>
    <x v="3"/>
  </r>
  <r>
    <x v="445"/>
    <s v="Returning"/>
    <x v="6"/>
    <x v="3"/>
    <n v="499"/>
    <n v="8"/>
    <n v="3992"/>
    <s v="on-time"/>
    <s v="no"/>
    <x v="3"/>
  </r>
  <r>
    <x v="445"/>
    <s v="Ad"/>
    <x v="3"/>
    <x v="4"/>
    <n v="399"/>
    <n v="10"/>
    <n v="3990"/>
    <s v="on-time"/>
    <s v="no"/>
    <x v="1"/>
  </r>
  <r>
    <x v="445"/>
    <s v="Returning"/>
    <x v="3"/>
    <x v="2"/>
    <n v="99"/>
    <n v="5"/>
    <n v="495"/>
    <s v="on-time"/>
    <s v="no"/>
    <x v="2"/>
  </r>
  <r>
    <x v="445"/>
    <s v="Organic"/>
    <x v="6"/>
    <x v="4"/>
    <n v="399"/>
    <n v="6"/>
    <n v="2394"/>
    <s v="on-time"/>
    <s v="no"/>
    <x v="2"/>
  </r>
  <r>
    <x v="445"/>
    <s v="Ad"/>
    <x v="1"/>
    <x v="2"/>
    <n v="99"/>
    <n v="10"/>
    <n v="990"/>
    <s v="delayed"/>
    <s v="no"/>
    <x v="0"/>
  </r>
  <r>
    <x v="445"/>
    <s v="Organic"/>
    <x v="2"/>
    <x v="2"/>
    <n v="99"/>
    <n v="7"/>
    <n v="693"/>
    <s v="on-time"/>
    <s v="no"/>
    <x v="3"/>
  </r>
  <r>
    <x v="445"/>
    <s v="Organic"/>
    <x v="4"/>
    <x v="0"/>
    <n v="199"/>
    <n v="3"/>
    <n v="597"/>
    <s v="delayed"/>
    <s v="no"/>
    <x v="3"/>
  </r>
  <r>
    <x v="445"/>
    <s v="Organic"/>
    <x v="1"/>
    <x v="2"/>
    <n v="99"/>
    <n v="5"/>
    <n v="495"/>
    <s v="delayed"/>
    <s v="no"/>
    <x v="2"/>
  </r>
  <r>
    <x v="445"/>
    <s v="Ad"/>
    <x v="1"/>
    <x v="1"/>
    <n v="299"/>
    <n v="6"/>
    <n v="1794"/>
    <s v="on-time"/>
    <s v="no"/>
    <x v="1"/>
  </r>
  <r>
    <x v="445"/>
    <s v="Returning"/>
    <x v="1"/>
    <x v="2"/>
    <n v="99"/>
    <n v="3"/>
    <n v="297"/>
    <s v="delayed"/>
    <s v="no"/>
    <x v="2"/>
  </r>
  <r>
    <x v="445"/>
    <s v="Ad"/>
    <x v="2"/>
    <x v="3"/>
    <n v="499"/>
    <n v="5"/>
    <n v="2495"/>
    <s v="delayed"/>
    <s v="no"/>
    <x v="3"/>
  </r>
  <r>
    <x v="445"/>
    <s v="Organic"/>
    <x v="6"/>
    <x v="4"/>
    <n v="399"/>
    <n v="7"/>
    <n v="2793"/>
    <s v="delayed"/>
    <s v="no"/>
    <x v="3"/>
  </r>
  <r>
    <x v="446"/>
    <s v="Ad"/>
    <x v="5"/>
    <x v="2"/>
    <n v="99"/>
    <n v="7"/>
    <n v="693"/>
    <s v="delayed"/>
    <s v="no"/>
    <x v="0"/>
  </r>
  <r>
    <x v="446"/>
    <s v="Ad"/>
    <x v="5"/>
    <x v="4"/>
    <n v="399"/>
    <n v="5"/>
    <n v="1995"/>
    <s v="on-time"/>
    <s v="no"/>
    <x v="0"/>
  </r>
  <r>
    <x v="446"/>
    <s v="Organic"/>
    <x v="4"/>
    <x v="0"/>
    <n v="199"/>
    <n v="10"/>
    <n v="1990"/>
    <s v="delayed"/>
    <s v="no"/>
    <x v="3"/>
  </r>
  <r>
    <x v="446"/>
    <s v="Organic"/>
    <x v="6"/>
    <x v="4"/>
    <n v="399"/>
    <n v="10"/>
    <n v="3990"/>
    <s v="delayed"/>
    <s v="no"/>
    <x v="1"/>
  </r>
  <r>
    <x v="447"/>
    <s v="Returning"/>
    <x v="6"/>
    <x v="3"/>
    <n v="499"/>
    <n v="9"/>
    <n v="4491"/>
    <s v="delayed"/>
    <s v="no"/>
    <x v="4"/>
  </r>
  <r>
    <x v="447"/>
    <s v="Organic"/>
    <x v="1"/>
    <x v="0"/>
    <n v="199"/>
    <n v="4"/>
    <n v="796"/>
    <s v="delayed"/>
    <s v="no"/>
    <x v="4"/>
  </r>
  <r>
    <x v="448"/>
    <s v="Organic"/>
    <x v="2"/>
    <x v="4"/>
    <n v="399"/>
    <n v="8"/>
    <n v="3192"/>
    <s v="delayed"/>
    <s v="no"/>
    <x v="4"/>
  </r>
  <r>
    <x v="448"/>
    <s v="Ad"/>
    <x v="5"/>
    <x v="2"/>
    <n v="99"/>
    <n v="4"/>
    <n v="396"/>
    <s v="on-time"/>
    <s v="no"/>
    <x v="2"/>
  </r>
  <r>
    <x v="448"/>
    <s v="Organic"/>
    <x v="6"/>
    <x v="3"/>
    <n v="499"/>
    <n v="4"/>
    <n v="1996"/>
    <s v="on-time"/>
    <s v="yes"/>
    <x v="3"/>
  </r>
  <r>
    <x v="449"/>
    <s v="Organic"/>
    <x v="3"/>
    <x v="4"/>
    <n v="399"/>
    <n v="9"/>
    <n v="3591"/>
    <s v="delayed"/>
    <s v="no"/>
    <x v="0"/>
  </r>
  <r>
    <x v="449"/>
    <s v="Organic"/>
    <x v="0"/>
    <x v="2"/>
    <n v="99"/>
    <n v="7"/>
    <n v="693"/>
    <s v="on-time"/>
    <s v="no"/>
    <x v="1"/>
  </r>
  <r>
    <x v="450"/>
    <s v="Ad"/>
    <x v="6"/>
    <x v="0"/>
    <n v="199"/>
    <n v="9"/>
    <n v="1791"/>
    <s v="on-time"/>
    <s v="no"/>
    <x v="1"/>
  </r>
  <r>
    <x v="450"/>
    <s v="Returning"/>
    <x v="2"/>
    <x v="0"/>
    <n v="199"/>
    <n v="10"/>
    <n v="1990"/>
    <s v="on-time"/>
    <s v="no"/>
    <x v="0"/>
  </r>
  <r>
    <x v="450"/>
    <s v="Ad"/>
    <x v="6"/>
    <x v="2"/>
    <n v="99"/>
    <n v="7"/>
    <n v="693"/>
    <s v="on-time"/>
    <s v="no"/>
    <x v="2"/>
  </r>
  <r>
    <x v="450"/>
    <s v="Organic"/>
    <x v="6"/>
    <x v="3"/>
    <n v="499"/>
    <n v="6"/>
    <n v="2994"/>
    <s v="on-time"/>
    <s v="no"/>
    <x v="2"/>
  </r>
  <r>
    <x v="451"/>
    <s v="Ad"/>
    <x v="3"/>
    <x v="1"/>
    <n v="299"/>
    <n v="2"/>
    <n v="598"/>
    <s v="on-time"/>
    <s v="no"/>
    <x v="3"/>
  </r>
  <r>
    <x v="451"/>
    <s v="Returning"/>
    <x v="4"/>
    <x v="4"/>
    <n v="399"/>
    <n v="5"/>
    <n v="1995"/>
    <s v="on-time"/>
    <s v="no"/>
    <x v="3"/>
  </r>
  <r>
    <x v="451"/>
    <s v="Returning"/>
    <x v="3"/>
    <x v="4"/>
    <n v="399"/>
    <n v="10"/>
    <n v="3990"/>
    <s v="delayed"/>
    <s v="no"/>
    <x v="2"/>
  </r>
  <r>
    <x v="451"/>
    <s v="Returning"/>
    <x v="3"/>
    <x v="2"/>
    <n v="99"/>
    <n v="5"/>
    <n v="495"/>
    <s v="on-time"/>
    <s v="no"/>
    <x v="2"/>
  </r>
  <r>
    <x v="452"/>
    <s v="Returning"/>
    <x v="5"/>
    <x v="1"/>
    <n v="299"/>
    <n v="3"/>
    <n v="897"/>
    <s v="delayed"/>
    <s v="no"/>
    <x v="0"/>
  </r>
  <r>
    <x v="452"/>
    <s v="Returning"/>
    <x v="2"/>
    <x v="4"/>
    <n v="399"/>
    <n v="9"/>
    <n v="3591"/>
    <s v="delayed"/>
    <s v="no"/>
    <x v="3"/>
  </r>
  <r>
    <x v="452"/>
    <s v="Organic"/>
    <x v="5"/>
    <x v="1"/>
    <n v="299"/>
    <n v="4"/>
    <n v="1196"/>
    <s v="on-time"/>
    <s v="no"/>
    <x v="2"/>
  </r>
  <r>
    <x v="452"/>
    <s v="Organic"/>
    <x v="6"/>
    <x v="4"/>
    <n v="399"/>
    <n v="2"/>
    <n v="798"/>
    <s v="delayed"/>
    <s v="no"/>
    <x v="0"/>
  </r>
  <r>
    <x v="452"/>
    <s v="Ad"/>
    <x v="4"/>
    <x v="1"/>
    <n v="299"/>
    <n v="1"/>
    <n v="299"/>
    <s v="on-time"/>
    <s v="no"/>
    <x v="4"/>
  </r>
  <r>
    <x v="452"/>
    <s v="Returning"/>
    <x v="2"/>
    <x v="1"/>
    <n v="299"/>
    <n v="2"/>
    <n v="598"/>
    <s v="on-time"/>
    <s v="no"/>
    <x v="3"/>
  </r>
  <r>
    <x v="452"/>
    <s v="Returning"/>
    <x v="2"/>
    <x v="0"/>
    <n v="199"/>
    <n v="10"/>
    <n v="1990"/>
    <s v="on-time"/>
    <s v="no"/>
    <x v="4"/>
  </r>
  <r>
    <x v="452"/>
    <s v="Ad"/>
    <x v="6"/>
    <x v="2"/>
    <n v="99"/>
    <n v="7"/>
    <n v="693"/>
    <s v="delayed"/>
    <s v="no"/>
    <x v="0"/>
  </r>
  <r>
    <x v="453"/>
    <s v="Organic"/>
    <x v="1"/>
    <x v="0"/>
    <n v="199"/>
    <n v="5"/>
    <n v="995"/>
    <s v="on-time"/>
    <s v="no"/>
    <x v="2"/>
  </r>
  <r>
    <x v="453"/>
    <s v="Organic"/>
    <x v="2"/>
    <x v="2"/>
    <n v="99"/>
    <n v="1"/>
    <n v="99"/>
    <s v="delayed"/>
    <s v="no"/>
    <x v="0"/>
  </r>
  <r>
    <x v="453"/>
    <s v="Ad"/>
    <x v="3"/>
    <x v="1"/>
    <n v="299"/>
    <n v="7"/>
    <n v="2093"/>
    <s v="on-time"/>
    <s v="no"/>
    <x v="0"/>
  </r>
  <r>
    <x v="453"/>
    <s v="Returning"/>
    <x v="1"/>
    <x v="4"/>
    <n v="399"/>
    <n v="9"/>
    <n v="3591"/>
    <s v="delayed"/>
    <s v="no"/>
    <x v="2"/>
  </r>
  <r>
    <x v="454"/>
    <s v="Returning"/>
    <x v="6"/>
    <x v="3"/>
    <n v="499"/>
    <n v="4"/>
    <n v="1996"/>
    <s v="on-time"/>
    <s v="yes"/>
    <x v="1"/>
  </r>
  <r>
    <x v="454"/>
    <s v="Organic"/>
    <x v="5"/>
    <x v="0"/>
    <n v="199"/>
    <n v="7"/>
    <n v="1393"/>
    <s v="delayed"/>
    <s v="no"/>
    <x v="2"/>
  </r>
  <r>
    <x v="454"/>
    <s v="Returning"/>
    <x v="3"/>
    <x v="0"/>
    <n v="199"/>
    <n v="4"/>
    <n v="796"/>
    <s v="delayed"/>
    <s v="no"/>
    <x v="1"/>
  </r>
  <r>
    <x v="454"/>
    <s v="Returning"/>
    <x v="3"/>
    <x v="2"/>
    <n v="99"/>
    <n v="6"/>
    <n v="594"/>
    <s v="on-time"/>
    <s v="yes"/>
    <x v="2"/>
  </r>
  <r>
    <x v="454"/>
    <s v="Returning"/>
    <x v="6"/>
    <x v="2"/>
    <n v="99"/>
    <n v="8"/>
    <n v="792"/>
    <s v="on-time"/>
    <s v="no"/>
    <x v="2"/>
  </r>
  <r>
    <x v="454"/>
    <s v="Organic"/>
    <x v="4"/>
    <x v="1"/>
    <n v="299"/>
    <n v="8"/>
    <n v="2392"/>
    <s v="on-time"/>
    <s v="yes"/>
    <x v="0"/>
  </r>
  <r>
    <x v="454"/>
    <s v="Ad"/>
    <x v="0"/>
    <x v="1"/>
    <n v="299"/>
    <n v="9"/>
    <n v="2691"/>
    <s v="on-time"/>
    <s v="no"/>
    <x v="2"/>
  </r>
  <r>
    <x v="454"/>
    <s v="Ad"/>
    <x v="1"/>
    <x v="3"/>
    <n v="499"/>
    <n v="8"/>
    <n v="3992"/>
    <s v="delayed"/>
    <s v="no"/>
    <x v="3"/>
  </r>
  <r>
    <x v="454"/>
    <s v="Organic"/>
    <x v="2"/>
    <x v="1"/>
    <n v="299"/>
    <n v="4"/>
    <n v="1196"/>
    <s v="on-time"/>
    <s v="no"/>
    <x v="2"/>
  </r>
  <r>
    <x v="454"/>
    <s v="Ad"/>
    <x v="6"/>
    <x v="0"/>
    <n v="199"/>
    <n v="3"/>
    <n v="597"/>
    <s v="delayed"/>
    <s v="no"/>
    <x v="4"/>
  </r>
  <r>
    <x v="454"/>
    <s v="Returning"/>
    <x v="2"/>
    <x v="3"/>
    <n v="499"/>
    <n v="2"/>
    <n v="998"/>
    <s v="on-time"/>
    <s v="no"/>
    <x v="2"/>
  </r>
  <r>
    <x v="455"/>
    <s v="Ad"/>
    <x v="2"/>
    <x v="3"/>
    <n v="499"/>
    <n v="4"/>
    <n v="1996"/>
    <s v="on-time"/>
    <s v="no"/>
    <x v="2"/>
  </r>
  <r>
    <x v="455"/>
    <s v="Returning"/>
    <x v="2"/>
    <x v="3"/>
    <n v="499"/>
    <n v="3"/>
    <n v="1497"/>
    <s v="delayed"/>
    <s v="no"/>
    <x v="2"/>
  </r>
  <r>
    <x v="455"/>
    <s v="Returning"/>
    <x v="2"/>
    <x v="2"/>
    <n v="99"/>
    <n v="2"/>
    <n v="198"/>
    <s v="on-time"/>
    <s v="no"/>
    <x v="3"/>
  </r>
  <r>
    <x v="455"/>
    <s v="Returning"/>
    <x v="0"/>
    <x v="0"/>
    <n v="199"/>
    <n v="2"/>
    <n v="398"/>
    <s v="delayed"/>
    <s v="no"/>
    <x v="2"/>
  </r>
  <r>
    <x v="455"/>
    <s v="Returning"/>
    <x v="6"/>
    <x v="2"/>
    <n v="99"/>
    <n v="3"/>
    <n v="297"/>
    <s v="on-time"/>
    <s v="no"/>
    <x v="0"/>
  </r>
  <r>
    <x v="455"/>
    <s v="Ad"/>
    <x v="4"/>
    <x v="2"/>
    <n v="99"/>
    <n v="4"/>
    <n v="396"/>
    <s v="on-time"/>
    <s v="no"/>
    <x v="2"/>
  </r>
  <r>
    <x v="455"/>
    <s v="Ad"/>
    <x v="3"/>
    <x v="4"/>
    <n v="399"/>
    <n v="3"/>
    <n v="1197"/>
    <s v="delayed"/>
    <s v="no"/>
    <x v="2"/>
  </r>
  <r>
    <x v="455"/>
    <s v="Organic"/>
    <x v="0"/>
    <x v="3"/>
    <n v="499"/>
    <n v="8"/>
    <n v="3992"/>
    <s v="delayed"/>
    <s v="no"/>
    <x v="2"/>
  </r>
  <r>
    <x v="455"/>
    <s v="Returning"/>
    <x v="1"/>
    <x v="3"/>
    <n v="499"/>
    <n v="3"/>
    <n v="1497"/>
    <s v="delayed"/>
    <s v="no"/>
    <x v="2"/>
  </r>
  <r>
    <x v="455"/>
    <s v="Returning"/>
    <x v="5"/>
    <x v="1"/>
    <n v="299"/>
    <n v="5"/>
    <n v="1495"/>
    <s v="on-time"/>
    <s v="no"/>
    <x v="0"/>
  </r>
  <r>
    <x v="455"/>
    <s v="Returning"/>
    <x v="5"/>
    <x v="2"/>
    <n v="99"/>
    <n v="6"/>
    <n v="594"/>
    <s v="on-time"/>
    <s v="no"/>
    <x v="2"/>
  </r>
  <r>
    <x v="455"/>
    <s v="Ad"/>
    <x v="5"/>
    <x v="0"/>
    <n v="199"/>
    <n v="9"/>
    <n v="1791"/>
    <s v="on-time"/>
    <s v="no"/>
    <x v="2"/>
  </r>
  <r>
    <x v="455"/>
    <s v="Ad"/>
    <x v="0"/>
    <x v="3"/>
    <n v="499"/>
    <n v="5"/>
    <n v="2495"/>
    <s v="on-time"/>
    <s v="no"/>
    <x v="3"/>
  </r>
  <r>
    <x v="455"/>
    <s v="Returning"/>
    <x v="0"/>
    <x v="1"/>
    <n v="299"/>
    <n v="6"/>
    <n v="1794"/>
    <s v="on-time"/>
    <s v="no"/>
    <x v="3"/>
  </r>
  <r>
    <x v="455"/>
    <s v="Ad"/>
    <x v="4"/>
    <x v="3"/>
    <n v="499"/>
    <n v="9"/>
    <n v="4491"/>
    <s v="on-time"/>
    <s v="no"/>
    <x v="0"/>
  </r>
  <r>
    <x v="455"/>
    <s v="Ad"/>
    <x v="2"/>
    <x v="0"/>
    <n v="199"/>
    <n v="4"/>
    <n v="796"/>
    <s v="on-time"/>
    <s v="no"/>
    <x v="2"/>
  </r>
  <r>
    <x v="455"/>
    <s v="Returning"/>
    <x v="2"/>
    <x v="4"/>
    <n v="399"/>
    <n v="7"/>
    <n v="2793"/>
    <s v="on-time"/>
    <s v="no"/>
    <x v="2"/>
  </r>
  <r>
    <x v="455"/>
    <s v="Returning"/>
    <x v="1"/>
    <x v="1"/>
    <n v="299"/>
    <n v="5"/>
    <n v="1495"/>
    <s v="on-time"/>
    <s v="no"/>
    <x v="3"/>
  </r>
  <r>
    <x v="455"/>
    <s v="Returning"/>
    <x v="1"/>
    <x v="1"/>
    <n v="299"/>
    <n v="1"/>
    <n v="299"/>
    <s v="delayed"/>
    <s v="no"/>
    <x v="0"/>
  </r>
  <r>
    <x v="455"/>
    <s v="Ad"/>
    <x v="0"/>
    <x v="4"/>
    <n v="399"/>
    <n v="2"/>
    <n v="798"/>
    <s v="on-time"/>
    <s v="no"/>
    <x v="0"/>
  </r>
  <r>
    <x v="455"/>
    <s v="Ad"/>
    <x v="6"/>
    <x v="1"/>
    <n v="299"/>
    <n v="8"/>
    <n v="2392"/>
    <s v="on-time"/>
    <s v="no"/>
    <x v="2"/>
  </r>
  <r>
    <x v="455"/>
    <s v="Organic"/>
    <x v="0"/>
    <x v="1"/>
    <n v="299"/>
    <n v="2"/>
    <n v="598"/>
    <s v="on-time"/>
    <s v="no"/>
    <x v="2"/>
  </r>
  <r>
    <x v="455"/>
    <s v="Ad"/>
    <x v="6"/>
    <x v="2"/>
    <n v="99"/>
    <n v="3"/>
    <n v="297"/>
    <s v="on-time"/>
    <s v="no"/>
    <x v="3"/>
  </r>
  <r>
    <x v="456"/>
    <s v="Organic"/>
    <x v="1"/>
    <x v="3"/>
    <n v="499"/>
    <n v="2"/>
    <n v="998"/>
    <s v="delayed"/>
    <s v="no"/>
    <x v="0"/>
  </r>
  <r>
    <x v="456"/>
    <s v="Returning"/>
    <x v="0"/>
    <x v="4"/>
    <n v="399"/>
    <n v="7"/>
    <n v="2793"/>
    <s v="on-time"/>
    <s v="no"/>
    <x v="2"/>
  </r>
  <r>
    <x v="456"/>
    <s v="Organic"/>
    <x v="6"/>
    <x v="4"/>
    <n v="399"/>
    <n v="5"/>
    <n v="1995"/>
    <s v="on-time"/>
    <s v="no"/>
    <x v="4"/>
  </r>
  <r>
    <x v="457"/>
    <s v="Returning"/>
    <x v="2"/>
    <x v="1"/>
    <n v="299"/>
    <n v="2"/>
    <n v="598"/>
    <s v="on-time"/>
    <s v="yes"/>
    <x v="2"/>
  </r>
  <r>
    <x v="457"/>
    <s v="Returning"/>
    <x v="4"/>
    <x v="3"/>
    <n v="499"/>
    <n v="4"/>
    <n v="1996"/>
    <s v="on-time"/>
    <s v="no"/>
    <x v="3"/>
  </r>
  <r>
    <x v="457"/>
    <s v="Organic"/>
    <x v="5"/>
    <x v="3"/>
    <n v="499"/>
    <n v="3"/>
    <n v="1497"/>
    <s v="on-time"/>
    <s v="no"/>
    <x v="2"/>
  </r>
  <r>
    <x v="457"/>
    <s v="Returning"/>
    <x v="4"/>
    <x v="1"/>
    <n v="299"/>
    <n v="4"/>
    <n v="1196"/>
    <s v="delayed"/>
    <s v="no"/>
    <x v="0"/>
  </r>
  <r>
    <x v="457"/>
    <s v="Returning"/>
    <x v="3"/>
    <x v="0"/>
    <n v="199"/>
    <n v="8"/>
    <n v="1592"/>
    <s v="on-time"/>
    <s v="no"/>
    <x v="4"/>
  </r>
  <r>
    <x v="457"/>
    <s v="Ad"/>
    <x v="3"/>
    <x v="2"/>
    <n v="99"/>
    <n v="6"/>
    <n v="594"/>
    <s v="delayed"/>
    <s v="no"/>
    <x v="2"/>
  </r>
  <r>
    <x v="458"/>
    <s v="Organic"/>
    <x v="6"/>
    <x v="0"/>
    <n v="199"/>
    <n v="6"/>
    <n v="1194"/>
    <s v="delayed"/>
    <s v="no"/>
    <x v="3"/>
  </r>
  <r>
    <x v="458"/>
    <s v="Organic"/>
    <x v="6"/>
    <x v="0"/>
    <n v="199"/>
    <n v="8"/>
    <n v="1592"/>
    <s v="delayed"/>
    <s v="no"/>
    <x v="2"/>
  </r>
  <r>
    <x v="458"/>
    <s v="Organic"/>
    <x v="3"/>
    <x v="4"/>
    <n v="399"/>
    <n v="10"/>
    <n v="3990"/>
    <s v="on-time"/>
    <s v="no"/>
    <x v="2"/>
  </r>
  <r>
    <x v="458"/>
    <s v="Returning"/>
    <x v="3"/>
    <x v="3"/>
    <n v="499"/>
    <n v="7"/>
    <n v="3493"/>
    <s v="on-time"/>
    <s v="no"/>
    <x v="2"/>
  </r>
  <r>
    <x v="458"/>
    <s v="Ad"/>
    <x v="1"/>
    <x v="0"/>
    <n v="199"/>
    <n v="4"/>
    <n v="796"/>
    <s v="delayed"/>
    <s v="yes"/>
    <x v="3"/>
  </r>
  <r>
    <x v="458"/>
    <s v="Organic"/>
    <x v="2"/>
    <x v="1"/>
    <n v="299"/>
    <n v="7"/>
    <n v="2093"/>
    <s v="delayed"/>
    <s v="no"/>
    <x v="1"/>
  </r>
  <r>
    <x v="458"/>
    <s v="Organic"/>
    <x v="2"/>
    <x v="1"/>
    <n v="299"/>
    <n v="6"/>
    <n v="1794"/>
    <s v="on-time"/>
    <s v="yes"/>
    <x v="2"/>
  </r>
  <r>
    <x v="458"/>
    <s v="Returning"/>
    <x v="6"/>
    <x v="1"/>
    <n v="299"/>
    <n v="6"/>
    <n v="1794"/>
    <s v="delayed"/>
    <s v="no"/>
    <x v="4"/>
  </r>
  <r>
    <x v="458"/>
    <s v="Organic"/>
    <x v="4"/>
    <x v="3"/>
    <n v="499"/>
    <n v="7"/>
    <n v="3493"/>
    <s v="delayed"/>
    <s v="no"/>
    <x v="2"/>
  </r>
  <r>
    <x v="458"/>
    <s v="Ad"/>
    <x v="5"/>
    <x v="4"/>
    <n v="399"/>
    <n v="8"/>
    <n v="3192"/>
    <s v="on-time"/>
    <s v="no"/>
    <x v="2"/>
  </r>
  <r>
    <x v="459"/>
    <s v="Returning"/>
    <x v="5"/>
    <x v="3"/>
    <n v="499"/>
    <n v="7"/>
    <n v="3493"/>
    <s v="delayed"/>
    <s v="no"/>
    <x v="2"/>
  </r>
  <r>
    <x v="459"/>
    <s v="Ad"/>
    <x v="5"/>
    <x v="1"/>
    <n v="299"/>
    <n v="4"/>
    <n v="1196"/>
    <s v="on-time"/>
    <s v="no"/>
    <x v="3"/>
  </r>
  <r>
    <x v="459"/>
    <s v="Ad"/>
    <x v="6"/>
    <x v="3"/>
    <n v="499"/>
    <n v="3"/>
    <n v="1497"/>
    <s v="on-time"/>
    <s v="no"/>
    <x v="2"/>
  </r>
  <r>
    <x v="459"/>
    <s v="Returning"/>
    <x v="2"/>
    <x v="2"/>
    <n v="99"/>
    <n v="1"/>
    <n v="99"/>
    <s v="on-time"/>
    <s v="no"/>
    <x v="4"/>
  </r>
  <r>
    <x v="459"/>
    <s v="Ad"/>
    <x v="2"/>
    <x v="2"/>
    <n v="99"/>
    <n v="1"/>
    <n v="99"/>
    <s v="delayed"/>
    <s v="no"/>
    <x v="3"/>
  </r>
  <r>
    <x v="459"/>
    <s v="Organic"/>
    <x v="2"/>
    <x v="1"/>
    <n v="299"/>
    <n v="7"/>
    <n v="2093"/>
    <s v="delayed"/>
    <s v="no"/>
    <x v="2"/>
  </r>
  <r>
    <x v="459"/>
    <s v="Ad"/>
    <x v="3"/>
    <x v="4"/>
    <n v="399"/>
    <n v="1"/>
    <n v="399"/>
    <s v="delayed"/>
    <s v="no"/>
    <x v="3"/>
  </r>
  <r>
    <x v="459"/>
    <s v="Organic"/>
    <x v="2"/>
    <x v="2"/>
    <n v="99"/>
    <n v="5"/>
    <n v="495"/>
    <s v="on-time"/>
    <s v="no"/>
    <x v="2"/>
  </r>
  <r>
    <x v="459"/>
    <s v="Returning"/>
    <x v="0"/>
    <x v="0"/>
    <n v="199"/>
    <n v="7"/>
    <n v="1393"/>
    <s v="on-time"/>
    <s v="no"/>
    <x v="0"/>
  </r>
  <r>
    <x v="459"/>
    <s v="Ad"/>
    <x v="6"/>
    <x v="0"/>
    <n v="199"/>
    <n v="7"/>
    <n v="1393"/>
    <s v="on-time"/>
    <s v="no"/>
    <x v="2"/>
  </r>
  <r>
    <x v="459"/>
    <s v="Organic"/>
    <x v="6"/>
    <x v="4"/>
    <n v="399"/>
    <n v="2"/>
    <n v="798"/>
    <s v="on-time"/>
    <s v="no"/>
    <x v="4"/>
  </r>
  <r>
    <x v="460"/>
    <s v="Organic"/>
    <x v="3"/>
    <x v="0"/>
    <n v="199"/>
    <n v="9"/>
    <n v="1791"/>
    <s v="delayed"/>
    <s v="no"/>
    <x v="3"/>
  </r>
  <r>
    <x v="460"/>
    <s v="Ad"/>
    <x v="0"/>
    <x v="2"/>
    <n v="99"/>
    <n v="4"/>
    <n v="396"/>
    <s v="delayed"/>
    <s v="no"/>
    <x v="1"/>
  </r>
  <r>
    <x v="460"/>
    <s v="Returning"/>
    <x v="6"/>
    <x v="3"/>
    <n v="499"/>
    <n v="1"/>
    <n v="499"/>
    <s v="delayed"/>
    <s v="no"/>
    <x v="3"/>
  </r>
  <r>
    <x v="460"/>
    <s v="Organic"/>
    <x v="5"/>
    <x v="4"/>
    <n v="399"/>
    <n v="3"/>
    <n v="1197"/>
    <s v="on-time"/>
    <s v="yes"/>
    <x v="0"/>
  </r>
  <r>
    <x v="460"/>
    <s v="Organic"/>
    <x v="0"/>
    <x v="0"/>
    <n v="199"/>
    <n v="3"/>
    <n v="597"/>
    <s v="on-time"/>
    <s v="no"/>
    <x v="1"/>
  </r>
  <r>
    <x v="461"/>
    <s v="Ad"/>
    <x v="4"/>
    <x v="1"/>
    <n v="299"/>
    <n v="1"/>
    <n v="299"/>
    <s v="on-time"/>
    <s v="no"/>
    <x v="3"/>
  </r>
  <r>
    <x v="461"/>
    <s v="Ad"/>
    <x v="5"/>
    <x v="4"/>
    <n v="399"/>
    <n v="9"/>
    <n v="3591"/>
    <s v="on-time"/>
    <s v="no"/>
    <x v="2"/>
  </r>
  <r>
    <x v="462"/>
    <s v="Organic"/>
    <x v="3"/>
    <x v="4"/>
    <n v="399"/>
    <n v="3"/>
    <n v="1197"/>
    <s v="on-time"/>
    <s v="no"/>
    <x v="1"/>
  </r>
  <r>
    <x v="462"/>
    <s v="Organic"/>
    <x v="5"/>
    <x v="4"/>
    <n v="399"/>
    <n v="5"/>
    <n v="1995"/>
    <s v="on-time"/>
    <s v="no"/>
    <x v="1"/>
  </r>
  <r>
    <x v="462"/>
    <s v="Organic"/>
    <x v="1"/>
    <x v="0"/>
    <n v="199"/>
    <n v="7"/>
    <n v="1393"/>
    <s v="delayed"/>
    <s v="no"/>
    <x v="3"/>
  </r>
  <r>
    <x v="462"/>
    <s v="Ad"/>
    <x v="0"/>
    <x v="2"/>
    <n v="99"/>
    <n v="9"/>
    <n v="891"/>
    <s v="on-time"/>
    <s v="no"/>
    <x v="2"/>
  </r>
  <r>
    <x v="462"/>
    <s v="Organic"/>
    <x v="2"/>
    <x v="3"/>
    <n v="499"/>
    <n v="3"/>
    <n v="1497"/>
    <s v="delayed"/>
    <s v="no"/>
    <x v="4"/>
  </r>
  <r>
    <x v="462"/>
    <s v="Returning"/>
    <x v="0"/>
    <x v="4"/>
    <n v="399"/>
    <n v="4"/>
    <n v="1596"/>
    <s v="delayed"/>
    <s v="no"/>
    <x v="0"/>
  </r>
  <r>
    <x v="462"/>
    <s v="Returning"/>
    <x v="4"/>
    <x v="3"/>
    <n v="499"/>
    <n v="2"/>
    <n v="998"/>
    <s v="on-time"/>
    <s v="no"/>
    <x v="3"/>
  </r>
  <r>
    <x v="463"/>
    <s v="Returning"/>
    <x v="2"/>
    <x v="0"/>
    <n v="199"/>
    <n v="2"/>
    <n v="398"/>
    <s v="on-time"/>
    <s v="no"/>
    <x v="2"/>
  </r>
  <r>
    <x v="464"/>
    <s v="Ad"/>
    <x v="6"/>
    <x v="1"/>
    <n v="299"/>
    <n v="1"/>
    <n v="299"/>
    <s v="delayed"/>
    <s v="no"/>
    <x v="2"/>
  </r>
  <r>
    <x v="464"/>
    <s v="Returning"/>
    <x v="0"/>
    <x v="0"/>
    <n v="199"/>
    <n v="9"/>
    <n v="1791"/>
    <s v="on-time"/>
    <s v="no"/>
    <x v="3"/>
  </r>
  <r>
    <x v="465"/>
    <s v="Returning"/>
    <x v="6"/>
    <x v="3"/>
    <n v="499"/>
    <n v="5"/>
    <n v="2495"/>
    <s v="on-time"/>
    <s v="no"/>
    <x v="4"/>
  </r>
  <r>
    <x v="465"/>
    <s v="Ad"/>
    <x v="2"/>
    <x v="3"/>
    <n v="499"/>
    <n v="5"/>
    <n v="2495"/>
    <s v="delayed"/>
    <s v="no"/>
    <x v="3"/>
  </r>
  <r>
    <x v="465"/>
    <s v="Ad"/>
    <x v="0"/>
    <x v="3"/>
    <n v="499"/>
    <n v="5"/>
    <n v="2495"/>
    <s v="on-time"/>
    <s v="no"/>
    <x v="1"/>
  </r>
  <r>
    <x v="465"/>
    <s v="Organic"/>
    <x v="4"/>
    <x v="1"/>
    <n v="299"/>
    <n v="10"/>
    <n v="2990"/>
    <s v="on-time"/>
    <s v="no"/>
    <x v="2"/>
  </r>
  <r>
    <x v="466"/>
    <s v="Organic"/>
    <x v="2"/>
    <x v="1"/>
    <n v="299"/>
    <n v="4"/>
    <n v="1196"/>
    <s v="delayed"/>
    <s v="no"/>
    <x v="4"/>
  </r>
  <r>
    <x v="466"/>
    <s v="Organic"/>
    <x v="4"/>
    <x v="3"/>
    <n v="499"/>
    <n v="9"/>
    <n v="4491"/>
    <s v="delayed"/>
    <s v="no"/>
    <x v="2"/>
  </r>
  <r>
    <x v="466"/>
    <s v="Ad"/>
    <x v="3"/>
    <x v="4"/>
    <n v="399"/>
    <n v="5"/>
    <n v="1995"/>
    <s v="on-time"/>
    <s v="no"/>
    <x v="1"/>
  </r>
  <r>
    <x v="466"/>
    <s v="Organic"/>
    <x v="1"/>
    <x v="3"/>
    <n v="499"/>
    <n v="6"/>
    <n v="2994"/>
    <s v="on-time"/>
    <s v="no"/>
    <x v="2"/>
  </r>
  <r>
    <x v="466"/>
    <s v="Returning"/>
    <x v="2"/>
    <x v="4"/>
    <n v="399"/>
    <n v="8"/>
    <n v="3192"/>
    <s v="on-time"/>
    <s v="no"/>
    <x v="0"/>
  </r>
  <r>
    <x v="466"/>
    <s v="Organic"/>
    <x v="0"/>
    <x v="3"/>
    <n v="499"/>
    <n v="1"/>
    <n v="499"/>
    <s v="on-time"/>
    <s v="no"/>
    <x v="4"/>
  </r>
  <r>
    <x v="466"/>
    <s v="Ad"/>
    <x v="4"/>
    <x v="4"/>
    <n v="399"/>
    <n v="1"/>
    <n v="399"/>
    <s v="delayed"/>
    <s v="no"/>
    <x v="1"/>
  </r>
  <r>
    <x v="466"/>
    <s v="Ad"/>
    <x v="0"/>
    <x v="1"/>
    <n v="299"/>
    <n v="5"/>
    <n v="1495"/>
    <s v="on-time"/>
    <s v="yes"/>
    <x v="2"/>
  </r>
  <r>
    <x v="466"/>
    <s v="Organic"/>
    <x v="0"/>
    <x v="2"/>
    <n v="99"/>
    <n v="7"/>
    <n v="693"/>
    <s v="on-time"/>
    <s v="no"/>
    <x v="1"/>
  </r>
  <r>
    <x v="466"/>
    <s v="Organic"/>
    <x v="6"/>
    <x v="0"/>
    <n v="199"/>
    <n v="2"/>
    <n v="398"/>
    <s v="on-time"/>
    <s v="no"/>
    <x v="2"/>
  </r>
  <r>
    <x v="467"/>
    <s v="Organic"/>
    <x v="4"/>
    <x v="3"/>
    <n v="499"/>
    <n v="1"/>
    <n v="499"/>
    <s v="on-time"/>
    <s v="no"/>
    <x v="2"/>
  </r>
  <r>
    <x v="468"/>
    <s v="Organic"/>
    <x v="2"/>
    <x v="1"/>
    <n v="299"/>
    <n v="7"/>
    <n v="2093"/>
    <s v="on-time"/>
    <s v="no"/>
    <x v="0"/>
  </r>
  <r>
    <x v="468"/>
    <s v="Organic"/>
    <x v="6"/>
    <x v="4"/>
    <n v="399"/>
    <n v="10"/>
    <n v="3990"/>
    <s v="on-time"/>
    <s v="no"/>
    <x v="0"/>
  </r>
  <r>
    <x v="468"/>
    <s v="Organic"/>
    <x v="4"/>
    <x v="1"/>
    <n v="299"/>
    <n v="10"/>
    <n v="2990"/>
    <s v="delayed"/>
    <s v="no"/>
    <x v="3"/>
  </r>
  <r>
    <x v="469"/>
    <s v="Ad"/>
    <x v="6"/>
    <x v="2"/>
    <n v="99"/>
    <n v="4"/>
    <n v="396"/>
    <s v="on-time"/>
    <s v="no"/>
    <x v="3"/>
  </r>
  <r>
    <x v="470"/>
    <s v="Organic"/>
    <x v="3"/>
    <x v="3"/>
    <n v="499"/>
    <n v="1"/>
    <n v="499"/>
    <s v="delayed"/>
    <s v="no"/>
    <x v="2"/>
  </r>
  <r>
    <x v="470"/>
    <s v="Ad"/>
    <x v="6"/>
    <x v="3"/>
    <n v="499"/>
    <n v="5"/>
    <n v="2495"/>
    <s v="on-time"/>
    <s v="no"/>
    <x v="3"/>
  </r>
  <r>
    <x v="470"/>
    <s v="Organic"/>
    <x v="6"/>
    <x v="3"/>
    <n v="499"/>
    <n v="4"/>
    <n v="1996"/>
    <s v="on-time"/>
    <s v="no"/>
    <x v="0"/>
  </r>
  <r>
    <x v="470"/>
    <s v="Organic"/>
    <x v="0"/>
    <x v="2"/>
    <n v="99"/>
    <n v="9"/>
    <n v="891"/>
    <s v="delayed"/>
    <s v="no"/>
    <x v="2"/>
  </r>
  <r>
    <x v="470"/>
    <s v="Organic"/>
    <x v="5"/>
    <x v="1"/>
    <n v="299"/>
    <n v="5"/>
    <n v="1495"/>
    <s v="on-time"/>
    <s v="yes"/>
    <x v="2"/>
  </r>
  <r>
    <x v="470"/>
    <s v="Organic"/>
    <x v="3"/>
    <x v="4"/>
    <n v="399"/>
    <n v="2"/>
    <n v="798"/>
    <s v="on-time"/>
    <s v="no"/>
    <x v="3"/>
  </r>
  <r>
    <x v="470"/>
    <s v="Ad"/>
    <x v="2"/>
    <x v="4"/>
    <n v="399"/>
    <n v="3"/>
    <n v="1197"/>
    <s v="delayed"/>
    <s v="no"/>
    <x v="0"/>
  </r>
  <r>
    <x v="470"/>
    <s v="Returning"/>
    <x v="5"/>
    <x v="4"/>
    <n v="399"/>
    <n v="5"/>
    <n v="1995"/>
    <s v="on-time"/>
    <s v="no"/>
    <x v="0"/>
  </r>
  <r>
    <x v="470"/>
    <s v="Organic"/>
    <x v="3"/>
    <x v="2"/>
    <n v="99"/>
    <n v="9"/>
    <n v="891"/>
    <s v="delayed"/>
    <s v="no"/>
    <x v="1"/>
  </r>
  <r>
    <x v="470"/>
    <s v="Ad"/>
    <x v="3"/>
    <x v="3"/>
    <n v="499"/>
    <n v="10"/>
    <n v="4990"/>
    <s v="on-time"/>
    <s v="no"/>
    <x v="0"/>
  </r>
  <r>
    <x v="471"/>
    <s v="Organic"/>
    <x v="3"/>
    <x v="4"/>
    <n v="399"/>
    <n v="7"/>
    <n v="2793"/>
    <s v="on-time"/>
    <s v="no"/>
    <x v="2"/>
  </r>
  <r>
    <x v="472"/>
    <s v="Ad"/>
    <x v="2"/>
    <x v="2"/>
    <n v="99"/>
    <n v="2"/>
    <n v="198"/>
    <s v="on-time"/>
    <s v="no"/>
    <x v="4"/>
  </r>
  <r>
    <x v="472"/>
    <s v="Returning"/>
    <x v="4"/>
    <x v="2"/>
    <n v="99"/>
    <n v="2"/>
    <n v="198"/>
    <s v="on-time"/>
    <s v="no"/>
    <x v="4"/>
  </r>
  <r>
    <x v="472"/>
    <s v="Returning"/>
    <x v="4"/>
    <x v="2"/>
    <n v="99"/>
    <n v="8"/>
    <n v="792"/>
    <s v="on-time"/>
    <s v="no"/>
    <x v="2"/>
  </r>
  <r>
    <x v="472"/>
    <s v="Returning"/>
    <x v="6"/>
    <x v="0"/>
    <n v="199"/>
    <n v="4"/>
    <n v="796"/>
    <s v="delayed"/>
    <s v="no"/>
    <x v="1"/>
  </r>
  <r>
    <x v="472"/>
    <s v="Returning"/>
    <x v="0"/>
    <x v="4"/>
    <n v="399"/>
    <n v="9"/>
    <n v="3591"/>
    <s v="on-time"/>
    <s v="no"/>
    <x v="2"/>
  </r>
  <r>
    <x v="472"/>
    <s v="Organic"/>
    <x v="2"/>
    <x v="1"/>
    <n v="299"/>
    <n v="3"/>
    <n v="897"/>
    <s v="delayed"/>
    <s v="no"/>
    <x v="2"/>
  </r>
  <r>
    <x v="472"/>
    <s v="Returning"/>
    <x v="0"/>
    <x v="2"/>
    <n v="99"/>
    <n v="5"/>
    <n v="495"/>
    <s v="on-time"/>
    <s v="no"/>
    <x v="2"/>
  </r>
  <r>
    <x v="472"/>
    <s v="Ad"/>
    <x v="2"/>
    <x v="4"/>
    <n v="399"/>
    <n v="4"/>
    <n v="1596"/>
    <s v="delayed"/>
    <s v="no"/>
    <x v="2"/>
  </r>
  <r>
    <x v="472"/>
    <s v="Ad"/>
    <x v="4"/>
    <x v="1"/>
    <n v="299"/>
    <n v="3"/>
    <n v="897"/>
    <s v="delayed"/>
    <s v="yes"/>
    <x v="2"/>
  </r>
  <r>
    <x v="472"/>
    <s v="Ad"/>
    <x v="1"/>
    <x v="3"/>
    <n v="499"/>
    <n v="1"/>
    <n v="499"/>
    <s v="on-time"/>
    <s v="no"/>
    <x v="2"/>
  </r>
  <r>
    <x v="472"/>
    <s v="Organic"/>
    <x v="3"/>
    <x v="3"/>
    <n v="499"/>
    <n v="10"/>
    <n v="4990"/>
    <s v="delayed"/>
    <s v="no"/>
    <x v="2"/>
  </r>
  <r>
    <x v="472"/>
    <s v="Returning"/>
    <x v="3"/>
    <x v="3"/>
    <n v="499"/>
    <n v="5"/>
    <n v="2495"/>
    <s v="on-time"/>
    <s v="no"/>
    <x v="3"/>
  </r>
  <r>
    <x v="472"/>
    <s v="Ad"/>
    <x v="5"/>
    <x v="1"/>
    <n v="299"/>
    <n v="6"/>
    <n v="1794"/>
    <s v="on-time"/>
    <s v="no"/>
    <x v="0"/>
  </r>
  <r>
    <x v="472"/>
    <s v="Organic"/>
    <x v="3"/>
    <x v="1"/>
    <n v="299"/>
    <n v="6"/>
    <n v="1794"/>
    <s v="on-time"/>
    <s v="yes"/>
    <x v="0"/>
  </r>
  <r>
    <x v="473"/>
    <s v="Ad"/>
    <x v="1"/>
    <x v="3"/>
    <n v="499"/>
    <n v="3"/>
    <n v="1497"/>
    <s v="delayed"/>
    <s v="no"/>
    <x v="3"/>
  </r>
  <r>
    <x v="473"/>
    <s v="Ad"/>
    <x v="0"/>
    <x v="1"/>
    <n v="299"/>
    <n v="7"/>
    <n v="2093"/>
    <s v="on-time"/>
    <s v="no"/>
    <x v="3"/>
  </r>
  <r>
    <x v="473"/>
    <s v="Ad"/>
    <x v="2"/>
    <x v="0"/>
    <n v="199"/>
    <n v="5"/>
    <n v="995"/>
    <s v="on-time"/>
    <s v="no"/>
    <x v="4"/>
  </r>
  <r>
    <x v="473"/>
    <s v="Ad"/>
    <x v="3"/>
    <x v="4"/>
    <n v="399"/>
    <n v="5"/>
    <n v="1995"/>
    <s v="on-time"/>
    <s v="no"/>
    <x v="1"/>
  </r>
  <r>
    <x v="473"/>
    <s v="Returning"/>
    <x v="4"/>
    <x v="2"/>
    <n v="99"/>
    <n v="1"/>
    <n v="99"/>
    <s v="delayed"/>
    <s v="no"/>
    <x v="0"/>
  </r>
  <r>
    <x v="473"/>
    <s v="Ad"/>
    <x v="0"/>
    <x v="0"/>
    <n v="199"/>
    <n v="8"/>
    <n v="1592"/>
    <s v="on-time"/>
    <s v="no"/>
    <x v="0"/>
  </r>
  <r>
    <x v="474"/>
    <s v="Organic"/>
    <x v="3"/>
    <x v="1"/>
    <n v="299"/>
    <n v="10"/>
    <n v="2990"/>
    <s v="on-time"/>
    <s v="no"/>
    <x v="2"/>
  </r>
  <r>
    <x v="474"/>
    <s v="Ad"/>
    <x v="2"/>
    <x v="0"/>
    <n v="199"/>
    <n v="9"/>
    <n v="1791"/>
    <s v="on-time"/>
    <s v="no"/>
    <x v="2"/>
  </r>
  <r>
    <x v="474"/>
    <s v="Ad"/>
    <x v="0"/>
    <x v="2"/>
    <n v="99"/>
    <n v="4"/>
    <n v="396"/>
    <s v="delayed"/>
    <s v="no"/>
    <x v="4"/>
  </r>
  <r>
    <x v="474"/>
    <s v="Ad"/>
    <x v="2"/>
    <x v="2"/>
    <n v="99"/>
    <n v="9"/>
    <n v="891"/>
    <s v="on-time"/>
    <s v="no"/>
    <x v="2"/>
  </r>
  <r>
    <x v="474"/>
    <s v="Ad"/>
    <x v="4"/>
    <x v="3"/>
    <n v="499"/>
    <n v="9"/>
    <n v="4491"/>
    <s v="delayed"/>
    <s v="no"/>
    <x v="4"/>
  </r>
  <r>
    <x v="474"/>
    <s v="Returning"/>
    <x v="5"/>
    <x v="1"/>
    <n v="299"/>
    <n v="5"/>
    <n v="1495"/>
    <s v="on-time"/>
    <s v="yes"/>
    <x v="0"/>
  </r>
  <r>
    <x v="475"/>
    <s v="Returning"/>
    <x v="1"/>
    <x v="1"/>
    <n v="299"/>
    <n v="2"/>
    <n v="598"/>
    <s v="on-time"/>
    <s v="no"/>
    <x v="2"/>
  </r>
  <r>
    <x v="475"/>
    <s v="Organic"/>
    <x v="1"/>
    <x v="1"/>
    <n v="299"/>
    <n v="7"/>
    <n v="2093"/>
    <s v="on-time"/>
    <s v="no"/>
    <x v="2"/>
  </r>
  <r>
    <x v="475"/>
    <s v="Organic"/>
    <x v="3"/>
    <x v="2"/>
    <n v="99"/>
    <n v="3"/>
    <n v="297"/>
    <s v="delayed"/>
    <s v="no"/>
    <x v="0"/>
  </r>
  <r>
    <x v="476"/>
    <s v="Organic"/>
    <x v="2"/>
    <x v="4"/>
    <n v="399"/>
    <n v="5"/>
    <n v="1995"/>
    <s v="on-time"/>
    <s v="no"/>
    <x v="2"/>
  </r>
  <r>
    <x v="476"/>
    <s v="Ad"/>
    <x v="2"/>
    <x v="4"/>
    <n v="399"/>
    <n v="3"/>
    <n v="1197"/>
    <s v="on-time"/>
    <s v="no"/>
    <x v="2"/>
  </r>
  <r>
    <x v="476"/>
    <s v="Ad"/>
    <x v="6"/>
    <x v="4"/>
    <n v="399"/>
    <n v="2"/>
    <n v="798"/>
    <s v="on-time"/>
    <s v="no"/>
    <x v="3"/>
  </r>
  <r>
    <x v="476"/>
    <s v="Returning"/>
    <x v="3"/>
    <x v="2"/>
    <n v="99"/>
    <n v="9"/>
    <n v="891"/>
    <s v="on-time"/>
    <s v="no"/>
    <x v="2"/>
  </r>
  <r>
    <x v="476"/>
    <s v="Returning"/>
    <x v="0"/>
    <x v="0"/>
    <n v="199"/>
    <n v="5"/>
    <n v="995"/>
    <s v="on-time"/>
    <s v="no"/>
    <x v="2"/>
  </r>
  <r>
    <x v="476"/>
    <s v="Organic"/>
    <x v="2"/>
    <x v="4"/>
    <n v="399"/>
    <n v="7"/>
    <n v="2793"/>
    <s v="on-time"/>
    <s v="no"/>
    <x v="1"/>
  </r>
  <r>
    <x v="476"/>
    <s v="Organic"/>
    <x v="0"/>
    <x v="2"/>
    <n v="99"/>
    <n v="3"/>
    <n v="297"/>
    <s v="on-time"/>
    <s v="no"/>
    <x v="2"/>
  </r>
  <r>
    <x v="476"/>
    <s v="Ad"/>
    <x v="2"/>
    <x v="1"/>
    <n v="299"/>
    <n v="7"/>
    <n v="2093"/>
    <s v="delayed"/>
    <s v="no"/>
    <x v="0"/>
  </r>
  <r>
    <x v="476"/>
    <s v="Returning"/>
    <x v="5"/>
    <x v="2"/>
    <n v="99"/>
    <n v="6"/>
    <n v="594"/>
    <s v="on-time"/>
    <s v="no"/>
    <x v="0"/>
  </r>
  <r>
    <x v="476"/>
    <s v="Ad"/>
    <x v="6"/>
    <x v="2"/>
    <n v="99"/>
    <n v="2"/>
    <n v="198"/>
    <s v="on-time"/>
    <s v="no"/>
    <x v="1"/>
  </r>
  <r>
    <x v="476"/>
    <s v="Returning"/>
    <x v="5"/>
    <x v="3"/>
    <n v="499"/>
    <n v="9"/>
    <n v="4491"/>
    <s v="delayed"/>
    <s v="no"/>
    <x v="0"/>
  </r>
  <r>
    <x v="476"/>
    <s v="Organic"/>
    <x v="0"/>
    <x v="4"/>
    <n v="399"/>
    <n v="7"/>
    <n v="2793"/>
    <s v="on-time"/>
    <s v="no"/>
    <x v="4"/>
  </r>
  <r>
    <x v="476"/>
    <s v="Returning"/>
    <x v="2"/>
    <x v="0"/>
    <n v="199"/>
    <n v="7"/>
    <n v="1393"/>
    <s v="on-time"/>
    <s v="no"/>
    <x v="1"/>
  </r>
  <r>
    <x v="476"/>
    <s v="Returning"/>
    <x v="4"/>
    <x v="3"/>
    <n v="499"/>
    <n v="8"/>
    <n v="3992"/>
    <s v="delayed"/>
    <s v="no"/>
    <x v="3"/>
  </r>
  <r>
    <x v="476"/>
    <s v="Ad"/>
    <x v="2"/>
    <x v="0"/>
    <n v="199"/>
    <n v="9"/>
    <n v="1791"/>
    <s v="delayed"/>
    <s v="no"/>
    <x v="1"/>
  </r>
  <r>
    <x v="477"/>
    <s v="Returning"/>
    <x v="1"/>
    <x v="3"/>
    <n v="499"/>
    <n v="6"/>
    <n v="2994"/>
    <s v="on-time"/>
    <s v="no"/>
    <x v="0"/>
  </r>
  <r>
    <x v="477"/>
    <s v="Ad"/>
    <x v="2"/>
    <x v="4"/>
    <n v="399"/>
    <n v="6"/>
    <n v="2394"/>
    <s v="delayed"/>
    <s v="yes"/>
    <x v="0"/>
  </r>
  <r>
    <x v="478"/>
    <s v="Organic"/>
    <x v="6"/>
    <x v="0"/>
    <n v="199"/>
    <n v="3"/>
    <n v="597"/>
    <s v="on-time"/>
    <s v="no"/>
    <x v="2"/>
  </r>
  <r>
    <x v="478"/>
    <s v="Ad"/>
    <x v="5"/>
    <x v="4"/>
    <n v="399"/>
    <n v="2"/>
    <n v="798"/>
    <s v="on-time"/>
    <s v="no"/>
    <x v="2"/>
  </r>
  <r>
    <x v="478"/>
    <s v="Returning"/>
    <x v="1"/>
    <x v="3"/>
    <n v="499"/>
    <n v="4"/>
    <n v="1996"/>
    <s v="on-time"/>
    <s v="no"/>
    <x v="2"/>
  </r>
  <r>
    <x v="478"/>
    <s v="Returning"/>
    <x v="6"/>
    <x v="2"/>
    <n v="99"/>
    <n v="3"/>
    <n v="297"/>
    <s v="on-time"/>
    <s v="no"/>
    <x v="2"/>
  </r>
  <r>
    <x v="478"/>
    <s v="Ad"/>
    <x v="4"/>
    <x v="0"/>
    <n v="199"/>
    <n v="7"/>
    <n v="1393"/>
    <s v="on-time"/>
    <s v="no"/>
    <x v="0"/>
  </r>
  <r>
    <x v="478"/>
    <s v="Ad"/>
    <x v="2"/>
    <x v="1"/>
    <n v="299"/>
    <n v="8"/>
    <n v="2392"/>
    <s v="on-time"/>
    <s v="no"/>
    <x v="0"/>
  </r>
  <r>
    <x v="478"/>
    <s v="Organic"/>
    <x v="3"/>
    <x v="4"/>
    <n v="399"/>
    <n v="1"/>
    <n v="399"/>
    <s v="on-time"/>
    <s v="no"/>
    <x v="3"/>
  </r>
  <r>
    <x v="478"/>
    <s v="Ad"/>
    <x v="3"/>
    <x v="2"/>
    <n v="99"/>
    <n v="7"/>
    <n v="693"/>
    <s v="on-time"/>
    <s v="no"/>
    <x v="3"/>
  </r>
  <r>
    <x v="479"/>
    <s v="Organic"/>
    <x v="1"/>
    <x v="3"/>
    <n v="499"/>
    <n v="9"/>
    <n v="4491"/>
    <s v="on-time"/>
    <s v="no"/>
    <x v="3"/>
  </r>
  <r>
    <x v="479"/>
    <s v="Ad"/>
    <x v="2"/>
    <x v="1"/>
    <n v="299"/>
    <n v="4"/>
    <n v="1196"/>
    <s v="on-time"/>
    <s v="no"/>
    <x v="2"/>
  </r>
  <r>
    <x v="479"/>
    <s v="Organic"/>
    <x v="4"/>
    <x v="1"/>
    <n v="299"/>
    <n v="5"/>
    <n v="1495"/>
    <s v="on-time"/>
    <s v="no"/>
    <x v="2"/>
  </r>
  <r>
    <x v="480"/>
    <s v="Organic"/>
    <x v="3"/>
    <x v="4"/>
    <n v="399"/>
    <n v="6"/>
    <n v="2394"/>
    <s v="on-time"/>
    <s v="no"/>
    <x v="0"/>
  </r>
  <r>
    <x v="481"/>
    <s v="Organic"/>
    <x v="1"/>
    <x v="4"/>
    <n v="399"/>
    <n v="7"/>
    <n v="2793"/>
    <s v="on-time"/>
    <s v="no"/>
    <x v="0"/>
  </r>
  <r>
    <x v="481"/>
    <s v="Ad"/>
    <x v="1"/>
    <x v="0"/>
    <n v="199"/>
    <n v="1"/>
    <n v="199"/>
    <s v="on-time"/>
    <s v="no"/>
    <x v="3"/>
  </r>
  <r>
    <x v="481"/>
    <s v="Ad"/>
    <x v="0"/>
    <x v="3"/>
    <n v="499"/>
    <n v="5"/>
    <n v="2495"/>
    <s v="on-time"/>
    <s v="no"/>
    <x v="0"/>
  </r>
  <r>
    <x v="481"/>
    <s v="Organic"/>
    <x v="3"/>
    <x v="1"/>
    <n v="299"/>
    <n v="10"/>
    <n v="2990"/>
    <s v="on-time"/>
    <s v="yes"/>
    <x v="1"/>
  </r>
  <r>
    <x v="481"/>
    <s v="Returning"/>
    <x v="6"/>
    <x v="1"/>
    <n v="299"/>
    <n v="2"/>
    <n v="598"/>
    <s v="on-time"/>
    <s v="no"/>
    <x v="2"/>
  </r>
  <r>
    <x v="481"/>
    <s v="Ad"/>
    <x v="1"/>
    <x v="3"/>
    <n v="499"/>
    <n v="7"/>
    <n v="3493"/>
    <s v="on-time"/>
    <s v="no"/>
    <x v="3"/>
  </r>
  <r>
    <x v="481"/>
    <s v="Ad"/>
    <x v="4"/>
    <x v="1"/>
    <n v="299"/>
    <n v="1"/>
    <n v="299"/>
    <s v="on-time"/>
    <s v="no"/>
    <x v="3"/>
  </r>
  <r>
    <x v="481"/>
    <s v="Ad"/>
    <x v="2"/>
    <x v="0"/>
    <n v="199"/>
    <n v="8"/>
    <n v="1592"/>
    <s v="on-time"/>
    <s v="no"/>
    <x v="2"/>
  </r>
  <r>
    <x v="481"/>
    <s v="Returning"/>
    <x v="1"/>
    <x v="4"/>
    <n v="399"/>
    <n v="1"/>
    <n v="399"/>
    <s v="delayed"/>
    <s v="no"/>
    <x v="2"/>
  </r>
  <r>
    <x v="482"/>
    <s v="Returning"/>
    <x v="5"/>
    <x v="1"/>
    <n v="299"/>
    <n v="2"/>
    <n v="598"/>
    <s v="on-time"/>
    <s v="no"/>
    <x v="3"/>
  </r>
  <r>
    <x v="482"/>
    <s v="Ad"/>
    <x v="5"/>
    <x v="4"/>
    <n v="399"/>
    <n v="1"/>
    <n v="399"/>
    <s v="delayed"/>
    <s v="no"/>
    <x v="2"/>
  </r>
  <r>
    <x v="482"/>
    <s v="Ad"/>
    <x v="2"/>
    <x v="0"/>
    <n v="199"/>
    <n v="10"/>
    <n v="1990"/>
    <s v="on-time"/>
    <s v="no"/>
    <x v="2"/>
  </r>
  <r>
    <x v="482"/>
    <s v="Ad"/>
    <x v="3"/>
    <x v="1"/>
    <n v="299"/>
    <n v="4"/>
    <n v="1196"/>
    <s v="delayed"/>
    <s v="yes"/>
    <x v="2"/>
  </r>
  <r>
    <x v="482"/>
    <s v="Ad"/>
    <x v="1"/>
    <x v="2"/>
    <n v="99"/>
    <n v="4"/>
    <n v="396"/>
    <s v="delayed"/>
    <s v="no"/>
    <x v="0"/>
  </r>
  <r>
    <x v="482"/>
    <s v="Ad"/>
    <x v="3"/>
    <x v="3"/>
    <n v="499"/>
    <n v="5"/>
    <n v="2495"/>
    <s v="delayed"/>
    <s v="no"/>
    <x v="0"/>
  </r>
  <r>
    <x v="482"/>
    <s v="Ad"/>
    <x v="6"/>
    <x v="2"/>
    <n v="99"/>
    <n v="3"/>
    <n v="297"/>
    <s v="on-time"/>
    <s v="no"/>
    <x v="4"/>
  </r>
  <r>
    <x v="482"/>
    <s v="Ad"/>
    <x v="5"/>
    <x v="4"/>
    <n v="399"/>
    <n v="1"/>
    <n v="399"/>
    <s v="on-time"/>
    <s v="no"/>
    <x v="3"/>
  </r>
  <r>
    <x v="482"/>
    <s v="Ad"/>
    <x v="3"/>
    <x v="4"/>
    <n v="399"/>
    <n v="3"/>
    <n v="1197"/>
    <s v="on-time"/>
    <s v="yes"/>
    <x v="3"/>
  </r>
  <r>
    <x v="482"/>
    <s v="Ad"/>
    <x v="1"/>
    <x v="1"/>
    <n v="299"/>
    <n v="1"/>
    <n v="299"/>
    <s v="on-time"/>
    <s v="no"/>
    <x v="1"/>
  </r>
  <r>
    <x v="482"/>
    <s v="Returning"/>
    <x v="3"/>
    <x v="1"/>
    <n v="299"/>
    <n v="7"/>
    <n v="2093"/>
    <s v="on-time"/>
    <s v="no"/>
    <x v="2"/>
  </r>
  <r>
    <x v="482"/>
    <s v="Returning"/>
    <x v="2"/>
    <x v="0"/>
    <n v="199"/>
    <n v="9"/>
    <n v="1791"/>
    <s v="delayed"/>
    <s v="no"/>
    <x v="0"/>
  </r>
  <r>
    <x v="482"/>
    <s v="Ad"/>
    <x v="4"/>
    <x v="4"/>
    <n v="399"/>
    <n v="8"/>
    <n v="3192"/>
    <s v="on-time"/>
    <s v="no"/>
    <x v="2"/>
  </r>
  <r>
    <x v="482"/>
    <s v="Ad"/>
    <x v="0"/>
    <x v="4"/>
    <n v="399"/>
    <n v="9"/>
    <n v="3591"/>
    <s v="on-time"/>
    <s v="no"/>
    <x v="2"/>
  </r>
  <r>
    <x v="482"/>
    <s v="Ad"/>
    <x v="1"/>
    <x v="4"/>
    <n v="399"/>
    <n v="1"/>
    <n v="399"/>
    <s v="on-time"/>
    <s v="no"/>
    <x v="0"/>
  </r>
  <r>
    <x v="482"/>
    <s v="Ad"/>
    <x v="5"/>
    <x v="4"/>
    <n v="399"/>
    <n v="9"/>
    <n v="3591"/>
    <s v="delayed"/>
    <s v="yes"/>
    <x v="1"/>
  </r>
  <r>
    <x v="482"/>
    <s v="Organic"/>
    <x v="1"/>
    <x v="4"/>
    <n v="399"/>
    <n v="7"/>
    <n v="2793"/>
    <s v="on-time"/>
    <s v="no"/>
    <x v="2"/>
  </r>
  <r>
    <x v="482"/>
    <s v="Organic"/>
    <x v="0"/>
    <x v="0"/>
    <n v="199"/>
    <n v="8"/>
    <n v="1592"/>
    <s v="on-time"/>
    <s v="no"/>
    <x v="2"/>
  </r>
  <r>
    <x v="483"/>
    <s v="Ad"/>
    <x v="6"/>
    <x v="1"/>
    <n v="299"/>
    <n v="5"/>
    <n v="1495"/>
    <s v="on-time"/>
    <s v="no"/>
    <x v="2"/>
  </r>
  <r>
    <x v="484"/>
    <s v="Ad"/>
    <x v="6"/>
    <x v="0"/>
    <n v="199"/>
    <n v="8"/>
    <n v="1592"/>
    <s v="on-time"/>
    <s v="no"/>
    <x v="3"/>
  </r>
  <r>
    <x v="484"/>
    <s v="Organic"/>
    <x v="6"/>
    <x v="2"/>
    <n v="99"/>
    <n v="10"/>
    <n v="990"/>
    <s v="on-time"/>
    <s v="no"/>
    <x v="2"/>
  </r>
  <r>
    <x v="484"/>
    <s v="Returning"/>
    <x v="0"/>
    <x v="2"/>
    <n v="99"/>
    <n v="6"/>
    <n v="594"/>
    <s v="delayed"/>
    <s v="no"/>
    <x v="2"/>
  </r>
  <r>
    <x v="485"/>
    <s v="Organic"/>
    <x v="4"/>
    <x v="2"/>
    <n v="99"/>
    <n v="7"/>
    <n v="693"/>
    <s v="delayed"/>
    <s v="no"/>
    <x v="3"/>
  </r>
  <r>
    <x v="485"/>
    <s v="Ad"/>
    <x v="5"/>
    <x v="3"/>
    <n v="499"/>
    <n v="8"/>
    <n v="3992"/>
    <s v="on-time"/>
    <s v="yes"/>
    <x v="3"/>
  </r>
  <r>
    <x v="485"/>
    <s v="Ad"/>
    <x v="2"/>
    <x v="2"/>
    <n v="99"/>
    <n v="5"/>
    <n v="495"/>
    <s v="delayed"/>
    <s v="no"/>
    <x v="3"/>
  </r>
  <r>
    <x v="485"/>
    <s v="Organic"/>
    <x v="3"/>
    <x v="0"/>
    <n v="199"/>
    <n v="3"/>
    <n v="597"/>
    <s v="delayed"/>
    <s v="yes"/>
    <x v="1"/>
  </r>
  <r>
    <x v="486"/>
    <s v="Returning"/>
    <x v="6"/>
    <x v="0"/>
    <n v="199"/>
    <n v="6"/>
    <n v="1194"/>
    <s v="on-time"/>
    <s v="no"/>
    <x v="0"/>
  </r>
  <r>
    <x v="487"/>
    <s v="Organic"/>
    <x v="4"/>
    <x v="4"/>
    <n v="399"/>
    <n v="5"/>
    <n v="1995"/>
    <s v="on-time"/>
    <s v="no"/>
    <x v="3"/>
  </r>
  <r>
    <x v="487"/>
    <s v="Returning"/>
    <x v="1"/>
    <x v="1"/>
    <n v="299"/>
    <n v="3"/>
    <n v="897"/>
    <s v="on-time"/>
    <s v="no"/>
    <x v="1"/>
  </r>
  <r>
    <x v="487"/>
    <s v="Organic"/>
    <x v="5"/>
    <x v="3"/>
    <n v="499"/>
    <n v="8"/>
    <n v="3992"/>
    <s v="delayed"/>
    <s v="no"/>
    <x v="1"/>
  </r>
  <r>
    <x v="488"/>
    <s v="Ad"/>
    <x v="4"/>
    <x v="1"/>
    <n v="299"/>
    <n v="2"/>
    <n v="598"/>
    <s v="on-time"/>
    <s v="no"/>
    <x v="4"/>
  </r>
  <r>
    <x v="489"/>
    <s v="Ad"/>
    <x v="5"/>
    <x v="4"/>
    <n v="399"/>
    <n v="10"/>
    <n v="3990"/>
    <s v="on-time"/>
    <s v="no"/>
    <x v="3"/>
  </r>
  <r>
    <x v="489"/>
    <s v="Organic"/>
    <x v="1"/>
    <x v="1"/>
    <n v="299"/>
    <n v="1"/>
    <n v="299"/>
    <s v="on-time"/>
    <s v="no"/>
    <x v="0"/>
  </r>
  <r>
    <x v="489"/>
    <s v="Returning"/>
    <x v="0"/>
    <x v="3"/>
    <n v="499"/>
    <n v="10"/>
    <n v="4990"/>
    <s v="on-time"/>
    <s v="no"/>
    <x v="1"/>
  </r>
  <r>
    <x v="489"/>
    <s v="Returning"/>
    <x v="4"/>
    <x v="0"/>
    <n v="199"/>
    <n v="3"/>
    <n v="597"/>
    <s v="delayed"/>
    <s v="no"/>
    <x v="3"/>
  </r>
  <r>
    <x v="489"/>
    <s v="Returning"/>
    <x v="3"/>
    <x v="3"/>
    <n v="499"/>
    <n v="1"/>
    <n v="499"/>
    <s v="delayed"/>
    <s v="yes"/>
    <x v="3"/>
  </r>
  <r>
    <x v="490"/>
    <s v="Organic"/>
    <x v="3"/>
    <x v="1"/>
    <n v="299"/>
    <n v="10"/>
    <n v="2990"/>
    <s v="on-time"/>
    <s v="no"/>
    <x v="2"/>
  </r>
  <r>
    <x v="490"/>
    <s v="Ad"/>
    <x v="5"/>
    <x v="0"/>
    <n v="199"/>
    <n v="8"/>
    <n v="1592"/>
    <s v="delayed"/>
    <s v="yes"/>
    <x v="2"/>
  </r>
  <r>
    <x v="490"/>
    <s v="Returning"/>
    <x v="5"/>
    <x v="2"/>
    <n v="99"/>
    <n v="9"/>
    <n v="891"/>
    <s v="on-time"/>
    <s v="no"/>
    <x v="0"/>
  </r>
  <r>
    <x v="490"/>
    <s v="Ad"/>
    <x v="1"/>
    <x v="1"/>
    <n v="299"/>
    <n v="8"/>
    <n v="2392"/>
    <s v="delayed"/>
    <s v="no"/>
    <x v="4"/>
  </r>
  <r>
    <x v="490"/>
    <s v="Ad"/>
    <x v="6"/>
    <x v="2"/>
    <n v="99"/>
    <n v="7"/>
    <n v="693"/>
    <s v="on-time"/>
    <s v="no"/>
    <x v="3"/>
  </r>
  <r>
    <x v="490"/>
    <s v="Organic"/>
    <x v="5"/>
    <x v="2"/>
    <n v="99"/>
    <n v="2"/>
    <n v="198"/>
    <s v="on-time"/>
    <s v="no"/>
    <x v="4"/>
  </r>
  <r>
    <x v="490"/>
    <s v="Returning"/>
    <x v="0"/>
    <x v="1"/>
    <n v="299"/>
    <n v="8"/>
    <n v="2392"/>
    <s v="on-time"/>
    <s v="no"/>
    <x v="2"/>
  </r>
  <r>
    <x v="490"/>
    <s v="Returning"/>
    <x v="5"/>
    <x v="3"/>
    <n v="499"/>
    <n v="10"/>
    <n v="4990"/>
    <s v="delayed"/>
    <s v="no"/>
    <x v="3"/>
  </r>
  <r>
    <x v="490"/>
    <s v="Returning"/>
    <x v="6"/>
    <x v="3"/>
    <n v="499"/>
    <n v="3"/>
    <n v="1497"/>
    <s v="on-time"/>
    <s v="no"/>
    <x v="0"/>
  </r>
  <r>
    <x v="490"/>
    <s v="Ad"/>
    <x v="0"/>
    <x v="0"/>
    <n v="199"/>
    <n v="9"/>
    <n v="1791"/>
    <s v="on-time"/>
    <s v="no"/>
    <x v="3"/>
  </r>
  <r>
    <x v="490"/>
    <s v="Organic"/>
    <x v="4"/>
    <x v="0"/>
    <n v="199"/>
    <n v="10"/>
    <n v="1990"/>
    <s v="on-time"/>
    <s v="no"/>
    <x v="0"/>
  </r>
  <r>
    <x v="491"/>
    <s v="Returning"/>
    <x v="4"/>
    <x v="3"/>
    <n v="499"/>
    <n v="5"/>
    <n v="2495"/>
    <s v="delayed"/>
    <s v="no"/>
    <x v="3"/>
  </r>
  <r>
    <x v="491"/>
    <s v="Ad"/>
    <x v="4"/>
    <x v="1"/>
    <n v="299"/>
    <n v="6"/>
    <n v="1794"/>
    <s v="on-time"/>
    <s v="no"/>
    <x v="0"/>
  </r>
  <r>
    <x v="491"/>
    <s v="Ad"/>
    <x v="5"/>
    <x v="1"/>
    <n v="299"/>
    <n v="9"/>
    <n v="2691"/>
    <s v="delayed"/>
    <s v="no"/>
    <x v="2"/>
  </r>
  <r>
    <x v="491"/>
    <s v="Organic"/>
    <x v="1"/>
    <x v="1"/>
    <n v="299"/>
    <n v="3"/>
    <n v="897"/>
    <s v="on-time"/>
    <s v="no"/>
    <x v="3"/>
  </r>
  <r>
    <x v="492"/>
    <s v="Ad"/>
    <x v="2"/>
    <x v="1"/>
    <n v="299"/>
    <n v="3"/>
    <n v="897"/>
    <s v="on-time"/>
    <s v="no"/>
    <x v="2"/>
  </r>
  <r>
    <x v="492"/>
    <s v="Ad"/>
    <x v="0"/>
    <x v="0"/>
    <n v="199"/>
    <n v="5"/>
    <n v="995"/>
    <s v="on-time"/>
    <s v="no"/>
    <x v="0"/>
  </r>
  <r>
    <x v="493"/>
    <s v="Ad"/>
    <x v="5"/>
    <x v="2"/>
    <n v="99"/>
    <n v="2"/>
    <n v="198"/>
    <s v="on-time"/>
    <s v="no"/>
    <x v="3"/>
  </r>
  <r>
    <x v="493"/>
    <s v="Organic"/>
    <x v="6"/>
    <x v="2"/>
    <n v="99"/>
    <n v="8"/>
    <n v="792"/>
    <s v="on-time"/>
    <s v="no"/>
    <x v="3"/>
  </r>
  <r>
    <x v="493"/>
    <s v="Organic"/>
    <x v="4"/>
    <x v="3"/>
    <n v="499"/>
    <n v="3"/>
    <n v="1497"/>
    <s v="on-time"/>
    <s v="no"/>
    <x v="2"/>
  </r>
  <r>
    <x v="493"/>
    <s v="Organic"/>
    <x v="6"/>
    <x v="3"/>
    <n v="499"/>
    <n v="10"/>
    <n v="4990"/>
    <s v="on-time"/>
    <s v="no"/>
    <x v="1"/>
  </r>
  <r>
    <x v="493"/>
    <s v="Returning"/>
    <x v="5"/>
    <x v="1"/>
    <n v="299"/>
    <n v="6"/>
    <n v="1794"/>
    <s v="on-time"/>
    <s v="no"/>
    <x v="3"/>
  </r>
  <r>
    <x v="493"/>
    <s v="Returning"/>
    <x v="2"/>
    <x v="1"/>
    <n v="299"/>
    <n v="2"/>
    <n v="598"/>
    <s v="on-time"/>
    <s v="no"/>
    <x v="3"/>
  </r>
  <r>
    <x v="493"/>
    <s v="Returning"/>
    <x v="2"/>
    <x v="3"/>
    <n v="499"/>
    <n v="4"/>
    <n v="1996"/>
    <s v="on-time"/>
    <s v="no"/>
    <x v="3"/>
  </r>
  <r>
    <x v="493"/>
    <s v="Organic"/>
    <x v="4"/>
    <x v="0"/>
    <n v="199"/>
    <n v="9"/>
    <n v="1791"/>
    <s v="delayed"/>
    <s v="yes"/>
    <x v="3"/>
  </r>
  <r>
    <x v="493"/>
    <s v="Organic"/>
    <x v="4"/>
    <x v="2"/>
    <n v="99"/>
    <n v="1"/>
    <n v="99"/>
    <s v="on-time"/>
    <s v="no"/>
    <x v="0"/>
  </r>
  <r>
    <x v="493"/>
    <s v="Ad"/>
    <x v="3"/>
    <x v="3"/>
    <n v="499"/>
    <n v="5"/>
    <n v="2495"/>
    <s v="delayed"/>
    <s v="no"/>
    <x v="3"/>
  </r>
  <r>
    <x v="493"/>
    <s v="Organic"/>
    <x v="5"/>
    <x v="2"/>
    <n v="99"/>
    <n v="4"/>
    <n v="396"/>
    <s v="on-time"/>
    <s v="no"/>
    <x v="0"/>
  </r>
  <r>
    <x v="493"/>
    <s v="Ad"/>
    <x v="0"/>
    <x v="4"/>
    <n v="399"/>
    <n v="1"/>
    <n v="399"/>
    <s v="delayed"/>
    <s v="no"/>
    <x v="0"/>
  </r>
  <r>
    <x v="493"/>
    <s v="Organic"/>
    <x v="1"/>
    <x v="3"/>
    <n v="499"/>
    <n v="5"/>
    <n v="2495"/>
    <s v="delayed"/>
    <s v="no"/>
    <x v="2"/>
  </r>
  <r>
    <x v="493"/>
    <s v="Ad"/>
    <x v="5"/>
    <x v="1"/>
    <n v="299"/>
    <n v="6"/>
    <n v="1794"/>
    <s v="on-time"/>
    <s v="no"/>
    <x v="3"/>
  </r>
  <r>
    <x v="493"/>
    <s v="Organic"/>
    <x v="0"/>
    <x v="1"/>
    <n v="299"/>
    <n v="4"/>
    <n v="1196"/>
    <s v="on-time"/>
    <s v="no"/>
    <x v="1"/>
  </r>
  <r>
    <x v="493"/>
    <s v="Ad"/>
    <x v="0"/>
    <x v="2"/>
    <n v="99"/>
    <n v="6"/>
    <n v="594"/>
    <s v="on-time"/>
    <s v="no"/>
    <x v="2"/>
  </r>
  <r>
    <x v="493"/>
    <s v="Ad"/>
    <x v="2"/>
    <x v="3"/>
    <n v="499"/>
    <n v="7"/>
    <n v="3493"/>
    <s v="on-time"/>
    <s v="no"/>
    <x v="2"/>
  </r>
  <r>
    <x v="493"/>
    <s v="Returning"/>
    <x v="1"/>
    <x v="2"/>
    <n v="99"/>
    <n v="5"/>
    <n v="495"/>
    <s v="delayed"/>
    <s v="no"/>
    <x v="4"/>
  </r>
  <r>
    <x v="493"/>
    <s v="Ad"/>
    <x v="1"/>
    <x v="4"/>
    <n v="399"/>
    <n v="1"/>
    <n v="399"/>
    <s v="delayed"/>
    <s v="no"/>
    <x v="4"/>
  </r>
  <r>
    <x v="493"/>
    <s v="Organic"/>
    <x v="2"/>
    <x v="4"/>
    <n v="399"/>
    <n v="2"/>
    <n v="798"/>
    <s v="delayed"/>
    <s v="yes"/>
    <x v="2"/>
  </r>
  <r>
    <x v="493"/>
    <s v="Returning"/>
    <x v="3"/>
    <x v="2"/>
    <n v="99"/>
    <n v="7"/>
    <n v="693"/>
    <s v="on-time"/>
    <s v="no"/>
    <x v="3"/>
  </r>
  <r>
    <x v="493"/>
    <s v="Ad"/>
    <x v="6"/>
    <x v="4"/>
    <n v="399"/>
    <n v="9"/>
    <n v="3591"/>
    <s v="delayed"/>
    <s v="no"/>
    <x v="3"/>
  </r>
  <r>
    <x v="493"/>
    <s v="Organic"/>
    <x v="3"/>
    <x v="4"/>
    <n v="399"/>
    <n v="6"/>
    <n v="2394"/>
    <s v="delayed"/>
    <s v="no"/>
    <x v="2"/>
  </r>
  <r>
    <x v="493"/>
    <s v="Organic"/>
    <x v="4"/>
    <x v="1"/>
    <n v="299"/>
    <n v="9"/>
    <n v="2691"/>
    <s v="on-time"/>
    <s v="no"/>
    <x v="0"/>
  </r>
  <r>
    <x v="493"/>
    <s v="Ad"/>
    <x v="1"/>
    <x v="2"/>
    <n v="99"/>
    <n v="4"/>
    <n v="396"/>
    <s v="delayed"/>
    <s v="no"/>
    <x v="1"/>
  </r>
  <r>
    <x v="493"/>
    <s v="Ad"/>
    <x v="3"/>
    <x v="3"/>
    <n v="499"/>
    <n v="8"/>
    <n v="3992"/>
    <s v="on-time"/>
    <s v="no"/>
    <x v="3"/>
  </r>
  <r>
    <x v="493"/>
    <s v="Ad"/>
    <x v="3"/>
    <x v="0"/>
    <n v="199"/>
    <n v="7"/>
    <n v="1393"/>
    <s v="on-time"/>
    <s v="no"/>
    <x v="2"/>
  </r>
  <r>
    <x v="493"/>
    <s v="Ad"/>
    <x v="4"/>
    <x v="2"/>
    <n v="99"/>
    <n v="6"/>
    <n v="594"/>
    <s v="delayed"/>
    <s v="no"/>
    <x v="0"/>
  </r>
  <r>
    <x v="493"/>
    <s v="Returning"/>
    <x v="0"/>
    <x v="0"/>
    <n v="199"/>
    <n v="6"/>
    <n v="1194"/>
    <s v="on-time"/>
    <s v="no"/>
    <x v="4"/>
  </r>
  <r>
    <x v="493"/>
    <s v="Ad"/>
    <x v="4"/>
    <x v="3"/>
    <n v="499"/>
    <n v="2"/>
    <n v="998"/>
    <s v="on-time"/>
    <s v="no"/>
    <x v="2"/>
  </r>
  <r>
    <x v="493"/>
    <s v="Ad"/>
    <x v="5"/>
    <x v="0"/>
    <n v="199"/>
    <n v="3"/>
    <n v="597"/>
    <s v="on-time"/>
    <s v="no"/>
    <x v="2"/>
  </r>
  <r>
    <x v="493"/>
    <s v="Ad"/>
    <x v="3"/>
    <x v="3"/>
    <n v="499"/>
    <n v="1"/>
    <n v="499"/>
    <s v="on-time"/>
    <s v="no"/>
    <x v="2"/>
  </r>
  <r>
    <x v="494"/>
    <s v="Returning"/>
    <x v="0"/>
    <x v="1"/>
    <n v="299"/>
    <n v="3"/>
    <n v="897"/>
    <s v="delayed"/>
    <s v="no"/>
    <x v="4"/>
  </r>
  <r>
    <x v="495"/>
    <s v="Ad"/>
    <x v="3"/>
    <x v="4"/>
    <n v="399"/>
    <n v="9"/>
    <n v="3591"/>
    <s v="on-time"/>
    <s v="no"/>
    <x v="2"/>
  </r>
  <r>
    <x v="495"/>
    <s v="Returning"/>
    <x v="5"/>
    <x v="4"/>
    <n v="399"/>
    <n v="4"/>
    <n v="1596"/>
    <s v="on-time"/>
    <s v="no"/>
    <x v="3"/>
  </r>
  <r>
    <x v="495"/>
    <s v="Returning"/>
    <x v="5"/>
    <x v="3"/>
    <n v="499"/>
    <n v="4"/>
    <n v="1996"/>
    <s v="on-time"/>
    <s v="no"/>
    <x v="3"/>
  </r>
  <r>
    <x v="496"/>
    <s v="Returning"/>
    <x v="1"/>
    <x v="1"/>
    <n v="299"/>
    <n v="4"/>
    <n v="1196"/>
    <s v="delayed"/>
    <s v="yes"/>
    <x v="2"/>
  </r>
  <r>
    <x v="496"/>
    <s v="Returning"/>
    <x v="1"/>
    <x v="4"/>
    <n v="399"/>
    <n v="8"/>
    <n v="3192"/>
    <s v="delayed"/>
    <s v="no"/>
    <x v="3"/>
  </r>
  <r>
    <x v="496"/>
    <s v="Ad"/>
    <x v="1"/>
    <x v="0"/>
    <n v="199"/>
    <n v="7"/>
    <n v="1393"/>
    <s v="on-time"/>
    <s v="no"/>
    <x v="2"/>
  </r>
  <r>
    <x v="497"/>
    <s v="Organic"/>
    <x v="1"/>
    <x v="1"/>
    <n v="299"/>
    <n v="4"/>
    <n v="1196"/>
    <s v="delayed"/>
    <s v="no"/>
    <x v="4"/>
  </r>
  <r>
    <x v="497"/>
    <s v="Ad"/>
    <x v="4"/>
    <x v="4"/>
    <n v="399"/>
    <n v="8"/>
    <n v="3192"/>
    <s v="on-time"/>
    <s v="no"/>
    <x v="2"/>
  </r>
  <r>
    <x v="497"/>
    <s v="Organic"/>
    <x v="3"/>
    <x v="3"/>
    <n v="499"/>
    <n v="9"/>
    <n v="4491"/>
    <s v="on-time"/>
    <s v="no"/>
    <x v="0"/>
  </r>
  <r>
    <x v="497"/>
    <s v="Organic"/>
    <x v="6"/>
    <x v="3"/>
    <n v="499"/>
    <n v="4"/>
    <n v="1996"/>
    <s v="on-time"/>
    <s v="no"/>
    <x v="2"/>
  </r>
  <r>
    <x v="498"/>
    <s v="Organic"/>
    <x v="2"/>
    <x v="2"/>
    <n v="99"/>
    <n v="10"/>
    <n v="990"/>
    <s v="on-time"/>
    <s v="yes"/>
    <x v="2"/>
  </r>
  <r>
    <x v="499"/>
    <s v="Ad"/>
    <x v="2"/>
    <x v="3"/>
    <n v="499"/>
    <n v="4"/>
    <n v="1996"/>
    <s v="on-time"/>
    <s v="no"/>
    <x v="2"/>
  </r>
  <r>
    <x v="499"/>
    <s v="Organic"/>
    <x v="0"/>
    <x v="3"/>
    <n v="499"/>
    <n v="10"/>
    <n v="4990"/>
    <s v="delayed"/>
    <s v="no"/>
    <x v="0"/>
  </r>
  <r>
    <x v="500"/>
    <s v="Returning"/>
    <x v="3"/>
    <x v="4"/>
    <n v="399"/>
    <n v="1"/>
    <n v="399"/>
    <s v="delayed"/>
    <s v="yes"/>
    <x v="0"/>
  </r>
  <r>
    <x v="500"/>
    <s v="Ad"/>
    <x v="6"/>
    <x v="0"/>
    <n v="199"/>
    <n v="2"/>
    <n v="398"/>
    <s v="on-time"/>
    <s v="no"/>
    <x v="3"/>
  </r>
  <r>
    <x v="500"/>
    <s v="Ad"/>
    <x v="6"/>
    <x v="4"/>
    <n v="399"/>
    <n v="1"/>
    <n v="399"/>
    <s v="on-time"/>
    <s v="no"/>
    <x v="3"/>
  </r>
  <r>
    <x v="500"/>
    <s v="Returning"/>
    <x v="5"/>
    <x v="0"/>
    <n v="199"/>
    <n v="1"/>
    <n v="199"/>
    <s v="on-time"/>
    <s v="no"/>
    <x v="1"/>
  </r>
  <r>
    <x v="500"/>
    <s v="Returning"/>
    <x v="5"/>
    <x v="3"/>
    <n v="499"/>
    <n v="10"/>
    <n v="4990"/>
    <s v="on-time"/>
    <s v="no"/>
    <x v="4"/>
  </r>
  <r>
    <x v="500"/>
    <s v="Organic"/>
    <x v="1"/>
    <x v="1"/>
    <n v="299"/>
    <n v="7"/>
    <n v="2093"/>
    <s v="delayed"/>
    <s v="no"/>
    <x v="0"/>
  </r>
  <r>
    <x v="500"/>
    <s v="Organic"/>
    <x v="5"/>
    <x v="1"/>
    <n v="299"/>
    <n v="8"/>
    <n v="2392"/>
    <s v="on-time"/>
    <s v="no"/>
    <x v="2"/>
  </r>
  <r>
    <x v="500"/>
    <s v="Returning"/>
    <x v="2"/>
    <x v="2"/>
    <n v="99"/>
    <n v="10"/>
    <n v="990"/>
    <s v="on-time"/>
    <s v="no"/>
    <x v="2"/>
  </r>
  <r>
    <x v="500"/>
    <s v="Ad"/>
    <x v="6"/>
    <x v="0"/>
    <n v="199"/>
    <n v="7"/>
    <n v="1393"/>
    <s v="on-time"/>
    <s v="no"/>
    <x v="3"/>
  </r>
  <r>
    <x v="501"/>
    <s v="Returning"/>
    <x v="0"/>
    <x v="1"/>
    <n v="299"/>
    <n v="5"/>
    <n v="1495"/>
    <s v="delayed"/>
    <s v="no"/>
    <x v="2"/>
  </r>
  <r>
    <x v="501"/>
    <s v="Returning"/>
    <x v="6"/>
    <x v="4"/>
    <n v="399"/>
    <n v="4"/>
    <n v="1596"/>
    <s v="on-time"/>
    <s v="no"/>
    <x v="1"/>
  </r>
  <r>
    <x v="501"/>
    <s v="Ad"/>
    <x v="4"/>
    <x v="3"/>
    <n v="499"/>
    <n v="7"/>
    <n v="3493"/>
    <s v="on-time"/>
    <s v="no"/>
    <x v="3"/>
  </r>
  <r>
    <x v="501"/>
    <s v="Organic"/>
    <x v="6"/>
    <x v="0"/>
    <n v="199"/>
    <n v="4"/>
    <n v="796"/>
    <s v="on-time"/>
    <s v="no"/>
    <x v="0"/>
  </r>
  <r>
    <x v="501"/>
    <s v="Organic"/>
    <x v="1"/>
    <x v="4"/>
    <n v="399"/>
    <n v="5"/>
    <n v="1995"/>
    <s v="on-time"/>
    <s v="no"/>
    <x v="3"/>
  </r>
  <r>
    <x v="501"/>
    <s v="Ad"/>
    <x v="4"/>
    <x v="0"/>
    <n v="199"/>
    <n v="8"/>
    <n v="1592"/>
    <s v="on-time"/>
    <s v="no"/>
    <x v="0"/>
  </r>
  <r>
    <x v="501"/>
    <s v="Ad"/>
    <x v="3"/>
    <x v="2"/>
    <n v="99"/>
    <n v="1"/>
    <n v="99"/>
    <s v="on-time"/>
    <s v="no"/>
    <x v="2"/>
  </r>
  <r>
    <x v="501"/>
    <s v="Ad"/>
    <x v="3"/>
    <x v="3"/>
    <n v="499"/>
    <n v="8"/>
    <n v="3992"/>
    <s v="delayed"/>
    <s v="yes"/>
    <x v="4"/>
  </r>
  <r>
    <x v="501"/>
    <s v="Ad"/>
    <x v="2"/>
    <x v="0"/>
    <n v="199"/>
    <n v="7"/>
    <n v="1393"/>
    <s v="delayed"/>
    <s v="no"/>
    <x v="3"/>
  </r>
  <r>
    <x v="501"/>
    <s v="Organic"/>
    <x v="3"/>
    <x v="0"/>
    <n v="199"/>
    <n v="10"/>
    <n v="1990"/>
    <s v="on-time"/>
    <s v="yes"/>
    <x v="1"/>
  </r>
  <r>
    <x v="501"/>
    <s v="Returning"/>
    <x v="6"/>
    <x v="2"/>
    <n v="99"/>
    <n v="10"/>
    <n v="990"/>
    <s v="on-time"/>
    <s v="yes"/>
    <x v="0"/>
  </r>
  <r>
    <x v="501"/>
    <s v="Returning"/>
    <x v="1"/>
    <x v="2"/>
    <n v="99"/>
    <n v="9"/>
    <n v="891"/>
    <s v="delayed"/>
    <s v="no"/>
    <x v="0"/>
  </r>
  <r>
    <x v="501"/>
    <s v="Returning"/>
    <x v="1"/>
    <x v="0"/>
    <n v="199"/>
    <n v="9"/>
    <n v="1791"/>
    <s v="on-time"/>
    <s v="no"/>
    <x v="4"/>
  </r>
  <r>
    <x v="502"/>
    <s v="Organic"/>
    <x v="2"/>
    <x v="3"/>
    <n v="499"/>
    <n v="7"/>
    <n v="3493"/>
    <s v="delayed"/>
    <s v="no"/>
    <x v="0"/>
  </r>
  <r>
    <x v="502"/>
    <s v="Ad"/>
    <x v="4"/>
    <x v="4"/>
    <n v="399"/>
    <n v="5"/>
    <n v="1995"/>
    <s v="on-time"/>
    <s v="yes"/>
    <x v="0"/>
  </r>
  <r>
    <x v="502"/>
    <s v="Ad"/>
    <x v="5"/>
    <x v="3"/>
    <n v="499"/>
    <n v="6"/>
    <n v="2994"/>
    <s v="on-time"/>
    <s v="no"/>
    <x v="2"/>
  </r>
  <r>
    <x v="502"/>
    <s v="Organic"/>
    <x v="2"/>
    <x v="3"/>
    <n v="499"/>
    <n v="10"/>
    <n v="4990"/>
    <s v="on-time"/>
    <s v="no"/>
    <x v="2"/>
  </r>
  <r>
    <x v="502"/>
    <s v="Returning"/>
    <x v="0"/>
    <x v="3"/>
    <n v="499"/>
    <n v="1"/>
    <n v="499"/>
    <s v="on-time"/>
    <s v="no"/>
    <x v="2"/>
  </r>
  <r>
    <x v="502"/>
    <s v="Ad"/>
    <x v="4"/>
    <x v="0"/>
    <n v="199"/>
    <n v="3"/>
    <n v="597"/>
    <s v="on-time"/>
    <s v="no"/>
    <x v="3"/>
  </r>
  <r>
    <x v="502"/>
    <s v="Ad"/>
    <x v="5"/>
    <x v="1"/>
    <n v="299"/>
    <n v="8"/>
    <n v="2392"/>
    <s v="on-time"/>
    <s v="yes"/>
    <x v="2"/>
  </r>
  <r>
    <x v="502"/>
    <s v="Returning"/>
    <x v="3"/>
    <x v="2"/>
    <n v="99"/>
    <n v="10"/>
    <n v="990"/>
    <s v="on-time"/>
    <s v="no"/>
    <x v="0"/>
  </r>
  <r>
    <x v="502"/>
    <s v="Ad"/>
    <x v="4"/>
    <x v="2"/>
    <n v="99"/>
    <n v="8"/>
    <n v="792"/>
    <s v="delayed"/>
    <s v="no"/>
    <x v="2"/>
  </r>
  <r>
    <x v="503"/>
    <s v="Ad"/>
    <x v="0"/>
    <x v="3"/>
    <n v="499"/>
    <n v="4"/>
    <n v="1996"/>
    <s v="on-time"/>
    <s v="no"/>
    <x v="3"/>
  </r>
  <r>
    <x v="503"/>
    <s v="Ad"/>
    <x v="5"/>
    <x v="4"/>
    <n v="399"/>
    <n v="4"/>
    <n v="1596"/>
    <s v="on-time"/>
    <s v="no"/>
    <x v="2"/>
  </r>
  <r>
    <x v="503"/>
    <s v="Organic"/>
    <x v="6"/>
    <x v="3"/>
    <n v="499"/>
    <n v="8"/>
    <n v="3992"/>
    <s v="on-time"/>
    <s v="no"/>
    <x v="2"/>
  </r>
  <r>
    <x v="504"/>
    <s v="Organic"/>
    <x v="1"/>
    <x v="1"/>
    <n v="299"/>
    <n v="10"/>
    <n v="2990"/>
    <s v="on-time"/>
    <s v="no"/>
    <x v="3"/>
  </r>
  <r>
    <x v="505"/>
    <s v="Ad"/>
    <x v="2"/>
    <x v="3"/>
    <n v="499"/>
    <n v="7"/>
    <n v="3493"/>
    <s v="on-time"/>
    <s v="no"/>
    <x v="2"/>
  </r>
  <r>
    <x v="505"/>
    <s v="Ad"/>
    <x v="4"/>
    <x v="0"/>
    <n v="199"/>
    <n v="3"/>
    <n v="597"/>
    <s v="delayed"/>
    <s v="no"/>
    <x v="3"/>
  </r>
  <r>
    <x v="505"/>
    <s v="Organic"/>
    <x v="1"/>
    <x v="1"/>
    <n v="299"/>
    <n v="1"/>
    <n v="299"/>
    <s v="on-time"/>
    <s v="no"/>
    <x v="2"/>
  </r>
  <r>
    <x v="505"/>
    <s v="Ad"/>
    <x v="4"/>
    <x v="0"/>
    <n v="199"/>
    <n v="4"/>
    <n v="796"/>
    <s v="on-time"/>
    <s v="no"/>
    <x v="1"/>
  </r>
  <r>
    <x v="505"/>
    <s v="Returning"/>
    <x v="2"/>
    <x v="2"/>
    <n v="99"/>
    <n v="1"/>
    <n v="99"/>
    <s v="on-time"/>
    <s v="no"/>
    <x v="2"/>
  </r>
  <r>
    <x v="505"/>
    <s v="Organic"/>
    <x v="5"/>
    <x v="2"/>
    <n v="99"/>
    <n v="4"/>
    <n v="396"/>
    <s v="delayed"/>
    <s v="no"/>
    <x v="0"/>
  </r>
  <r>
    <x v="505"/>
    <s v="Ad"/>
    <x v="2"/>
    <x v="2"/>
    <n v="99"/>
    <n v="1"/>
    <n v="99"/>
    <s v="delayed"/>
    <s v="no"/>
    <x v="0"/>
  </r>
  <r>
    <x v="505"/>
    <s v="Organic"/>
    <x v="2"/>
    <x v="3"/>
    <n v="499"/>
    <n v="9"/>
    <n v="4491"/>
    <s v="on-time"/>
    <s v="no"/>
    <x v="1"/>
  </r>
  <r>
    <x v="506"/>
    <s v="Organic"/>
    <x v="1"/>
    <x v="1"/>
    <n v="299"/>
    <n v="6"/>
    <n v="1794"/>
    <s v="on-time"/>
    <s v="no"/>
    <x v="0"/>
  </r>
  <r>
    <x v="506"/>
    <s v="Returning"/>
    <x v="0"/>
    <x v="3"/>
    <n v="499"/>
    <n v="6"/>
    <n v="2994"/>
    <s v="delayed"/>
    <s v="no"/>
    <x v="3"/>
  </r>
  <r>
    <x v="506"/>
    <s v="Ad"/>
    <x v="6"/>
    <x v="2"/>
    <n v="99"/>
    <n v="5"/>
    <n v="495"/>
    <s v="on-time"/>
    <s v="no"/>
    <x v="3"/>
  </r>
  <r>
    <x v="506"/>
    <s v="Ad"/>
    <x v="1"/>
    <x v="4"/>
    <n v="399"/>
    <n v="5"/>
    <n v="1995"/>
    <s v="on-time"/>
    <s v="no"/>
    <x v="0"/>
  </r>
  <r>
    <x v="506"/>
    <s v="Organic"/>
    <x v="3"/>
    <x v="4"/>
    <n v="399"/>
    <n v="10"/>
    <n v="3990"/>
    <s v="on-time"/>
    <s v="no"/>
    <x v="1"/>
  </r>
  <r>
    <x v="506"/>
    <s v="Returning"/>
    <x v="0"/>
    <x v="1"/>
    <n v="299"/>
    <n v="9"/>
    <n v="2691"/>
    <s v="delayed"/>
    <s v="no"/>
    <x v="2"/>
  </r>
  <r>
    <x v="506"/>
    <s v="Returning"/>
    <x v="3"/>
    <x v="2"/>
    <n v="99"/>
    <n v="3"/>
    <n v="297"/>
    <s v="delayed"/>
    <s v="no"/>
    <x v="3"/>
  </r>
  <r>
    <x v="506"/>
    <s v="Ad"/>
    <x v="3"/>
    <x v="2"/>
    <n v="99"/>
    <n v="1"/>
    <n v="99"/>
    <s v="delayed"/>
    <s v="no"/>
    <x v="4"/>
  </r>
  <r>
    <x v="507"/>
    <s v="Ad"/>
    <x v="1"/>
    <x v="2"/>
    <n v="99"/>
    <n v="2"/>
    <n v="198"/>
    <s v="delayed"/>
    <s v="no"/>
    <x v="2"/>
  </r>
  <r>
    <x v="507"/>
    <s v="Organic"/>
    <x v="1"/>
    <x v="3"/>
    <n v="499"/>
    <n v="10"/>
    <n v="4990"/>
    <s v="on-time"/>
    <s v="no"/>
    <x v="2"/>
  </r>
  <r>
    <x v="507"/>
    <s v="Returning"/>
    <x v="5"/>
    <x v="4"/>
    <n v="399"/>
    <n v="4"/>
    <n v="1596"/>
    <s v="on-time"/>
    <s v="no"/>
    <x v="2"/>
  </r>
  <r>
    <x v="507"/>
    <s v="Ad"/>
    <x v="4"/>
    <x v="2"/>
    <n v="99"/>
    <n v="6"/>
    <n v="594"/>
    <s v="on-time"/>
    <s v="no"/>
    <x v="3"/>
  </r>
  <r>
    <x v="507"/>
    <s v="Returning"/>
    <x v="1"/>
    <x v="4"/>
    <n v="399"/>
    <n v="1"/>
    <n v="399"/>
    <s v="on-time"/>
    <s v="no"/>
    <x v="4"/>
  </r>
  <r>
    <x v="508"/>
    <s v="Returning"/>
    <x v="5"/>
    <x v="4"/>
    <n v="399"/>
    <n v="10"/>
    <n v="3990"/>
    <s v="delayed"/>
    <s v="no"/>
    <x v="2"/>
  </r>
  <r>
    <x v="508"/>
    <s v="Ad"/>
    <x v="0"/>
    <x v="4"/>
    <n v="399"/>
    <n v="7"/>
    <n v="2793"/>
    <s v="on-time"/>
    <s v="no"/>
    <x v="2"/>
  </r>
  <r>
    <x v="509"/>
    <s v="Organic"/>
    <x v="5"/>
    <x v="4"/>
    <n v="399"/>
    <n v="9"/>
    <n v="3591"/>
    <s v="on-time"/>
    <s v="no"/>
    <x v="0"/>
  </r>
  <r>
    <x v="510"/>
    <s v="Returning"/>
    <x v="1"/>
    <x v="4"/>
    <n v="399"/>
    <n v="7"/>
    <n v="2793"/>
    <s v="on-time"/>
    <s v="yes"/>
    <x v="4"/>
  </r>
  <r>
    <x v="510"/>
    <s v="Organic"/>
    <x v="5"/>
    <x v="2"/>
    <n v="99"/>
    <n v="8"/>
    <n v="792"/>
    <s v="on-time"/>
    <s v="no"/>
    <x v="2"/>
  </r>
  <r>
    <x v="510"/>
    <s v="Organic"/>
    <x v="5"/>
    <x v="3"/>
    <n v="499"/>
    <n v="10"/>
    <n v="4990"/>
    <s v="delayed"/>
    <s v="no"/>
    <x v="2"/>
  </r>
  <r>
    <x v="510"/>
    <s v="Ad"/>
    <x v="6"/>
    <x v="0"/>
    <n v="199"/>
    <n v="8"/>
    <n v="1592"/>
    <s v="on-time"/>
    <s v="yes"/>
    <x v="3"/>
  </r>
  <r>
    <x v="510"/>
    <s v="Ad"/>
    <x v="5"/>
    <x v="0"/>
    <n v="199"/>
    <n v="8"/>
    <n v="1592"/>
    <s v="on-time"/>
    <s v="no"/>
    <x v="1"/>
  </r>
  <r>
    <x v="510"/>
    <s v="Ad"/>
    <x v="2"/>
    <x v="4"/>
    <n v="399"/>
    <n v="2"/>
    <n v="798"/>
    <s v="delayed"/>
    <s v="no"/>
    <x v="2"/>
  </r>
  <r>
    <x v="510"/>
    <s v="Ad"/>
    <x v="6"/>
    <x v="0"/>
    <n v="199"/>
    <n v="4"/>
    <n v="796"/>
    <s v="delayed"/>
    <s v="no"/>
    <x v="2"/>
  </r>
  <r>
    <x v="511"/>
    <s v="Ad"/>
    <x v="6"/>
    <x v="4"/>
    <n v="399"/>
    <n v="4"/>
    <n v="1596"/>
    <s v="on-time"/>
    <s v="yes"/>
    <x v="3"/>
  </r>
  <r>
    <x v="511"/>
    <s v="Ad"/>
    <x v="4"/>
    <x v="0"/>
    <n v="199"/>
    <n v="4"/>
    <n v="796"/>
    <s v="delayed"/>
    <s v="no"/>
    <x v="2"/>
  </r>
  <r>
    <x v="512"/>
    <s v="Organic"/>
    <x v="3"/>
    <x v="0"/>
    <n v="199"/>
    <n v="1"/>
    <n v="199"/>
    <s v="on-time"/>
    <s v="no"/>
    <x v="2"/>
  </r>
  <r>
    <x v="513"/>
    <s v="Organic"/>
    <x v="1"/>
    <x v="2"/>
    <n v="99"/>
    <n v="6"/>
    <n v="594"/>
    <s v="on-time"/>
    <s v="no"/>
    <x v="2"/>
  </r>
  <r>
    <x v="513"/>
    <s v="Returning"/>
    <x v="1"/>
    <x v="2"/>
    <n v="99"/>
    <n v="5"/>
    <n v="495"/>
    <s v="on-time"/>
    <s v="no"/>
    <x v="2"/>
  </r>
  <r>
    <x v="514"/>
    <s v="Ad"/>
    <x v="6"/>
    <x v="4"/>
    <n v="399"/>
    <n v="3"/>
    <n v="1197"/>
    <s v="on-time"/>
    <s v="no"/>
    <x v="0"/>
  </r>
  <r>
    <x v="514"/>
    <s v="Returning"/>
    <x v="5"/>
    <x v="4"/>
    <n v="399"/>
    <n v="6"/>
    <n v="2394"/>
    <s v="on-time"/>
    <s v="no"/>
    <x v="2"/>
  </r>
  <r>
    <x v="514"/>
    <s v="Returning"/>
    <x v="1"/>
    <x v="3"/>
    <n v="499"/>
    <n v="7"/>
    <n v="3493"/>
    <s v="on-time"/>
    <s v="no"/>
    <x v="2"/>
  </r>
  <r>
    <x v="515"/>
    <s v="Returning"/>
    <x v="5"/>
    <x v="4"/>
    <n v="399"/>
    <n v="9"/>
    <n v="3591"/>
    <s v="on-time"/>
    <s v="no"/>
    <x v="4"/>
  </r>
  <r>
    <x v="516"/>
    <s v="Returning"/>
    <x v="2"/>
    <x v="0"/>
    <n v="199"/>
    <n v="5"/>
    <n v="995"/>
    <s v="on-time"/>
    <s v="no"/>
    <x v="1"/>
  </r>
  <r>
    <x v="517"/>
    <s v="Organic"/>
    <x v="2"/>
    <x v="2"/>
    <n v="99"/>
    <n v="3"/>
    <n v="297"/>
    <s v="on-time"/>
    <s v="no"/>
    <x v="2"/>
  </r>
  <r>
    <x v="517"/>
    <s v="Ad"/>
    <x v="3"/>
    <x v="2"/>
    <n v="99"/>
    <n v="5"/>
    <n v="495"/>
    <s v="delayed"/>
    <s v="no"/>
    <x v="0"/>
  </r>
  <r>
    <x v="517"/>
    <s v="Ad"/>
    <x v="3"/>
    <x v="0"/>
    <n v="199"/>
    <n v="7"/>
    <n v="1393"/>
    <s v="delayed"/>
    <s v="no"/>
    <x v="0"/>
  </r>
  <r>
    <x v="517"/>
    <s v="Ad"/>
    <x v="4"/>
    <x v="0"/>
    <n v="199"/>
    <n v="9"/>
    <n v="1791"/>
    <s v="on-time"/>
    <s v="no"/>
    <x v="4"/>
  </r>
  <r>
    <x v="517"/>
    <s v="Ad"/>
    <x v="3"/>
    <x v="4"/>
    <n v="399"/>
    <n v="4"/>
    <n v="1596"/>
    <s v="on-time"/>
    <s v="no"/>
    <x v="1"/>
  </r>
  <r>
    <x v="517"/>
    <s v="Organic"/>
    <x v="6"/>
    <x v="2"/>
    <n v="99"/>
    <n v="9"/>
    <n v="891"/>
    <s v="on-time"/>
    <s v="no"/>
    <x v="1"/>
  </r>
  <r>
    <x v="517"/>
    <s v="Organic"/>
    <x v="0"/>
    <x v="3"/>
    <n v="499"/>
    <n v="8"/>
    <n v="3992"/>
    <s v="delayed"/>
    <s v="no"/>
    <x v="3"/>
  </r>
  <r>
    <x v="517"/>
    <s v="Organic"/>
    <x v="4"/>
    <x v="4"/>
    <n v="399"/>
    <n v="3"/>
    <n v="1197"/>
    <s v="delayed"/>
    <s v="no"/>
    <x v="0"/>
  </r>
  <r>
    <x v="518"/>
    <s v="Ad"/>
    <x v="3"/>
    <x v="1"/>
    <n v="299"/>
    <n v="6"/>
    <n v="1794"/>
    <s v="delayed"/>
    <s v="no"/>
    <x v="3"/>
  </r>
  <r>
    <x v="518"/>
    <s v="Organic"/>
    <x v="6"/>
    <x v="2"/>
    <n v="99"/>
    <n v="9"/>
    <n v="891"/>
    <s v="delayed"/>
    <s v="no"/>
    <x v="2"/>
  </r>
  <r>
    <x v="518"/>
    <s v="Organic"/>
    <x v="2"/>
    <x v="0"/>
    <n v="199"/>
    <n v="9"/>
    <n v="1791"/>
    <s v="on-time"/>
    <s v="no"/>
    <x v="2"/>
  </r>
  <r>
    <x v="518"/>
    <s v="Organic"/>
    <x v="2"/>
    <x v="1"/>
    <n v="299"/>
    <n v="8"/>
    <n v="2392"/>
    <s v="delayed"/>
    <s v="no"/>
    <x v="0"/>
  </r>
  <r>
    <x v="518"/>
    <s v="Organic"/>
    <x v="6"/>
    <x v="1"/>
    <n v="299"/>
    <n v="10"/>
    <n v="2990"/>
    <s v="on-time"/>
    <s v="no"/>
    <x v="0"/>
  </r>
  <r>
    <x v="518"/>
    <s v="Ad"/>
    <x v="4"/>
    <x v="3"/>
    <n v="499"/>
    <n v="3"/>
    <n v="1497"/>
    <s v="delayed"/>
    <s v="yes"/>
    <x v="1"/>
  </r>
  <r>
    <x v="519"/>
    <s v="Organic"/>
    <x v="6"/>
    <x v="2"/>
    <n v="99"/>
    <n v="2"/>
    <n v="198"/>
    <s v="on-time"/>
    <s v="no"/>
    <x v="0"/>
  </r>
  <r>
    <x v="519"/>
    <s v="Ad"/>
    <x v="0"/>
    <x v="2"/>
    <n v="99"/>
    <n v="1"/>
    <n v="99"/>
    <s v="on-time"/>
    <s v="no"/>
    <x v="2"/>
  </r>
  <r>
    <x v="520"/>
    <s v="Returning"/>
    <x v="2"/>
    <x v="4"/>
    <n v="399"/>
    <n v="3"/>
    <n v="1197"/>
    <s v="delayed"/>
    <s v="no"/>
    <x v="2"/>
  </r>
  <r>
    <x v="520"/>
    <s v="Organic"/>
    <x v="5"/>
    <x v="2"/>
    <n v="99"/>
    <n v="10"/>
    <n v="990"/>
    <s v="on-time"/>
    <s v="no"/>
    <x v="1"/>
  </r>
  <r>
    <x v="521"/>
    <s v="Ad"/>
    <x v="6"/>
    <x v="2"/>
    <n v="99"/>
    <n v="3"/>
    <n v="297"/>
    <s v="delayed"/>
    <s v="no"/>
    <x v="3"/>
  </r>
  <r>
    <x v="521"/>
    <s v="Ad"/>
    <x v="4"/>
    <x v="4"/>
    <n v="399"/>
    <n v="2"/>
    <n v="798"/>
    <s v="delayed"/>
    <s v="no"/>
    <x v="2"/>
  </r>
  <r>
    <x v="521"/>
    <s v="Returning"/>
    <x v="2"/>
    <x v="2"/>
    <n v="99"/>
    <n v="5"/>
    <n v="495"/>
    <s v="on-time"/>
    <s v="no"/>
    <x v="2"/>
  </r>
  <r>
    <x v="521"/>
    <s v="Ad"/>
    <x v="5"/>
    <x v="2"/>
    <n v="99"/>
    <n v="10"/>
    <n v="990"/>
    <s v="on-time"/>
    <s v="no"/>
    <x v="0"/>
  </r>
  <r>
    <x v="521"/>
    <s v="Ad"/>
    <x v="2"/>
    <x v="3"/>
    <n v="499"/>
    <n v="3"/>
    <n v="1497"/>
    <s v="delayed"/>
    <s v="no"/>
    <x v="2"/>
  </r>
  <r>
    <x v="521"/>
    <s v="Ad"/>
    <x v="3"/>
    <x v="2"/>
    <n v="99"/>
    <n v="10"/>
    <n v="990"/>
    <s v="on-time"/>
    <s v="no"/>
    <x v="1"/>
  </r>
  <r>
    <x v="521"/>
    <s v="Organic"/>
    <x v="2"/>
    <x v="4"/>
    <n v="399"/>
    <n v="5"/>
    <n v="1995"/>
    <s v="on-time"/>
    <s v="no"/>
    <x v="0"/>
  </r>
  <r>
    <x v="521"/>
    <s v="Ad"/>
    <x v="6"/>
    <x v="3"/>
    <n v="499"/>
    <n v="2"/>
    <n v="998"/>
    <s v="on-time"/>
    <s v="no"/>
    <x v="2"/>
  </r>
  <r>
    <x v="521"/>
    <s v="Ad"/>
    <x v="5"/>
    <x v="3"/>
    <n v="499"/>
    <n v="1"/>
    <n v="499"/>
    <s v="delayed"/>
    <s v="no"/>
    <x v="1"/>
  </r>
  <r>
    <x v="522"/>
    <s v="Returning"/>
    <x v="5"/>
    <x v="1"/>
    <n v="299"/>
    <n v="5"/>
    <n v="1495"/>
    <s v="on-time"/>
    <s v="no"/>
    <x v="0"/>
  </r>
  <r>
    <x v="523"/>
    <s v="Returning"/>
    <x v="1"/>
    <x v="4"/>
    <n v="399"/>
    <n v="2"/>
    <n v="798"/>
    <s v="on-time"/>
    <s v="no"/>
    <x v="2"/>
  </r>
  <r>
    <x v="523"/>
    <s v="Returning"/>
    <x v="1"/>
    <x v="4"/>
    <n v="399"/>
    <n v="4"/>
    <n v="1596"/>
    <s v="on-time"/>
    <s v="no"/>
    <x v="0"/>
  </r>
  <r>
    <x v="523"/>
    <s v="Returning"/>
    <x v="3"/>
    <x v="1"/>
    <n v="299"/>
    <n v="5"/>
    <n v="1495"/>
    <s v="delayed"/>
    <s v="yes"/>
    <x v="3"/>
  </r>
  <r>
    <x v="523"/>
    <s v="Returning"/>
    <x v="5"/>
    <x v="0"/>
    <n v="199"/>
    <n v="4"/>
    <n v="796"/>
    <s v="on-time"/>
    <s v="no"/>
    <x v="2"/>
  </r>
  <r>
    <x v="523"/>
    <s v="Organic"/>
    <x v="0"/>
    <x v="3"/>
    <n v="499"/>
    <n v="6"/>
    <n v="2994"/>
    <s v="on-time"/>
    <s v="no"/>
    <x v="3"/>
  </r>
  <r>
    <x v="523"/>
    <s v="Ad"/>
    <x v="2"/>
    <x v="3"/>
    <n v="499"/>
    <n v="5"/>
    <n v="2495"/>
    <s v="on-time"/>
    <s v="no"/>
    <x v="1"/>
  </r>
  <r>
    <x v="524"/>
    <s v="Returning"/>
    <x v="1"/>
    <x v="2"/>
    <n v="99"/>
    <n v="5"/>
    <n v="495"/>
    <s v="delayed"/>
    <s v="no"/>
    <x v="0"/>
  </r>
  <r>
    <x v="524"/>
    <s v="Ad"/>
    <x v="2"/>
    <x v="3"/>
    <n v="499"/>
    <n v="8"/>
    <n v="3992"/>
    <s v="delayed"/>
    <s v="yes"/>
    <x v="0"/>
  </r>
  <r>
    <x v="525"/>
    <s v="Ad"/>
    <x v="5"/>
    <x v="3"/>
    <n v="499"/>
    <n v="5"/>
    <n v="2495"/>
    <s v="on-time"/>
    <s v="no"/>
    <x v="2"/>
  </r>
  <r>
    <x v="525"/>
    <s v="Organic"/>
    <x v="1"/>
    <x v="2"/>
    <n v="99"/>
    <n v="6"/>
    <n v="594"/>
    <s v="on-time"/>
    <s v="no"/>
    <x v="3"/>
  </r>
  <r>
    <x v="526"/>
    <s v="Organic"/>
    <x v="5"/>
    <x v="0"/>
    <n v="199"/>
    <n v="10"/>
    <n v="1990"/>
    <s v="on-time"/>
    <s v="no"/>
    <x v="3"/>
  </r>
  <r>
    <x v="527"/>
    <s v="Ad"/>
    <x v="3"/>
    <x v="2"/>
    <n v="99"/>
    <n v="5"/>
    <n v="495"/>
    <s v="delayed"/>
    <s v="no"/>
    <x v="0"/>
  </r>
  <r>
    <x v="527"/>
    <s v="Returning"/>
    <x v="4"/>
    <x v="2"/>
    <n v="99"/>
    <n v="8"/>
    <n v="792"/>
    <s v="on-time"/>
    <s v="no"/>
    <x v="4"/>
  </r>
  <r>
    <x v="528"/>
    <s v="Ad"/>
    <x v="1"/>
    <x v="4"/>
    <n v="399"/>
    <n v="4"/>
    <n v="1596"/>
    <s v="delayed"/>
    <s v="no"/>
    <x v="4"/>
  </r>
  <r>
    <x v="528"/>
    <s v="Organic"/>
    <x v="2"/>
    <x v="1"/>
    <n v="299"/>
    <n v="8"/>
    <n v="2392"/>
    <s v="delayed"/>
    <s v="no"/>
    <x v="3"/>
  </r>
  <r>
    <x v="529"/>
    <s v="Returning"/>
    <x v="0"/>
    <x v="0"/>
    <n v="199"/>
    <n v="4"/>
    <n v="796"/>
    <s v="on-time"/>
    <s v="no"/>
    <x v="3"/>
  </r>
  <r>
    <x v="529"/>
    <s v="Returning"/>
    <x v="3"/>
    <x v="4"/>
    <n v="399"/>
    <n v="4"/>
    <n v="1596"/>
    <s v="delayed"/>
    <s v="no"/>
    <x v="3"/>
  </r>
  <r>
    <x v="530"/>
    <s v="Ad"/>
    <x v="0"/>
    <x v="2"/>
    <n v="99"/>
    <n v="9"/>
    <n v="891"/>
    <s v="on-time"/>
    <s v="no"/>
    <x v="3"/>
  </r>
  <r>
    <x v="530"/>
    <s v="Organic"/>
    <x v="3"/>
    <x v="0"/>
    <n v="199"/>
    <n v="10"/>
    <n v="1990"/>
    <s v="on-time"/>
    <s v="no"/>
    <x v="4"/>
  </r>
  <r>
    <x v="530"/>
    <s v="Returning"/>
    <x v="4"/>
    <x v="4"/>
    <n v="399"/>
    <n v="5"/>
    <n v="1995"/>
    <s v="delayed"/>
    <s v="no"/>
    <x v="2"/>
  </r>
  <r>
    <x v="530"/>
    <s v="Ad"/>
    <x v="6"/>
    <x v="2"/>
    <n v="99"/>
    <n v="3"/>
    <n v="297"/>
    <s v="delayed"/>
    <s v="no"/>
    <x v="2"/>
  </r>
  <r>
    <x v="530"/>
    <s v="Returning"/>
    <x v="5"/>
    <x v="4"/>
    <n v="399"/>
    <n v="10"/>
    <n v="3990"/>
    <s v="delayed"/>
    <s v="no"/>
    <x v="0"/>
  </r>
  <r>
    <x v="530"/>
    <s v="Returning"/>
    <x v="4"/>
    <x v="4"/>
    <n v="399"/>
    <n v="3"/>
    <n v="1197"/>
    <s v="delayed"/>
    <s v="no"/>
    <x v="2"/>
  </r>
  <r>
    <x v="530"/>
    <s v="Returning"/>
    <x v="2"/>
    <x v="2"/>
    <n v="99"/>
    <n v="6"/>
    <n v="594"/>
    <s v="on-time"/>
    <s v="no"/>
    <x v="2"/>
  </r>
  <r>
    <x v="530"/>
    <s v="Organic"/>
    <x v="1"/>
    <x v="0"/>
    <n v="199"/>
    <n v="3"/>
    <n v="597"/>
    <s v="delayed"/>
    <s v="no"/>
    <x v="0"/>
  </r>
  <r>
    <x v="531"/>
    <s v="Organic"/>
    <x v="4"/>
    <x v="2"/>
    <n v="99"/>
    <n v="7"/>
    <n v="693"/>
    <s v="on-time"/>
    <s v="yes"/>
    <x v="1"/>
  </r>
  <r>
    <x v="531"/>
    <s v="Ad"/>
    <x v="3"/>
    <x v="0"/>
    <n v="199"/>
    <n v="7"/>
    <n v="1393"/>
    <s v="on-time"/>
    <s v="no"/>
    <x v="2"/>
  </r>
  <r>
    <x v="532"/>
    <s v="Organic"/>
    <x v="3"/>
    <x v="1"/>
    <n v="299"/>
    <n v="7"/>
    <n v="2093"/>
    <s v="delayed"/>
    <s v="no"/>
    <x v="3"/>
  </r>
  <r>
    <x v="532"/>
    <s v="Ad"/>
    <x v="2"/>
    <x v="1"/>
    <n v="299"/>
    <n v="4"/>
    <n v="1196"/>
    <s v="on-time"/>
    <s v="no"/>
    <x v="3"/>
  </r>
  <r>
    <x v="532"/>
    <s v="Ad"/>
    <x v="5"/>
    <x v="3"/>
    <n v="499"/>
    <n v="7"/>
    <n v="3493"/>
    <s v="on-time"/>
    <s v="yes"/>
    <x v="2"/>
  </r>
  <r>
    <x v="532"/>
    <s v="Ad"/>
    <x v="4"/>
    <x v="0"/>
    <n v="199"/>
    <n v="2"/>
    <n v="398"/>
    <s v="on-time"/>
    <s v="no"/>
    <x v="2"/>
  </r>
  <r>
    <x v="532"/>
    <s v="Returning"/>
    <x v="4"/>
    <x v="1"/>
    <n v="299"/>
    <n v="7"/>
    <n v="2093"/>
    <s v="on-time"/>
    <s v="no"/>
    <x v="2"/>
  </r>
  <r>
    <x v="533"/>
    <s v="Organic"/>
    <x v="2"/>
    <x v="2"/>
    <n v="99"/>
    <n v="4"/>
    <n v="396"/>
    <s v="delayed"/>
    <s v="no"/>
    <x v="2"/>
  </r>
  <r>
    <x v="533"/>
    <s v="Ad"/>
    <x v="1"/>
    <x v="3"/>
    <n v="499"/>
    <n v="10"/>
    <n v="4990"/>
    <s v="on-time"/>
    <s v="no"/>
    <x v="0"/>
  </r>
  <r>
    <x v="533"/>
    <s v="Returning"/>
    <x v="0"/>
    <x v="3"/>
    <n v="499"/>
    <n v="6"/>
    <n v="2994"/>
    <s v="delayed"/>
    <s v="no"/>
    <x v="2"/>
  </r>
  <r>
    <x v="534"/>
    <s v="Returning"/>
    <x v="1"/>
    <x v="2"/>
    <n v="99"/>
    <n v="4"/>
    <n v="396"/>
    <s v="delayed"/>
    <s v="no"/>
    <x v="1"/>
  </r>
  <r>
    <x v="534"/>
    <s v="Returning"/>
    <x v="0"/>
    <x v="1"/>
    <n v="299"/>
    <n v="3"/>
    <n v="897"/>
    <s v="delayed"/>
    <s v="yes"/>
    <x v="0"/>
  </r>
  <r>
    <x v="534"/>
    <s v="Organic"/>
    <x v="3"/>
    <x v="4"/>
    <n v="399"/>
    <n v="6"/>
    <n v="2394"/>
    <s v="delayed"/>
    <s v="no"/>
    <x v="0"/>
  </r>
  <r>
    <x v="534"/>
    <s v="Organic"/>
    <x v="4"/>
    <x v="2"/>
    <n v="99"/>
    <n v="7"/>
    <n v="693"/>
    <s v="delayed"/>
    <s v="no"/>
    <x v="1"/>
  </r>
  <r>
    <x v="534"/>
    <s v="Organic"/>
    <x v="5"/>
    <x v="3"/>
    <n v="499"/>
    <n v="7"/>
    <n v="3493"/>
    <s v="on-time"/>
    <s v="yes"/>
    <x v="4"/>
  </r>
  <r>
    <x v="534"/>
    <s v="Ad"/>
    <x v="2"/>
    <x v="3"/>
    <n v="499"/>
    <n v="10"/>
    <n v="4990"/>
    <s v="on-time"/>
    <s v="no"/>
    <x v="3"/>
  </r>
  <r>
    <x v="534"/>
    <s v="Returning"/>
    <x v="4"/>
    <x v="0"/>
    <n v="199"/>
    <n v="2"/>
    <n v="398"/>
    <s v="on-time"/>
    <s v="no"/>
    <x v="4"/>
  </r>
  <r>
    <x v="534"/>
    <s v="Organic"/>
    <x v="0"/>
    <x v="0"/>
    <n v="199"/>
    <n v="7"/>
    <n v="1393"/>
    <s v="on-time"/>
    <s v="no"/>
    <x v="2"/>
  </r>
  <r>
    <x v="534"/>
    <s v="Ad"/>
    <x v="3"/>
    <x v="2"/>
    <n v="99"/>
    <n v="7"/>
    <n v="693"/>
    <s v="delayed"/>
    <s v="no"/>
    <x v="3"/>
  </r>
  <r>
    <x v="534"/>
    <s v="Returning"/>
    <x v="3"/>
    <x v="2"/>
    <n v="99"/>
    <n v="4"/>
    <n v="396"/>
    <s v="delayed"/>
    <s v="no"/>
    <x v="1"/>
  </r>
  <r>
    <x v="535"/>
    <s v="Ad"/>
    <x v="4"/>
    <x v="1"/>
    <n v="299"/>
    <n v="10"/>
    <n v="2990"/>
    <s v="delayed"/>
    <s v="no"/>
    <x v="3"/>
  </r>
  <r>
    <x v="536"/>
    <s v="Organic"/>
    <x v="3"/>
    <x v="1"/>
    <n v="299"/>
    <n v="2"/>
    <n v="598"/>
    <s v="delayed"/>
    <s v="no"/>
    <x v="0"/>
  </r>
  <r>
    <x v="537"/>
    <s v="Organic"/>
    <x v="4"/>
    <x v="1"/>
    <n v="299"/>
    <n v="1"/>
    <n v="299"/>
    <s v="delayed"/>
    <s v="no"/>
    <x v="4"/>
  </r>
  <r>
    <x v="537"/>
    <s v="Ad"/>
    <x v="5"/>
    <x v="3"/>
    <n v="499"/>
    <n v="3"/>
    <n v="1497"/>
    <s v="on-time"/>
    <s v="no"/>
    <x v="2"/>
  </r>
  <r>
    <x v="537"/>
    <s v="Organic"/>
    <x v="1"/>
    <x v="1"/>
    <n v="299"/>
    <n v="6"/>
    <n v="1794"/>
    <s v="on-time"/>
    <s v="no"/>
    <x v="0"/>
  </r>
  <r>
    <x v="537"/>
    <s v="Organic"/>
    <x v="3"/>
    <x v="4"/>
    <n v="399"/>
    <n v="3"/>
    <n v="1197"/>
    <s v="on-time"/>
    <s v="no"/>
    <x v="2"/>
  </r>
  <r>
    <x v="538"/>
    <s v="Organic"/>
    <x v="6"/>
    <x v="1"/>
    <n v="299"/>
    <n v="10"/>
    <n v="2990"/>
    <s v="delayed"/>
    <s v="no"/>
    <x v="4"/>
  </r>
  <r>
    <x v="538"/>
    <s v="Returning"/>
    <x v="1"/>
    <x v="1"/>
    <n v="299"/>
    <n v="8"/>
    <n v="2392"/>
    <s v="on-time"/>
    <s v="no"/>
    <x v="0"/>
  </r>
  <r>
    <x v="538"/>
    <s v="Organic"/>
    <x v="3"/>
    <x v="3"/>
    <n v="499"/>
    <n v="1"/>
    <n v="499"/>
    <s v="on-time"/>
    <s v="no"/>
    <x v="2"/>
  </r>
  <r>
    <x v="538"/>
    <s v="Ad"/>
    <x v="1"/>
    <x v="4"/>
    <n v="399"/>
    <n v="8"/>
    <n v="3192"/>
    <s v="on-time"/>
    <s v="no"/>
    <x v="2"/>
  </r>
  <r>
    <x v="538"/>
    <s v="Returning"/>
    <x v="5"/>
    <x v="4"/>
    <n v="399"/>
    <n v="1"/>
    <n v="399"/>
    <s v="on-time"/>
    <s v="no"/>
    <x v="0"/>
  </r>
  <r>
    <x v="538"/>
    <s v="Returning"/>
    <x v="6"/>
    <x v="2"/>
    <n v="99"/>
    <n v="6"/>
    <n v="594"/>
    <s v="delayed"/>
    <s v="no"/>
    <x v="1"/>
  </r>
  <r>
    <x v="538"/>
    <s v="Returning"/>
    <x v="2"/>
    <x v="2"/>
    <n v="99"/>
    <n v="3"/>
    <n v="297"/>
    <s v="on-time"/>
    <s v="no"/>
    <x v="2"/>
  </r>
  <r>
    <x v="538"/>
    <s v="Returning"/>
    <x v="4"/>
    <x v="3"/>
    <n v="499"/>
    <n v="7"/>
    <n v="3493"/>
    <s v="delayed"/>
    <s v="no"/>
    <x v="1"/>
  </r>
  <r>
    <x v="538"/>
    <s v="Ad"/>
    <x v="3"/>
    <x v="2"/>
    <n v="99"/>
    <n v="4"/>
    <n v="396"/>
    <s v="on-time"/>
    <s v="yes"/>
    <x v="0"/>
  </r>
  <r>
    <x v="538"/>
    <s v="Returning"/>
    <x v="4"/>
    <x v="4"/>
    <n v="399"/>
    <n v="8"/>
    <n v="3192"/>
    <s v="on-time"/>
    <s v="no"/>
    <x v="2"/>
  </r>
  <r>
    <x v="538"/>
    <s v="Ad"/>
    <x v="1"/>
    <x v="0"/>
    <n v="199"/>
    <n v="2"/>
    <n v="398"/>
    <s v="on-time"/>
    <s v="no"/>
    <x v="2"/>
  </r>
  <r>
    <x v="539"/>
    <s v="Ad"/>
    <x v="3"/>
    <x v="0"/>
    <n v="199"/>
    <n v="8"/>
    <n v="1592"/>
    <s v="on-time"/>
    <s v="no"/>
    <x v="3"/>
  </r>
  <r>
    <x v="539"/>
    <s v="Returning"/>
    <x v="6"/>
    <x v="4"/>
    <n v="399"/>
    <n v="9"/>
    <n v="3591"/>
    <s v="on-time"/>
    <s v="yes"/>
    <x v="0"/>
  </r>
  <r>
    <x v="540"/>
    <s v="Ad"/>
    <x v="4"/>
    <x v="0"/>
    <n v="199"/>
    <n v="1"/>
    <n v="199"/>
    <s v="delayed"/>
    <s v="no"/>
    <x v="2"/>
  </r>
  <r>
    <x v="540"/>
    <s v="Returning"/>
    <x v="6"/>
    <x v="1"/>
    <n v="299"/>
    <n v="7"/>
    <n v="2093"/>
    <s v="on-time"/>
    <s v="no"/>
    <x v="2"/>
  </r>
  <r>
    <x v="540"/>
    <s v="Organic"/>
    <x v="3"/>
    <x v="1"/>
    <n v="299"/>
    <n v="1"/>
    <n v="299"/>
    <s v="on-time"/>
    <s v="no"/>
    <x v="0"/>
  </r>
  <r>
    <x v="540"/>
    <s v="Organic"/>
    <x v="3"/>
    <x v="1"/>
    <n v="299"/>
    <n v="3"/>
    <n v="897"/>
    <s v="on-time"/>
    <s v="no"/>
    <x v="0"/>
  </r>
  <r>
    <x v="540"/>
    <s v="Ad"/>
    <x v="1"/>
    <x v="2"/>
    <n v="99"/>
    <n v="6"/>
    <n v="594"/>
    <s v="on-time"/>
    <s v="yes"/>
    <x v="2"/>
  </r>
  <r>
    <x v="540"/>
    <s v="Organic"/>
    <x v="0"/>
    <x v="4"/>
    <n v="399"/>
    <n v="6"/>
    <n v="2394"/>
    <s v="on-time"/>
    <s v="no"/>
    <x v="4"/>
  </r>
  <r>
    <x v="540"/>
    <s v="Returning"/>
    <x v="6"/>
    <x v="2"/>
    <n v="99"/>
    <n v="5"/>
    <n v="495"/>
    <s v="delayed"/>
    <s v="no"/>
    <x v="3"/>
  </r>
  <r>
    <x v="540"/>
    <s v="Returning"/>
    <x v="1"/>
    <x v="1"/>
    <n v="299"/>
    <n v="7"/>
    <n v="2093"/>
    <s v="on-time"/>
    <s v="no"/>
    <x v="0"/>
  </r>
  <r>
    <x v="540"/>
    <s v="Ad"/>
    <x v="6"/>
    <x v="3"/>
    <n v="499"/>
    <n v="1"/>
    <n v="499"/>
    <s v="on-time"/>
    <s v="no"/>
    <x v="1"/>
  </r>
  <r>
    <x v="540"/>
    <s v="Organic"/>
    <x v="4"/>
    <x v="3"/>
    <n v="499"/>
    <n v="9"/>
    <n v="4491"/>
    <s v="on-time"/>
    <s v="no"/>
    <x v="2"/>
  </r>
  <r>
    <x v="540"/>
    <s v="Ad"/>
    <x v="4"/>
    <x v="3"/>
    <n v="499"/>
    <n v="9"/>
    <n v="4491"/>
    <s v="delayed"/>
    <s v="no"/>
    <x v="0"/>
  </r>
  <r>
    <x v="541"/>
    <s v="Organic"/>
    <x v="4"/>
    <x v="4"/>
    <n v="399"/>
    <n v="9"/>
    <n v="3591"/>
    <s v="delayed"/>
    <s v="no"/>
    <x v="3"/>
  </r>
  <r>
    <x v="541"/>
    <s v="Returning"/>
    <x v="6"/>
    <x v="1"/>
    <n v="299"/>
    <n v="5"/>
    <n v="1495"/>
    <s v="on-time"/>
    <s v="no"/>
    <x v="1"/>
  </r>
  <r>
    <x v="541"/>
    <s v="Organic"/>
    <x v="4"/>
    <x v="0"/>
    <n v="199"/>
    <n v="5"/>
    <n v="995"/>
    <s v="on-time"/>
    <s v="no"/>
    <x v="1"/>
  </r>
  <r>
    <x v="541"/>
    <s v="Organic"/>
    <x v="4"/>
    <x v="1"/>
    <n v="299"/>
    <n v="1"/>
    <n v="299"/>
    <s v="on-time"/>
    <s v="no"/>
    <x v="2"/>
  </r>
  <r>
    <x v="541"/>
    <s v="Ad"/>
    <x v="0"/>
    <x v="4"/>
    <n v="399"/>
    <n v="8"/>
    <n v="3192"/>
    <s v="on-time"/>
    <s v="no"/>
    <x v="2"/>
  </r>
  <r>
    <x v="541"/>
    <s v="Ad"/>
    <x v="2"/>
    <x v="3"/>
    <n v="499"/>
    <n v="8"/>
    <n v="3992"/>
    <s v="delayed"/>
    <s v="no"/>
    <x v="3"/>
  </r>
  <r>
    <x v="541"/>
    <s v="Organic"/>
    <x v="3"/>
    <x v="1"/>
    <n v="299"/>
    <n v="3"/>
    <n v="897"/>
    <s v="delayed"/>
    <s v="no"/>
    <x v="3"/>
  </r>
  <r>
    <x v="541"/>
    <s v="Ad"/>
    <x v="6"/>
    <x v="3"/>
    <n v="499"/>
    <n v="1"/>
    <n v="499"/>
    <s v="delayed"/>
    <s v="no"/>
    <x v="2"/>
  </r>
  <r>
    <x v="541"/>
    <s v="Organic"/>
    <x v="1"/>
    <x v="1"/>
    <n v="299"/>
    <n v="4"/>
    <n v="1196"/>
    <s v="on-time"/>
    <s v="no"/>
    <x v="3"/>
  </r>
  <r>
    <x v="541"/>
    <s v="Organic"/>
    <x v="6"/>
    <x v="4"/>
    <n v="399"/>
    <n v="8"/>
    <n v="3192"/>
    <s v="on-time"/>
    <s v="no"/>
    <x v="4"/>
  </r>
  <r>
    <x v="542"/>
    <s v="Organic"/>
    <x v="4"/>
    <x v="4"/>
    <n v="399"/>
    <n v="1"/>
    <n v="399"/>
    <s v="delayed"/>
    <s v="no"/>
    <x v="2"/>
  </r>
  <r>
    <x v="543"/>
    <s v="Organic"/>
    <x v="4"/>
    <x v="4"/>
    <n v="399"/>
    <n v="9"/>
    <n v="3591"/>
    <s v="on-time"/>
    <s v="no"/>
    <x v="0"/>
  </r>
  <r>
    <x v="543"/>
    <s v="Returning"/>
    <x v="1"/>
    <x v="1"/>
    <n v="299"/>
    <n v="6"/>
    <n v="1794"/>
    <s v="on-time"/>
    <s v="no"/>
    <x v="1"/>
  </r>
  <r>
    <x v="543"/>
    <s v="Returning"/>
    <x v="2"/>
    <x v="4"/>
    <n v="399"/>
    <n v="5"/>
    <n v="1995"/>
    <s v="on-time"/>
    <s v="no"/>
    <x v="3"/>
  </r>
  <r>
    <x v="543"/>
    <s v="Returning"/>
    <x v="3"/>
    <x v="0"/>
    <n v="199"/>
    <n v="10"/>
    <n v="1990"/>
    <s v="on-time"/>
    <s v="no"/>
    <x v="0"/>
  </r>
  <r>
    <x v="543"/>
    <s v="Organic"/>
    <x v="5"/>
    <x v="4"/>
    <n v="399"/>
    <n v="2"/>
    <n v="798"/>
    <s v="on-time"/>
    <s v="no"/>
    <x v="2"/>
  </r>
  <r>
    <x v="543"/>
    <s v="Ad"/>
    <x v="4"/>
    <x v="0"/>
    <n v="199"/>
    <n v="1"/>
    <n v="199"/>
    <s v="delayed"/>
    <s v="no"/>
    <x v="3"/>
  </r>
  <r>
    <x v="543"/>
    <s v="Ad"/>
    <x v="1"/>
    <x v="0"/>
    <n v="199"/>
    <n v="7"/>
    <n v="1393"/>
    <s v="delayed"/>
    <s v="no"/>
    <x v="3"/>
  </r>
  <r>
    <x v="544"/>
    <s v="Returning"/>
    <x v="0"/>
    <x v="2"/>
    <n v="99"/>
    <n v="8"/>
    <n v="792"/>
    <s v="on-time"/>
    <s v="yes"/>
    <x v="3"/>
  </r>
  <r>
    <x v="544"/>
    <s v="Returning"/>
    <x v="2"/>
    <x v="3"/>
    <n v="499"/>
    <n v="10"/>
    <n v="4990"/>
    <s v="on-time"/>
    <s v="no"/>
    <x v="1"/>
  </r>
  <r>
    <x v="544"/>
    <s v="Organic"/>
    <x v="4"/>
    <x v="1"/>
    <n v="299"/>
    <n v="1"/>
    <n v="299"/>
    <s v="on-time"/>
    <s v="no"/>
    <x v="2"/>
  </r>
  <r>
    <x v="544"/>
    <s v="Organic"/>
    <x v="6"/>
    <x v="2"/>
    <n v="99"/>
    <n v="4"/>
    <n v="396"/>
    <s v="on-time"/>
    <s v="no"/>
    <x v="2"/>
  </r>
  <r>
    <x v="544"/>
    <s v="Organic"/>
    <x v="5"/>
    <x v="1"/>
    <n v="299"/>
    <n v="4"/>
    <n v="1196"/>
    <s v="delayed"/>
    <s v="no"/>
    <x v="2"/>
  </r>
  <r>
    <x v="544"/>
    <s v="Ad"/>
    <x v="5"/>
    <x v="2"/>
    <n v="99"/>
    <n v="2"/>
    <n v="198"/>
    <s v="delayed"/>
    <s v="no"/>
    <x v="3"/>
  </r>
  <r>
    <x v="544"/>
    <s v="Ad"/>
    <x v="0"/>
    <x v="1"/>
    <n v="299"/>
    <n v="3"/>
    <n v="897"/>
    <s v="on-time"/>
    <s v="no"/>
    <x v="2"/>
  </r>
  <r>
    <x v="544"/>
    <s v="Ad"/>
    <x v="2"/>
    <x v="1"/>
    <n v="299"/>
    <n v="4"/>
    <n v="1196"/>
    <s v="delayed"/>
    <s v="no"/>
    <x v="2"/>
  </r>
  <r>
    <x v="544"/>
    <s v="Organic"/>
    <x v="2"/>
    <x v="0"/>
    <n v="199"/>
    <n v="7"/>
    <n v="1393"/>
    <s v="on-time"/>
    <s v="no"/>
    <x v="1"/>
  </r>
  <r>
    <x v="545"/>
    <s v="Returning"/>
    <x v="0"/>
    <x v="1"/>
    <n v="299"/>
    <n v="8"/>
    <n v="2392"/>
    <s v="delayed"/>
    <s v="no"/>
    <x v="2"/>
  </r>
  <r>
    <x v="545"/>
    <s v="Organic"/>
    <x v="5"/>
    <x v="3"/>
    <n v="499"/>
    <n v="7"/>
    <n v="3493"/>
    <s v="on-time"/>
    <s v="no"/>
    <x v="3"/>
  </r>
  <r>
    <x v="545"/>
    <s v="Organic"/>
    <x v="1"/>
    <x v="2"/>
    <n v="99"/>
    <n v="7"/>
    <n v="693"/>
    <s v="delayed"/>
    <s v="no"/>
    <x v="0"/>
  </r>
  <r>
    <x v="545"/>
    <s v="Organic"/>
    <x v="4"/>
    <x v="0"/>
    <n v="199"/>
    <n v="6"/>
    <n v="1194"/>
    <s v="delayed"/>
    <s v="no"/>
    <x v="2"/>
  </r>
  <r>
    <x v="546"/>
    <s v="Organic"/>
    <x v="1"/>
    <x v="2"/>
    <n v="99"/>
    <n v="6"/>
    <n v="594"/>
    <s v="on-time"/>
    <s v="no"/>
    <x v="2"/>
  </r>
  <r>
    <x v="546"/>
    <s v="Returning"/>
    <x v="1"/>
    <x v="1"/>
    <n v="299"/>
    <n v="1"/>
    <n v="299"/>
    <s v="delayed"/>
    <s v="no"/>
    <x v="0"/>
  </r>
  <r>
    <x v="547"/>
    <s v="Returning"/>
    <x v="6"/>
    <x v="3"/>
    <n v="499"/>
    <n v="2"/>
    <n v="998"/>
    <s v="on-time"/>
    <s v="no"/>
    <x v="4"/>
  </r>
  <r>
    <x v="547"/>
    <s v="Ad"/>
    <x v="4"/>
    <x v="1"/>
    <n v="299"/>
    <n v="1"/>
    <n v="299"/>
    <s v="on-time"/>
    <s v="no"/>
    <x v="3"/>
  </r>
  <r>
    <x v="547"/>
    <s v="Returning"/>
    <x v="5"/>
    <x v="0"/>
    <n v="199"/>
    <n v="5"/>
    <n v="995"/>
    <s v="on-time"/>
    <s v="no"/>
    <x v="2"/>
  </r>
  <r>
    <x v="547"/>
    <s v="Organic"/>
    <x v="1"/>
    <x v="2"/>
    <n v="99"/>
    <n v="6"/>
    <n v="594"/>
    <s v="delayed"/>
    <s v="no"/>
    <x v="2"/>
  </r>
  <r>
    <x v="547"/>
    <s v="Returning"/>
    <x v="6"/>
    <x v="3"/>
    <n v="499"/>
    <n v="8"/>
    <n v="3992"/>
    <s v="on-time"/>
    <s v="no"/>
    <x v="0"/>
  </r>
  <r>
    <x v="547"/>
    <s v="Organic"/>
    <x v="5"/>
    <x v="3"/>
    <n v="499"/>
    <n v="10"/>
    <n v="4990"/>
    <s v="on-time"/>
    <s v="no"/>
    <x v="4"/>
  </r>
  <r>
    <x v="548"/>
    <s v="Organic"/>
    <x v="5"/>
    <x v="3"/>
    <n v="499"/>
    <n v="5"/>
    <n v="2495"/>
    <s v="delayed"/>
    <s v="no"/>
    <x v="3"/>
  </r>
  <r>
    <x v="548"/>
    <s v="Ad"/>
    <x v="3"/>
    <x v="2"/>
    <n v="99"/>
    <n v="9"/>
    <n v="891"/>
    <s v="on-time"/>
    <s v="no"/>
    <x v="4"/>
  </r>
  <r>
    <x v="548"/>
    <s v="Ad"/>
    <x v="6"/>
    <x v="0"/>
    <n v="199"/>
    <n v="4"/>
    <n v="796"/>
    <s v="delayed"/>
    <s v="no"/>
    <x v="2"/>
  </r>
  <r>
    <x v="548"/>
    <s v="Organic"/>
    <x v="6"/>
    <x v="4"/>
    <n v="399"/>
    <n v="2"/>
    <n v="798"/>
    <s v="on-time"/>
    <s v="no"/>
    <x v="3"/>
  </r>
  <r>
    <x v="548"/>
    <s v="Organic"/>
    <x v="6"/>
    <x v="1"/>
    <n v="299"/>
    <n v="4"/>
    <n v="1196"/>
    <s v="delayed"/>
    <s v="no"/>
    <x v="4"/>
  </r>
  <r>
    <x v="548"/>
    <s v="Ad"/>
    <x v="3"/>
    <x v="1"/>
    <n v="299"/>
    <n v="10"/>
    <n v="2990"/>
    <s v="delayed"/>
    <s v="no"/>
    <x v="2"/>
  </r>
  <r>
    <x v="548"/>
    <s v="Returning"/>
    <x v="3"/>
    <x v="3"/>
    <n v="499"/>
    <n v="8"/>
    <n v="3992"/>
    <s v="on-time"/>
    <s v="yes"/>
    <x v="2"/>
  </r>
  <r>
    <x v="549"/>
    <s v="Returning"/>
    <x v="6"/>
    <x v="3"/>
    <n v="499"/>
    <n v="7"/>
    <n v="3493"/>
    <s v="on-time"/>
    <s v="yes"/>
    <x v="2"/>
  </r>
  <r>
    <x v="549"/>
    <s v="Returning"/>
    <x v="1"/>
    <x v="1"/>
    <n v="299"/>
    <n v="2"/>
    <n v="598"/>
    <s v="on-time"/>
    <s v="no"/>
    <x v="0"/>
  </r>
  <r>
    <x v="549"/>
    <s v="Ad"/>
    <x v="2"/>
    <x v="3"/>
    <n v="499"/>
    <n v="9"/>
    <n v="4491"/>
    <s v="on-time"/>
    <s v="yes"/>
    <x v="3"/>
  </r>
  <r>
    <x v="549"/>
    <s v="Organic"/>
    <x v="4"/>
    <x v="0"/>
    <n v="199"/>
    <n v="1"/>
    <n v="199"/>
    <s v="delayed"/>
    <s v="no"/>
    <x v="0"/>
  </r>
  <r>
    <x v="549"/>
    <s v="Organic"/>
    <x v="2"/>
    <x v="2"/>
    <n v="99"/>
    <n v="4"/>
    <n v="396"/>
    <s v="delayed"/>
    <s v="no"/>
    <x v="3"/>
  </r>
  <r>
    <x v="549"/>
    <s v="Ad"/>
    <x v="2"/>
    <x v="2"/>
    <n v="99"/>
    <n v="7"/>
    <n v="693"/>
    <s v="on-time"/>
    <s v="no"/>
    <x v="0"/>
  </r>
  <r>
    <x v="549"/>
    <s v="Ad"/>
    <x v="5"/>
    <x v="1"/>
    <n v="299"/>
    <n v="3"/>
    <n v="897"/>
    <s v="on-time"/>
    <s v="no"/>
    <x v="0"/>
  </r>
  <r>
    <x v="549"/>
    <s v="Returning"/>
    <x v="2"/>
    <x v="3"/>
    <n v="499"/>
    <n v="1"/>
    <n v="499"/>
    <s v="on-time"/>
    <s v="no"/>
    <x v="2"/>
  </r>
  <r>
    <x v="549"/>
    <s v="Returning"/>
    <x v="4"/>
    <x v="1"/>
    <n v="299"/>
    <n v="1"/>
    <n v="299"/>
    <s v="on-time"/>
    <s v="no"/>
    <x v="4"/>
  </r>
  <r>
    <x v="549"/>
    <s v="Organic"/>
    <x v="2"/>
    <x v="2"/>
    <n v="99"/>
    <n v="9"/>
    <n v="891"/>
    <s v="on-time"/>
    <s v="no"/>
    <x v="2"/>
  </r>
  <r>
    <x v="549"/>
    <s v="Ad"/>
    <x v="2"/>
    <x v="4"/>
    <n v="399"/>
    <n v="3"/>
    <n v="1197"/>
    <s v="delayed"/>
    <s v="no"/>
    <x v="2"/>
  </r>
  <r>
    <x v="549"/>
    <s v="Ad"/>
    <x v="4"/>
    <x v="0"/>
    <n v="199"/>
    <n v="7"/>
    <n v="1393"/>
    <s v="delayed"/>
    <s v="no"/>
    <x v="3"/>
  </r>
  <r>
    <x v="549"/>
    <s v="Returning"/>
    <x v="2"/>
    <x v="4"/>
    <n v="399"/>
    <n v="8"/>
    <n v="3192"/>
    <s v="delayed"/>
    <s v="no"/>
    <x v="2"/>
  </r>
  <r>
    <x v="549"/>
    <s v="Returning"/>
    <x v="2"/>
    <x v="3"/>
    <n v="499"/>
    <n v="6"/>
    <n v="2994"/>
    <s v="on-time"/>
    <s v="no"/>
    <x v="0"/>
  </r>
  <r>
    <x v="549"/>
    <s v="Returning"/>
    <x v="6"/>
    <x v="0"/>
    <n v="199"/>
    <n v="6"/>
    <n v="1194"/>
    <s v="on-time"/>
    <s v="no"/>
    <x v="3"/>
  </r>
  <r>
    <x v="549"/>
    <s v="Returning"/>
    <x v="0"/>
    <x v="3"/>
    <n v="499"/>
    <n v="8"/>
    <n v="3992"/>
    <s v="on-time"/>
    <s v="no"/>
    <x v="2"/>
  </r>
  <r>
    <x v="550"/>
    <s v="Returning"/>
    <x v="1"/>
    <x v="2"/>
    <n v="99"/>
    <n v="3"/>
    <n v="297"/>
    <s v="on-time"/>
    <s v="no"/>
    <x v="1"/>
  </r>
  <r>
    <x v="550"/>
    <s v="Returning"/>
    <x v="3"/>
    <x v="3"/>
    <n v="499"/>
    <n v="8"/>
    <n v="3992"/>
    <s v="delayed"/>
    <s v="no"/>
    <x v="0"/>
  </r>
  <r>
    <x v="550"/>
    <s v="Returning"/>
    <x v="0"/>
    <x v="1"/>
    <n v="299"/>
    <n v="4"/>
    <n v="1196"/>
    <s v="on-time"/>
    <s v="no"/>
    <x v="4"/>
  </r>
  <r>
    <x v="550"/>
    <s v="Ad"/>
    <x v="1"/>
    <x v="2"/>
    <n v="99"/>
    <n v="4"/>
    <n v="396"/>
    <s v="delayed"/>
    <s v="yes"/>
    <x v="3"/>
  </r>
  <r>
    <x v="550"/>
    <s v="Ad"/>
    <x v="2"/>
    <x v="3"/>
    <n v="499"/>
    <n v="7"/>
    <n v="3493"/>
    <s v="on-time"/>
    <s v="no"/>
    <x v="3"/>
  </r>
  <r>
    <x v="550"/>
    <s v="Ad"/>
    <x v="1"/>
    <x v="2"/>
    <n v="99"/>
    <n v="5"/>
    <n v="495"/>
    <s v="on-time"/>
    <s v="no"/>
    <x v="3"/>
  </r>
  <r>
    <x v="550"/>
    <s v="Returning"/>
    <x v="3"/>
    <x v="4"/>
    <n v="399"/>
    <n v="3"/>
    <n v="1197"/>
    <s v="on-time"/>
    <s v="no"/>
    <x v="3"/>
  </r>
  <r>
    <x v="551"/>
    <s v="Organic"/>
    <x v="1"/>
    <x v="2"/>
    <n v="99"/>
    <n v="3"/>
    <n v="297"/>
    <s v="on-time"/>
    <s v="no"/>
    <x v="2"/>
  </r>
  <r>
    <x v="551"/>
    <s v="Returning"/>
    <x v="5"/>
    <x v="4"/>
    <n v="399"/>
    <n v="7"/>
    <n v="2793"/>
    <s v="delayed"/>
    <s v="no"/>
    <x v="2"/>
  </r>
  <r>
    <x v="551"/>
    <s v="Returning"/>
    <x v="0"/>
    <x v="3"/>
    <n v="499"/>
    <n v="4"/>
    <n v="1996"/>
    <s v="on-time"/>
    <s v="no"/>
    <x v="2"/>
  </r>
  <r>
    <x v="551"/>
    <s v="Returning"/>
    <x v="5"/>
    <x v="0"/>
    <n v="199"/>
    <n v="4"/>
    <n v="796"/>
    <s v="on-time"/>
    <s v="no"/>
    <x v="2"/>
  </r>
  <r>
    <x v="552"/>
    <s v="Organic"/>
    <x v="4"/>
    <x v="1"/>
    <n v="299"/>
    <n v="4"/>
    <n v="1196"/>
    <s v="delayed"/>
    <s v="no"/>
    <x v="0"/>
  </r>
  <r>
    <x v="552"/>
    <s v="Ad"/>
    <x v="3"/>
    <x v="0"/>
    <n v="199"/>
    <n v="3"/>
    <n v="597"/>
    <s v="on-time"/>
    <s v="no"/>
    <x v="2"/>
  </r>
  <r>
    <x v="552"/>
    <s v="Ad"/>
    <x v="6"/>
    <x v="3"/>
    <n v="499"/>
    <n v="5"/>
    <n v="2495"/>
    <s v="on-time"/>
    <s v="yes"/>
    <x v="2"/>
  </r>
  <r>
    <x v="552"/>
    <s v="Ad"/>
    <x v="0"/>
    <x v="2"/>
    <n v="99"/>
    <n v="5"/>
    <n v="495"/>
    <s v="delayed"/>
    <s v="no"/>
    <x v="1"/>
  </r>
  <r>
    <x v="553"/>
    <s v="Returning"/>
    <x v="4"/>
    <x v="3"/>
    <n v="499"/>
    <n v="7"/>
    <n v="3493"/>
    <s v="delayed"/>
    <s v="no"/>
    <x v="4"/>
  </r>
  <r>
    <x v="553"/>
    <s v="Organic"/>
    <x v="1"/>
    <x v="0"/>
    <n v="199"/>
    <n v="4"/>
    <n v="796"/>
    <s v="on-time"/>
    <s v="yes"/>
    <x v="0"/>
  </r>
  <r>
    <x v="554"/>
    <s v="Ad"/>
    <x v="1"/>
    <x v="2"/>
    <n v="99"/>
    <n v="7"/>
    <n v="693"/>
    <s v="on-time"/>
    <s v="no"/>
    <x v="2"/>
  </r>
  <r>
    <x v="554"/>
    <s v="Returning"/>
    <x v="5"/>
    <x v="3"/>
    <n v="499"/>
    <n v="6"/>
    <n v="2994"/>
    <s v="on-time"/>
    <s v="no"/>
    <x v="2"/>
  </r>
  <r>
    <x v="554"/>
    <s v="Organic"/>
    <x v="0"/>
    <x v="0"/>
    <n v="199"/>
    <n v="1"/>
    <n v="199"/>
    <s v="delayed"/>
    <s v="no"/>
    <x v="2"/>
  </r>
  <r>
    <x v="554"/>
    <s v="Returning"/>
    <x v="4"/>
    <x v="4"/>
    <n v="399"/>
    <n v="9"/>
    <n v="3591"/>
    <s v="delayed"/>
    <s v="no"/>
    <x v="1"/>
  </r>
  <r>
    <x v="554"/>
    <s v="Organic"/>
    <x v="4"/>
    <x v="0"/>
    <n v="199"/>
    <n v="9"/>
    <n v="1791"/>
    <s v="on-time"/>
    <s v="no"/>
    <x v="0"/>
  </r>
  <r>
    <x v="554"/>
    <s v="Ad"/>
    <x v="0"/>
    <x v="4"/>
    <n v="399"/>
    <n v="6"/>
    <n v="2394"/>
    <s v="on-time"/>
    <s v="no"/>
    <x v="0"/>
  </r>
  <r>
    <x v="555"/>
    <s v="Returning"/>
    <x v="3"/>
    <x v="3"/>
    <n v="499"/>
    <n v="4"/>
    <n v="1996"/>
    <s v="on-time"/>
    <s v="no"/>
    <x v="2"/>
  </r>
  <r>
    <x v="555"/>
    <s v="Ad"/>
    <x v="0"/>
    <x v="3"/>
    <n v="499"/>
    <n v="8"/>
    <n v="3992"/>
    <s v="on-time"/>
    <s v="no"/>
    <x v="2"/>
  </r>
  <r>
    <x v="556"/>
    <s v="Organic"/>
    <x v="6"/>
    <x v="1"/>
    <n v="299"/>
    <n v="10"/>
    <n v="2990"/>
    <s v="delayed"/>
    <s v="no"/>
    <x v="3"/>
  </r>
  <r>
    <x v="557"/>
    <s v="Organic"/>
    <x v="2"/>
    <x v="2"/>
    <n v="99"/>
    <n v="3"/>
    <n v="297"/>
    <s v="on-time"/>
    <s v="no"/>
    <x v="4"/>
  </r>
  <r>
    <x v="557"/>
    <s v="Returning"/>
    <x v="6"/>
    <x v="4"/>
    <n v="399"/>
    <n v="5"/>
    <n v="1995"/>
    <s v="on-time"/>
    <s v="no"/>
    <x v="3"/>
  </r>
  <r>
    <x v="557"/>
    <s v="Organic"/>
    <x v="2"/>
    <x v="4"/>
    <n v="399"/>
    <n v="8"/>
    <n v="3192"/>
    <s v="on-time"/>
    <s v="no"/>
    <x v="2"/>
  </r>
  <r>
    <x v="557"/>
    <s v="Organic"/>
    <x v="0"/>
    <x v="1"/>
    <n v="299"/>
    <n v="9"/>
    <n v="2691"/>
    <s v="delayed"/>
    <s v="no"/>
    <x v="3"/>
  </r>
  <r>
    <x v="557"/>
    <s v="Ad"/>
    <x v="2"/>
    <x v="2"/>
    <n v="99"/>
    <n v="6"/>
    <n v="594"/>
    <s v="on-time"/>
    <s v="no"/>
    <x v="0"/>
  </r>
  <r>
    <x v="557"/>
    <s v="Ad"/>
    <x v="6"/>
    <x v="1"/>
    <n v="299"/>
    <n v="5"/>
    <n v="1495"/>
    <s v="on-time"/>
    <s v="yes"/>
    <x v="2"/>
  </r>
  <r>
    <x v="557"/>
    <s v="Organic"/>
    <x v="6"/>
    <x v="1"/>
    <n v="299"/>
    <n v="10"/>
    <n v="2990"/>
    <s v="on-time"/>
    <s v="no"/>
    <x v="3"/>
  </r>
  <r>
    <x v="557"/>
    <s v="Returning"/>
    <x v="1"/>
    <x v="1"/>
    <n v="299"/>
    <n v="6"/>
    <n v="1794"/>
    <s v="delayed"/>
    <s v="yes"/>
    <x v="2"/>
  </r>
  <r>
    <x v="557"/>
    <s v="Ad"/>
    <x v="4"/>
    <x v="4"/>
    <n v="399"/>
    <n v="6"/>
    <n v="2394"/>
    <s v="on-time"/>
    <s v="no"/>
    <x v="0"/>
  </r>
  <r>
    <x v="557"/>
    <s v="Returning"/>
    <x v="6"/>
    <x v="4"/>
    <n v="399"/>
    <n v="1"/>
    <n v="399"/>
    <s v="delayed"/>
    <s v="no"/>
    <x v="2"/>
  </r>
  <r>
    <x v="557"/>
    <s v="Ad"/>
    <x v="0"/>
    <x v="4"/>
    <n v="399"/>
    <n v="2"/>
    <n v="798"/>
    <s v="on-time"/>
    <s v="no"/>
    <x v="2"/>
  </r>
  <r>
    <x v="558"/>
    <s v="Organic"/>
    <x v="4"/>
    <x v="3"/>
    <n v="499"/>
    <n v="9"/>
    <n v="4491"/>
    <s v="on-time"/>
    <s v="no"/>
    <x v="3"/>
  </r>
  <r>
    <x v="558"/>
    <s v="Organic"/>
    <x v="5"/>
    <x v="0"/>
    <n v="199"/>
    <n v="1"/>
    <n v="199"/>
    <s v="on-time"/>
    <s v="no"/>
    <x v="2"/>
  </r>
  <r>
    <x v="559"/>
    <s v="Returning"/>
    <x v="0"/>
    <x v="0"/>
    <n v="199"/>
    <n v="3"/>
    <n v="597"/>
    <s v="on-time"/>
    <s v="no"/>
    <x v="3"/>
  </r>
  <r>
    <x v="559"/>
    <s v="Organic"/>
    <x v="5"/>
    <x v="3"/>
    <n v="499"/>
    <n v="4"/>
    <n v="1996"/>
    <s v="on-time"/>
    <s v="no"/>
    <x v="2"/>
  </r>
  <r>
    <x v="559"/>
    <s v="Returning"/>
    <x v="4"/>
    <x v="4"/>
    <n v="399"/>
    <n v="8"/>
    <n v="3192"/>
    <s v="on-time"/>
    <s v="no"/>
    <x v="3"/>
  </r>
  <r>
    <x v="559"/>
    <s v="Returning"/>
    <x v="5"/>
    <x v="3"/>
    <n v="499"/>
    <n v="9"/>
    <n v="4491"/>
    <s v="on-time"/>
    <s v="no"/>
    <x v="3"/>
  </r>
  <r>
    <x v="559"/>
    <s v="Organic"/>
    <x v="2"/>
    <x v="1"/>
    <n v="299"/>
    <n v="10"/>
    <n v="2990"/>
    <s v="on-time"/>
    <s v="no"/>
    <x v="2"/>
  </r>
  <r>
    <x v="559"/>
    <s v="Returning"/>
    <x v="6"/>
    <x v="4"/>
    <n v="399"/>
    <n v="4"/>
    <n v="1596"/>
    <s v="delayed"/>
    <s v="yes"/>
    <x v="2"/>
  </r>
  <r>
    <x v="559"/>
    <s v="Returning"/>
    <x v="4"/>
    <x v="1"/>
    <n v="299"/>
    <n v="10"/>
    <n v="2990"/>
    <s v="delayed"/>
    <s v="no"/>
    <x v="1"/>
  </r>
  <r>
    <x v="560"/>
    <s v="Ad"/>
    <x v="6"/>
    <x v="3"/>
    <n v="499"/>
    <n v="10"/>
    <n v="4990"/>
    <s v="delayed"/>
    <s v="yes"/>
    <x v="0"/>
  </r>
  <r>
    <x v="560"/>
    <s v="Ad"/>
    <x v="3"/>
    <x v="2"/>
    <n v="99"/>
    <n v="1"/>
    <n v="99"/>
    <s v="delayed"/>
    <s v="no"/>
    <x v="2"/>
  </r>
  <r>
    <x v="560"/>
    <s v="Ad"/>
    <x v="4"/>
    <x v="2"/>
    <n v="99"/>
    <n v="1"/>
    <n v="99"/>
    <s v="on-time"/>
    <s v="no"/>
    <x v="0"/>
  </r>
  <r>
    <x v="560"/>
    <s v="Ad"/>
    <x v="5"/>
    <x v="3"/>
    <n v="499"/>
    <n v="7"/>
    <n v="3493"/>
    <s v="on-time"/>
    <s v="no"/>
    <x v="1"/>
  </r>
  <r>
    <x v="560"/>
    <s v="Organic"/>
    <x v="2"/>
    <x v="2"/>
    <n v="99"/>
    <n v="4"/>
    <n v="396"/>
    <s v="delayed"/>
    <s v="no"/>
    <x v="2"/>
  </r>
  <r>
    <x v="560"/>
    <s v="Ad"/>
    <x v="0"/>
    <x v="4"/>
    <n v="399"/>
    <n v="5"/>
    <n v="1995"/>
    <s v="on-time"/>
    <s v="no"/>
    <x v="3"/>
  </r>
  <r>
    <x v="560"/>
    <s v="Ad"/>
    <x v="3"/>
    <x v="0"/>
    <n v="199"/>
    <n v="6"/>
    <n v="1194"/>
    <s v="on-time"/>
    <s v="no"/>
    <x v="3"/>
  </r>
  <r>
    <x v="560"/>
    <s v="Organic"/>
    <x v="2"/>
    <x v="1"/>
    <n v="299"/>
    <n v="6"/>
    <n v="1794"/>
    <s v="on-time"/>
    <s v="yes"/>
    <x v="0"/>
  </r>
  <r>
    <x v="560"/>
    <s v="Organic"/>
    <x v="6"/>
    <x v="1"/>
    <n v="299"/>
    <n v="8"/>
    <n v="2392"/>
    <s v="delayed"/>
    <s v="no"/>
    <x v="3"/>
  </r>
  <r>
    <x v="561"/>
    <s v="Organic"/>
    <x v="4"/>
    <x v="3"/>
    <n v="499"/>
    <n v="1"/>
    <n v="499"/>
    <s v="on-time"/>
    <s v="no"/>
    <x v="1"/>
  </r>
  <r>
    <x v="561"/>
    <s v="Ad"/>
    <x v="1"/>
    <x v="4"/>
    <n v="399"/>
    <n v="5"/>
    <n v="1995"/>
    <s v="on-time"/>
    <s v="no"/>
    <x v="3"/>
  </r>
  <r>
    <x v="561"/>
    <s v="Organic"/>
    <x v="1"/>
    <x v="3"/>
    <n v="499"/>
    <n v="6"/>
    <n v="2994"/>
    <s v="delayed"/>
    <s v="no"/>
    <x v="0"/>
  </r>
  <r>
    <x v="561"/>
    <s v="Ad"/>
    <x v="2"/>
    <x v="2"/>
    <n v="99"/>
    <n v="3"/>
    <n v="297"/>
    <s v="on-time"/>
    <s v="no"/>
    <x v="3"/>
  </r>
  <r>
    <x v="561"/>
    <s v="Organic"/>
    <x v="6"/>
    <x v="0"/>
    <n v="199"/>
    <n v="9"/>
    <n v="1791"/>
    <s v="on-time"/>
    <s v="no"/>
    <x v="3"/>
  </r>
  <r>
    <x v="562"/>
    <s v="Organic"/>
    <x v="6"/>
    <x v="0"/>
    <n v="199"/>
    <n v="10"/>
    <n v="1990"/>
    <s v="on-time"/>
    <s v="no"/>
    <x v="3"/>
  </r>
  <r>
    <x v="563"/>
    <s v="Ad"/>
    <x v="0"/>
    <x v="4"/>
    <n v="399"/>
    <n v="8"/>
    <n v="3192"/>
    <s v="on-time"/>
    <s v="no"/>
    <x v="0"/>
  </r>
  <r>
    <x v="563"/>
    <s v="Returning"/>
    <x v="1"/>
    <x v="0"/>
    <n v="199"/>
    <n v="7"/>
    <n v="1393"/>
    <s v="delayed"/>
    <s v="yes"/>
    <x v="1"/>
  </r>
  <r>
    <x v="563"/>
    <s v="Ad"/>
    <x v="4"/>
    <x v="2"/>
    <n v="99"/>
    <n v="6"/>
    <n v="594"/>
    <s v="on-time"/>
    <s v="no"/>
    <x v="0"/>
  </r>
  <r>
    <x v="563"/>
    <s v="Ad"/>
    <x v="3"/>
    <x v="2"/>
    <n v="99"/>
    <n v="8"/>
    <n v="792"/>
    <s v="delayed"/>
    <s v="no"/>
    <x v="0"/>
  </r>
  <r>
    <x v="563"/>
    <s v="Returning"/>
    <x v="4"/>
    <x v="1"/>
    <n v="299"/>
    <n v="9"/>
    <n v="2691"/>
    <s v="delayed"/>
    <s v="yes"/>
    <x v="4"/>
  </r>
  <r>
    <x v="563"/>
    <s v="Organic"/>
    <x v="0"/>
    <x v="1"/>
    <n v="299"/>
    <n v="9"/>
    <n v="2691"/>
    <s v="on-time"/>
    <s v="no"/>
    <x v="3"/>
  </r>
  <r>
    <x v="563"/>
    <s v="Returning"/>
    <x v="2"/>
    <x v="3"/>
    <n v="499"/>
    <n v="3"/>
    <n v="1497"/>
    <s v="on-time"/>
    <s v="no"/>
    <x v="0"/>
  </r>
  <r>
    <x v="564"/>
    <s v="Returning"/>
    <x v="4"/>
    <x v="3"/>
    <n v="499"/>
    <n v="9"/>
    <n v="4491"/>
    <s v="delayed"/>
    <s v="no"/>
    <x v="2"/>
  </r>
  <r>
    <x v="565"/>
    <s v="Organic"/>
    <x v="5"/>
    <x v="1"/>
    <n v="299"/>
    <n v="9"/>
    <n v="2691"/>
    <s v="on-time"/>
    <s v="no"/>
    <x v="3"/>
  </r>
  <r>
    <x v="565"/>
    <s v="Organic"/>
    <x v="0"/>
    <x v="3"/>
    <n v="499"/>
    <n v="8"/>
    <n v="3992"/>
    <s v="on-time"/>
    <s v="no"/>
    <x v="3"/>
  </r>
  <r>
    <x v="565"/>
    <s v="Returning"/>
    <x v="6"/>
    <x v="2"/>
    <n v="99"/>
    <n v="8"/>
    <n v="792"/>
    <s v="on-time"/>
    <s v="no"/>
    <x v="4"/>
  </r>
  <r>
    <x v="565"/>
    <s v="Organic"/>
    <x v="3"/>
    <x v="1"/>
    <n v="299"/>
    <n v="1"/>
    <n v="299"/>
    <s v="on-time"/>
    <s v="no"/>
    <x v="3"/>
  </r>
  <r>
    <x v="566"/>
    <s v="Organic"/>
    <x v="4"/>
    <x v="1"/>
    <n v="299"/>
    <n v="7"/>
    <n v="2093"/>
    <s v="on-time"/>
    <s v="no"/>
    <x v="0"/>
  </r>
  <r>
    <x v="567"/>
    <s v="Ad"/>
    <x v="3"/>
    <x v="0"/>
    <n v="199"/>
    <n v="4"/>
    <n v="796"/>
    <s v="on-time"/>
    <s v="yes"/>
    <x v="0"/>
  </r>
  <r>
    <x v="568"/>
    <s v="Organic"/>
    <x v="4"/>
    <x v="1"/>
    <n v="299"/>
    <n v="1"/>
    <n v="299"/>
    <s v="delayed"/>
    <s v="no"/>
    <x v="1"/>
  </r>
  <r>
    <x v="569"/>
    <s v="Ad"/>
    <x v="1"/>
    <x v="4"/>
    <n v="399"/>
    <n v="5"/>
    <n v="1995"/>
    <s v="on-time"/>
    <s v="no"/>
    <x v="0"/>
  </r>
  <r>
    <x v="570"/>
    <s v="Ad"/>
    <x v="2"/>
    <x v="2"/>
    <n v="99"/>
    <n v="1"/>
    <n v="99"/>
    <s v="delayed"/>
    <s v="no"/>
    <x v="2"/>
  </r>
  <r>
    <x v="571"/>
    <s v="Organic"/>
    <x v="6"/>
    <x v="3"/>
    <n v="499"/>
    <n v="6"/>
    <n v="2994"/>
    <s v="delayed"/>
    <s v="no"/>
    <x v="3"/>
  </r>
  <r>
    <x v="571"/>
    <s v="Organic"/>
    <x v="1"/>
    <x v="0"/>
    <n v="199"/>
    <n v="10"/>
    <n v="1990"/>
    <s v="on-time"/>
    <s v="no"/>
    <x v="3"/>
  </r>
  <r>
    <x v="571"/>
    <s v="Ad"/>
    <x v="4"/>
    <x v="1"/>
    <n v="299"/>
    <n v="9"/>
    <n v="2691"/>
    <s v="delayed"/>
    <s v="no"/>
    <x v="3"/>
  </r>
  <r>
    <x v="571"/>
    <s v="Returning"/>
    <x v="3"/>
    <x v="3"/>
    <n v="499"/>
    <n v="2"/>
    <n v="998"/>
    <s v="on-time"/>
    <s v="no"/>
    <x v="2"/>
  </r>
  <r>
    <x v="571"/>
    <s v="Returning"/>
    <x v="3"/>
    <x v="1"/>
    <n v="299"/>
    <n v="1"/>
    <n v="299"/>
    <s v="on-time"/>
    <s v="no"/>
    <x v="2"/>
  </r>
  <r>
    <x v="572"/>
    <s v="Returning"/>
    <x v="2"/>
    <x v="1"/>
    <n v="299"/>
    <n v="5"/>
    <n v="1495"/>
    <s v="delayed"/>
    <s v="no"/>
    <x v="4"/>
  </r>
  <r>
    <x v="572"/>
    <s v="Returning"/>
    <x v="3"/>
    <x v="3"/>
    <n v="499"/>
    <n v="2"/>
    <n v="998"/>
    <s v="on-time"/>
    <s v="no"/>
    <x v="4"/>
  </r>
  <r>
    <x v="573"/>
    <s v="Organic"/>
    <x v="1"/>
    <x v="2"/>
    <n v="99"/>
    <n v="8"/>
    <n v="792"/>
    <s v="on-time"/>
    <s v="no"/>
    <x v="0"/>
  </r>
  <r>
    <x v="573"/>
    <s v="Ad"/>
    <x v="6"/>
    <x v="0"/>
    <n v="199"/>
    <n v="1"/>
    <n v="199"/>
    <s v="on-time"/>
    <s v="no"/>
    <x v="2"/>
  </r>
  <r>
    <x v="573"/>
    <s v="Ad"/>
    <x v="3"/>
    <x v="4"/>
    <n v="399"/>
    <n v="4"/>
    <n v="1596"/>
    <s v="on-time"/>
    <s v="no"/>
    <x v="2"/>
  </r>
  <r>
    <x v="573"/>
    <s v="Ad"/>
    <x v="3"/>
    <x v="4"/>
    <n v="399"/>
    <n v="3"/>
    <n v="1197"/>
    <s v="on-time"/>
    <s v="no"/>
    <x v="2"/>
  </r>
  <r>
    <x v="574"/>
    <s v="Ad"/>
    <x v="6"/>
    <x v="2"/>
    <n v="99"/>
    <n v="8"/>
    <n v="792"/>
    <s v="on-time"/>
    <s v="no"/>
    <x v="2"/>
  </r>
  <r>
    <x v="575"/>
    <s v="Ad"/>
    <x v="6"/>
    <x v="3"/>
    <n v="499"/>
    <n v="3"/>
    <n v="1497"/>
    <s v="on-time"/>
    <s v="no"/>
    <x v="1"/>
  </r>
  <r>
    <x v="575"/>
    <s v="Returning"/>
    <x v="4"/>
    <x v="2"/>
    <n v="99"/>
    <n v="7"/>
    <n v="693"/>
    <s v="on-time"/>
    <s v="no"/>
    <x v="2"/>
  </r>
  <r>
    <x v="575"/>
    <s v="Returning"/>
    <x v="5"/>
    <x v="4"/>
    <n v="399"/>
    <n v="1"/>
    <n v="399"/>
    <s v="on-time"/>
    <s v="no"/>
    <x v="2"/>
  </r>
  <r>
    <x v="575"/>
    <s v="Organic"/>
    <x v="1"/>
    <x v="4"/>
    <n v="399"/>
    <n v="1"/>
    <n v="399"/>
    <s v="on-time"/>
    <s v="no"/>
    <x v="2"/>
  </r>
  <r>
    <x v="575"/>
    <s v="Returning"/>
    <x v="2"/>
    <x v="0"/>
    <n v="199"/>
    <n v="7"/>
    <n v="1393"/>
    <s v="on-time"/>
    <s v="no"/>
    <x v="0"/>
  </r>
  <r>
    <x v="575"/>
    <s v="Returning"/>
    <x v="2"/>
    <x v="2"/>
    <n v="99"/>
    <n v="3"/>
    <n v="297"/>
    <s v="on-time"/>
    <s v="no"/>
    <x v="0"/>
  </r>
  <r>
    <x v="575"/>
    <s v="Organic"/>
    <x v="6"/>
    <x v="3"/>
    <n v="499"/>
    <n v="5"/>
    <n v="2495"/>
    <s v="on-time"/>
    <s v="no"/>
    <x v="3"/>
  </r>
  <r>
    <x v="575"/>
    <s v="Organic"/>
    <x v="6"/>
    <x v="1"/>
    <n v="299"/>
    <n v="7"/>
    <n v="2093"/>
    <s v="delayed"/>
    <s v="no"/>
    <x v="0"/>
  </r>
  <r>
    <x v="575"/>
    <s v="Ad"/>
    <x v="1"/>
    <x v="1"/>
    <n v="299"/>
    <n v="2"/>
    <n v="598"/>
    <s v="delayed"/>
    <s v="no"/>
    <x v="4"/>
  </r>
  <r>
    <x v="575"/>
    <s v="Returning"/>
    <x v="3"/>
    <x v="3"/>
    <n v="499"/>
    <n v="10"/>
    <n v="4990"/>
    <s v="on-time"/>
    <s v="no"/>
    <x v="3"/>
  </r>
  <r>
    <x v="575"/>
    <s v="Returning"/>
    <x v="6"/>
    <x v="1"/>
    <n v="299"/>
    <n v="5"/>
    <n v="1495"/>
    <s v="on-time"/>
    <s v="no"/>
    <x v="3"/>
  </r>
  <r>
    <x v="575"/>
    <s v="Ad"/>
    <x v="3"/>
    <x v="1"/>
    <n v="299"/>
    <n v="4"/>
    <n v="1196"/>
    <s v="delayed"/>
    <s v="no"/>
    <x v="2"/>
  </r>
  <r>
    <x v="575"/>
    <s v="Returning"/>
    <x v="5"/>
    <x v="0"/>
    <n v="199"/>
    <n v="6"/>
    <n v="1194"/>
    <s v="delayed"/>
    <s v="no"/>
    <x v="2"/>
  </r>
  <r>
    <x v="575"/>
    <s v="Returning"/>
    <x v="1"/>
    <x v="4"/>
    <n v="399"/>
    <n v="9"/>
    <n v="3591"/>
    <s v="on-time"/>
    <s v="no"/>
    <x v="1"/>
  </r>
  <r>
    <x v="575"/>
    <s v="Organic"/>
    <x v="1"/>
    <x v="0"/>
    <n v="199"/>
    <n v="9"/>
    <n v="1791"/>
    <s v="delayed"/>
    <s v="no"/>
    <x v="2"/>
  </r>
  <r>
    <x v="575"/>
    <s v="Ad"/>
    <x v="0"/>
    <x v="4"/>
    <n v="399"/>
    <n v="1"/>
    <n v="399"/>
    <s v="on-time"/>
    <s v="no"/>
    <x v="2"/>
  </r>
  <r>
    <x v="575"/>
    <s v="Organic"/>
    <x v="4"/>
    <x v="4"/>
    <n v="399"/>
    <n v="10"/>
    <n v="3990"/>
    <s v="on-time"/>
    <s v="no"/>
    <x v="0"/>
  </r>
  <r>
    <x v="575"/>
    <s v="Ad"/>
    <x v="6"/>
    <x v="3"/>
    <n v="499"/>
    <n v="7"/>
    <n v="3493"/>
    <s v="on-time"/>
    <s v="no"/>
    <x v="2"/>
  </r>
  <r>
    <x v="575"/>
    <s v="Organic"/>
    <x v="4"/>
    <x v="0"/>
    <n v="199"/>
    <n v="7"/>
    <n v="1393"/>
    <s v="on-time"/>
    <s v="no"/>
    <x v="0"/>
  </r>
  <r>
    <x v="575"/>
    <s v="Organic"/>
    <x v="1"/>
    <x v="2"/>
    <n v="99"/>
    <n v="7"/>
    <n v="693"/>
    <s v="on-time"/>
    <s v="no"/>
    <x v="3"/>
  </r>
  <r>
    <x v="575"/>
    <s v="Ad"/>
    <x v="0"/>
    <x v="0"/>
    <n v="199"/>
    <n v="1"/>
    <n v="199"/>
    <s v="delayed"/>
    <s v="no"/>
    <x v="2"/>
  </r>
  <r>
    <x v="575"/>
    <s v="Returning"/>
    <x v="1"/>
    <x v="2"/>
    <n v="99"/>
    <n v="4"/>
    <n v="396"/>
    <s v="delayed"/>
    <s v="no"/>
    <x v="0"/>
  </r>
  <r>
    <x v="575"/>
    <s v="Organic"/>
    <x v="4"/>
    <x v="2"/>
    <n v="99"/>
    <n v="7"/>
    <n v="693"/>
    <s v="on-time"/>
    <s v="no"/>
    <x v="2"/>
  </r>
  <r>
    <x v="575"/>
    <s v="Organic"/>
    <x v="5"/>
    <x v="4"/>
    <n v="399"/>
    <n v="3"/>
    <n v="1197"/>
    <s v="on-time"/>
    <s v="no"/>
    <x v="2"/>
  </r>
  <r>
    <x v="575"/>
    <s v="Ad"/>
    <x v="0"/>
    <x v="1"/>
    <n v="299"/>
    <n v="9"/>
    <n v="2691"/>
    <s v="on-time"/>
    <s v="no"/>
    <x v="2"/>
  </r>
  <r>
    <x v="575"/>
    <s v="Ad"/>
    <x v="5"/>
    <x v="4"/>
    <n v="399"/>
    <n v="10"/>
    <n v="3990"/>
    <s v="on-time"/>
    <s v="no"/>
    <x v="4"/>
  </r>
  <r>
    <x v="576"/>
    <s v="Returning"/>
    <x v="3"/>
    <x v="0"/>
    <n v="199"/>
    <n v="8"/>
    <n v="1592"/>
    <s v="delayed"/>
    <s v="no"/>
    <x v="2"/>
  </r>
  <r>
    <x v="576"/>
    <s v="Ad"/>
    <x v="5"/>
    <x v="2"/>
    <n v="99"/>
    <n v="5"/>
    <n v="495"/>
    <s v="delayed"/>
    <s v="no"/>
    <x v="1"/>
  </r>
  <r>
    <x v="576"/>
    <s v="Ad"/>
    <x v="0"/>
    <x v="2"/>
    <n v="99"/>
    <n v="4"/>
    <n v="396"/>
    <s v="on-time"/>
    <s v="yes"/>
    <x v="4"/>
  </r>
  <r>
    <x v="577"/>
    <s v="Organic"/>
    <x v="2"/>
    <x v="1"/>
    <n v="299"/>
    <n v="2"/>
    <n v="598"/>
    <s v="on-time"/>
    <s v="no"/>
    <x v="0"/>
  </r>
  <r>
    <x v="577"/>
    <s v="Organic"/>
    <x v="5"/>
    <x v="1"/>
    <n v="299"/>
    <n v="10"/>
    <n v="2990"/>
    <s v="on-time"/>
    <s v="no"/>
    <x v="2"/>
  </r>
  <r>
    <x v="577"/>
    <s v="Returning"/>
    <x v="6"/>
    <x v="4"/>
    <n v="399"/>
    <n v="5"/>
    <n v="1995"/>
    <s v="on-time"/>
    <s v="no"/>
    <x v="2"/>
  </r>
  <r>
    <x v="577"/>
    <s v="Organic"/>
    <x v="5"/>
    <x v="2"/>
    <n v="99"/>
    <n v="4"/>
    <n v="396"/>
    <s v="delayed"/>
    <s v="no"/>
    <x v="2"/>
  </r>
  <r>
    <x v="577"/>
    <s v="Returning"/>
    <x v="2"/>
    <x v="2"/>
    <n v="99"/>
    <n v="1"/>
    <n v="99"/>
    <s v="on-time"/>
    <s v="no"/>
    <x v="2"/>
  </r>
  <r>
    <x v="577"/>
    <s v="Ad"/>
    <x v="4"/>
    <x v="4"/>
    <n v="399"/>
    <n v="2"/>
    <n v="798"/>
    <s v="delayed"/>
    <s v="no"/>
    <x v="3"/>
  </r>
  <r>
    <x v="577"/>
    <s v="Organic"/>
    <x v="2"/>
    <x v="4"/>
    <n v="399"/>
    <n v="10"/>
    <n v="3990"/>
    <s v="delayed"/>
    <s v="no"/>
    <x v="1"/>
  </r>
  <r>
    <x v="577"/>
    <s v="Ad"/>
    <x v="6"/>
    <x v="2"/>
    <n v="99"/>
    <n v="7"/>
    <n v="693"/>
    <s v="on-time"/>
    <s v="no"/>
    <x v="4"/>
  </r>
  <r>
    <x v="577"/>
    <s v="Organic"/>
    <x v="4"/>
    <x v="1"/>
    <n v="299"/>
    <n v="5"/>
    <n v="1495"/>
    <s v="delayed"/>
    <s v="no"/>
    <x v="4"/>
  </r>
  <r>
    <x v="577"/>
    <s v="Returning"/>
    <x v="4"/>
    <x v="4"/>
    <n v="399"/>
    <n v="3"/>
    <n v="1197"/>
    <s v="on-time"/>
    <s v="no"/>
    <x v="4"/>
  </r>
  <r>
    <x v="577"/>
    <s v="Returning"/>
    <x v="0"/>
    <x v="0"/>
    <n v="199"/>
    <n v="10"/>
    <n v="1990"/>
    <s v="delayed"/>
    <s v="yes"/>
    <x v="2"/>
  </r>
  <r>
    <x v="577"/>
    <s v="Organic"/>
    <x v="4"/>
    <x v="2"/>
    <n v="99"/>
    <n v="5"/>
    <n v="495"/>
    <s v="on-time"/>
    <s v="no"/>
    <x v="2"/>
  </r>
  <r>
    <x v="577"/>
    <s v="Returning"/>
    <x v="3"/>
    <x v="4"/>
    <n v="399"/>
    <n v="3"/>
    <n v="1197"/>
    <s v="on-time"/>
    <s v="no"/>
    <x v="2"/>
  </r>
  <r>
    <x v="577"/>
    <s v="Returning"/>
    <x v="1"/>
    <x v="1"/>
    <n v="299"/>
    <n v="1"/>
    <n v="299"/>
    <s v="on-time"/>
    <s v="no"/>
    <x v="2"/>
  </r>
  <r>
    <x v="577"/>
    <s v="Returning"/>
    <x v="5"/>
    <x v="0"/>
    <n v="199"/>
    <n v="4"/>
    <n v="796"/>
    <s v="delayed"/>
    <s v="no"/>
    <x v="2"/>
  </r>
  <r>
    <x v="577"/>
    <s v="Organic"/>
    <x v="3"/>
    <x v="2"/>
    <n v="99"/>
    <n v="4"/>
    <n v="396"/>
    <s v="on-time"/>
    <s v="no"/>
    <x v="2"/>
  </r>
  <r>
    <x v="577"/>
    <s v="Organic"/>
    <x v="2"/>
    <x v="4"/>
    <n v="399"/>
    <n v="4"/>
    <n v="1596"/>
    <s v="on-time"/>
    <s v="no"/>
    <x v="0"/>
  </r>
  <r>
    <x v="577"/>
    <s v="Ad"/>
    <x v="0"/>
    <x v="1"/>
    <n v="299"/>
    <n v="7"/>
    <n v="2093"/>
    <s v="on-time"/>
    <s v="no"/>
    <x v="3"/>
  </r>
  <r>
    <x v="578"/>
    <s v="Organic"/>
    <x v="3"/>
    <x v="3"/>
    <n v="499"/>
    <n v="10"/>
    <n v="4990"/>
    <s v="on-time"/>
    <s v="no"/>
    <x v="2"/>
  </r>
  <r>
    <x v="579"/>
    <s v="Organic"/>
    <x v="2"/>
    <x v="2"/>
    <n v="99"/>
    <n v="5"/>
    <n v="495"/>
    <s v="on-time"/>
    <s v="no"/>
    <x v="2"/>
  </r>
  <r>
    <x v="579"/>
    <s v="Organic"/>
    <x v="6"/>
    <x v="1"/>
    <n v="299"/>
    <n v="8"/>
    <n v="2392"/>
    <s v="delayed"/>
    <s v="no"/>
    <x v="2"/>
  </r>
  <r>
    <x v="579"/>
    <s v="Ad"/>
    <x v="3"/>
    <x v="4"/>
    <n v="399"/>
    <n v="8"/>
    <n v="3192"/>
    <s v="on-time"/>
    <s v="no"/>
    <x v="2"/>
  </r>
  <r>
    <x v="579"/>
    <s v="Organic"/>
    <x v="0"/>
    <x v="1"/>
    <n v="299"/>
    <n v="9"/>
    <n v="2691"/>
    <s v="delayed"/>
    <s v="no"/>
    <x v="0"/>
  </r>
  <r>
    <x v="580"/>
    <s v="Returning"/>
    <x v="5"/>
    <x v="2"/>
    <n v="99"/>
    <n v="7"/>
    <n v="693"/>
    <s v="delayed"/>
    <s v="no"/>
    <x v="1"/>
  </r>
  <r>
    <x v="580"/>
    <s v="Returning"/>
    <x v="5"/>
    <x v="4"/>
    <n v="399"/>
    <n v="4"/>
    <n v="1596"/>
    <s v="on-time"/>
    <s v="no"/>
    <x v="2"/>
  </r>
  <r>
    <x v="580"/>
    <s v="Returning"/>
    <x v="2"/>
    <x v="3"/>
    <n v="499"/>
    <n v="4"/>
    <n v="1996"/>
    <s v="on-time"/>
    <s v="no"/>
    <x v="4"/>
  </r>
  <r>
    <x v="581"/>
    <s v="Returning"/>
    <x v="1"/>
    <x v="1"/>
    <n v="299"/>
    <n v="8"/>
    <n v="2392"/>
    <s v="delayed"/>
    <s v="no"/>
    <x v="3"/>
  </r>
  <r>
    <x v="581"/>
    <s v="Returning"/>
    <x v="6"/>
    <x v="4"/>
    <n v="399"/>
    <n v="7"/>
    <n v="2793"/>
    <s v="on-time"/>
    <s v="no"/>
    <x v="2"/>
  </r>
  <r>
    <x v="582"/>
    <s v="Organic"/>
    <x v="0"/>
    <x v="3"/>
    <n v="499"/>
    <n v="10"/>
    <n v="4990"/>
    <s v="on-time"/>
    <s v="no"/>
    <x v="4"/>
  </r>
  <r>
    <x v="583"/>
    <s v="Returning"/>
    <x v="4"/>
    <x v="4"/>
    <n v="399"/>
    <n v="5"/>
    <n v="1995"/>
    <s v="on-time"/>
    <s v="no"/>
    <x v="2"/>
  </r>
  <r>
    <x v="584"/>
    <s v="Organic"/>
    <x v="3"/>
    <x v="1"/>
    <n v="299"/>
    <n v="8"/>
    <n v="2392"/>
    <s v="on-time"/>
    <s v="no"/>
    <x v="3"/>
  </r>
  <r>
    <x v="584"/>
    <s v="Organic"/>
    <x v="5"/>
    <x v="0"/>
    <n v="199"/>
    <n v="7"/>
    <n v="1393"/>
    <s v="delayed"/>
    <s v="no"/>
    <x v="3"/>
  </r>
  <r>
    <x v="584"/>
    <s v="Organic"/>
    <x v="2"/>
    <x v="4"/>
    <n v="399"/>
    <n v="5"/>
    <n v="1995"/>
    <s v="on-time"/>
    <s v="no"/>
    <x v="3"/>
  </r>
  <r>
    <x v="584"/>
    <s v="Ad"/>
    <x v="5"/>
    <x v="0"/>
    <n v="199"/>
    <n v="8"/>
    <n v="1592"/>
    <s v="delayed"/>
    <s v="no"/>
    <x v="4"/>
  </r>
  <r>
    <x v="584"/>
    <s v="Returning"/>
    <x v="4"/>
    <x v="3"/>
    <n v="499"/>
    <n v="7"/>
    <n v="3493"/>
    <s v="on-time"/>
    <s v="no"/>
    <x v="3"/>
  </r>
  <r>
    <x v="584"/>
    <s v="Returning"/>
    <x v="4"/>
    <x v="2"/>
    <n v="99"/>
    <n v="4"/>
    <n v="396"/>
    <s v="on-time"/>
    <s v="no"/>
    <x v="3"/>
  </r>
  <r>
    <x v="584"/>
    <s v="Returning"/>
    <x v="4"/>
    <x v="2"/>
    <n v="99"/>
    <n v="10"/>
    <n v="990"/>
    <s v="on-time"/>
    <s v="no"/>
    <x v="0"/>
  </r>
  <r>
    <x v="585"/>
    <s v="Ad"/>
    <x v="6"/>
    <x v="0"/>
    <n v="199"/>
    <n v="4"/>
    <n v="796"/>
    <s v="delayed"/>
    <s v="no"/>
    <x v="2"/>
  </r>
  <r>
    <x v="586"/>
    <s v="Organic"/>
    <x v="4"/>
    <x v="1"/>
    <n v="299"/>
    <n v="4"/>
    <n v="1196"/>
    <s v="delayed"/>
    <s v="no"/>
    <x v="0"/>
  </r>
  <r>
    <x v="586"/>
    <s v="Returning"/>
    <x v="0"/>
    <x v="1"/>
    <n v="299"/>
    <n v="8"/>
    <n v="2392"/>
    <s v="on-time"/>
    <s v="no"/>
    <x v="1"/>
  </r>
  <r>
    <x v="586"/>
    <s v="Returning"/>
    <x v="6"/>
    <x v="3"/>
    <n v="499"/>
    <n v="2"/>
    <n v="998"/>
    <s v="delayed"/>
    <s v="no"/>
    <x v="2"/>
  </r>
  <r>
    <x v="586"/>
    <s v="Organic"/>
    <x v="5"/>
    <x v="3"/>
    <n v="499"/>
    <n v="1"/>
    <n v="499"/>
    <s v="delayed"/>
    <s v="no"/>
    <x v="2"/>
  </r>
  <r>
    <x v="586"/>
    <s v="Ad"/>
    <x v="2"/>
    <x v="4"/>
    <n v="399"/>
    <n v="8"/>
    <n v="3192"/>
    <s v="on-time"/>
    <s v="no"/>
    <x v="2"/>
  </r>
  <r>
    <x v="586"/>
    <s v="Returning"/>
    <x v="3"/>
    <x v="0"/>
    <n v="199"/>
    <n v="8"/>
    <n v="1592"/>
    <s v="on-time"/>
    <s v="no"/>
    <x v="2"/>
  </r>
  <r>
    <x v="586"/>
    <s v="Ad"/>
    <x v="0"/>
    <x v="1"/>
    <n v="299"/>
    <n v="10"/>
    <n v="2990"/>
    <s v="on-time"/>
    <s v="no"/>
    <x v="3"/>
  </r>
  <r>
    <x v="586"/>
    <s v="Ad"/>
    <x v="3"/>
    <x v="1"/>
    <n v="299"/>
    <n v="8"/>
    <n v="2392"/>
    <s v="delayed"/>
    <s v="no"/>
    <x v="3"/>
  </r>
  <r>
    <x v="586"/>
    <s v="Ad"/>
    <x v="1"/>
    <x v="3"/>
    <n v="499"/>
    <n v="9"/>
    <n v="4491"/>
    <s v="on-time"/>
    <s v="no"/>
    <x v="0"/>
  </r>
  <r>
    <x v="587"/>
    <s v="Ad"/>
    <x v="1"/>
    <x v="1"/>
    <n v="299"/>
    <n v="2"/>
    <n v="598"/>
    <s v="on-time"/>
    <s v="no"/>
    <x v="3"/>
  </r>
  <r>
    <x v="587"/>
    <s v="Ad"/>
    <x v="1"/>
    <x v="2"/>
    <n v="99"/>
    <n v="5"/>
    <n v="495"/>
    <s v="on-time"/>
    <s v="no"/>
    <x v="1"/>
  </r>
  <r>
    <x v="587"/>
    <s v="Returning"/>
    <x v="1"/>
    <x v="4"/>
    <n v="399"/>
    <n v="5"/>
    <n v="1995"/>
    <s v="on-time"/>
    <s v="no"/>
    <x v="2"/>
  </r>
  <r>
    <x v="587"/>
    <s v="Returning"/>
    <x v="5"/>
    <x v="3"/>
    <n v="499"/>
    <n v="5"/>
    <n v="2495"/>
    <s v="on-time"/>
    <s v="no"/>
    <x v="2"/>
  </r>
  <r>
    <x v="587"/>
    <s v="Returning"/>
    <x v="5"/>
    <x v="4"/>
    <n v="399"/>
    <n v="1"/>
    <n v="399"/>
    <s v="on-time"/>
    <s v="no"/>
    <x v="0"/>
  </r>
  <r>
    <x v="587"/>
    <s v="Returning"/>
    <x v="4"/>
    <x v="4"/>
    <n v="399"/>
    <n v="5"/>
    <n v="1995"/>
    <s v="on-time"/>
    <s v="no"/>
    <x v="3"/>
  </r>
  <r>
    <x v="587"/>
    <s v="Ad"/>
    <x v="3"/>
    <x v="4"/>
    <n v="399"/>
    <n v="10"/>
    <n v="3990"/>
    <s v="on-time"/>
    <s v="no"/>
    <x v="2"/>
  </r>
  <r>
    <x v="588"/>
    <s v="Ad"/>
    <x v="5"/>
    <x v="3"/>
    <n v="499"/>
    <n v="5"/>
    <n v="2495"/>
    <s v="delayed"/>
    <s v="no"/>
    <x v="2"/>
  </r>
  <r>
    <x v="589"/>
    <s v="Ad"/>
    <x v="4"/>
    <x v="2"/>
    <n v="99"/>
    <n v="2"/>
    <n v="198"/>
    <s v="on-time"/>
    <s v="no"/>
    <x v="4"/>
  </r>
  <r>
    <x v="590"/>
    <s v="Organic"/>
    <x v="4"/>
    <x v="3"/>
    <n v="499"/>
    <n v="8"/>
    <n v="3992"/>
    <s v="delayed"/>
    <s v="no"/>
    <x v="2"/>
  </r>
  <r>
    <x v="590"/>
    <s v="Returning"/>
    <x v="0"/>
    <x v="4"/>
    <n v="399"/>
    <n v="2"/>
    <n v="798"/>
    <s v="on-time"/>
    <s v="no"/>
    <x v="3"/>
  </r>
  <r>
    <x v="590"/>
    <s v="Returning"/>
    <x v="1"/>
    <x v="3"/>
    <n v="499"/>
    <n v="9"/>
    <n v="4491"/>
    <s v="delayed"/>
    <s v="no"/>
    <x v="3"/>
  </r>
  <r>
    <x v="590"/>
    <s v="Returning"/>
    <x v="2"/>
    <x v="2"/>
    <n v="99"/>
    <n v="6"/>
    <n v="594"/>
    <s v="on-time"/>
    <s v="no"/>
    <x v="2"/>
  </r>
  <r>
    <x v="590"/>
    <s v="Organic"/>
    <x v="1"/>
    <x v="3"/>
    <n v="499"/>
    <n v="5"/>
    <n v="2495"/>
    <s v="on-time"/>
    <s v="no"/>
    <x v="3"/>
  </r>
  <r>
    <x v="590"/>
    <s v="Organic"/>
    <x v="2"/>
    <x v="2"/>
    <n v="99"/>
    <n v="1"/>
    <n v="99"/>
    <s v="on-time"/>
    <s v="no"/>
    <x v="1"/>
  </r>
  <r>
    <x v="590"/>
    <s v="Returning"/>
    <x v="0"/>
    <x v="3"/>
    <n v="499"/>
    <n v="6"/>
    <n v="2994"/>
    <s v="delayed"/>
    <s v="yes"/>
    <x v="2"/>
  </r>
  <r>
    <x v="591"/>
    <s v="Ad"/>
    <x v="4"/>
    <x v="0"/>
    <n v="199"/>
    <n v="10"/>
    <n v="1990"/>
    <s v="on-time"/>
    <s v="no"/>
    <x v="4"/>
  </r>
  <r>
    <x v="591"/>
    <s v="Organic"/>
    <x v="3"/>
    <x v="0"/>
    <n v="199"/>
    <n v="4"/>
    <n v="796"/>
    <s v="delayed"/>
    <s v="no"/>
    <x v="0"/>
  </r>
  <r>
    <x v="591"/>
    <s v="Ad"/>
    <x v="5"/>
    <x v="0"/>
    <n v="199"/>
    <n v="6"/>
    <n v="1194"/>
    <s v="on-time"/>
    <s v="no"/>
    <x v="3"/>
  </r>
  <r>
    <x v="592"/>
    <s v="Ad"/>
    <x v="1"/>
    <x v="3"/>
    <n v="499"/>
    <n v="4"/>
    <n v="1996"/>
    <s v="on-time"/>
    <s v="no"/>
    <x v="3"/>
  </r>
  <r>
    <x v="592"/>
    <s v="Returning"/>
    <x v="6"/>
    <x v="3"/>
    <n v="499"/>
    <n v="5"/>
    <n v="2495"/>
    <s v="delayed"/>
    <s v="no"/>
    <x v="0"/>
  </r>
  <r>
    <x v="592"/>
    <s v="Organic"/>
    <x v="6"/>
    <x v="0"/>
    <n v="199"/>
    <n v="4"/>
    <n v="796"/>
    <s v="on-time"/>
    <s v="yes"/>
    <x v="3"/>
  </r>
  <r>
    <x v="592"/>
    <s v="Ad"/>
    <x v="4"/>
    <x v="4"/>
    <n v="399"/>
    <n v="6"/>
    <n v="2394"/>
    <s v="delayed"/>
    <s v="no"/>
    <x v="2"/>
  </r>
  <r>
    <x v="592"/>
    <s v="Ad"/>
    <x v="6"/>
    <x v="3"/>
    <n v="499"/>
    <n v="3"/>
    <n v="1497"/>
    <s v="on-time"/>
    <s v="no"/>
    <x v="2"/>
  </r>
  <r>
    <x v="592"/>
    <s v="Organic"/>
    <x v="4"/>
    <x v="1"/>
    <n v="299"/>
    <n v="9"/>
    <n v="2691"/>
    <s v="on-time"/>
    <s v="no"/>
    <x v="2"/>
  </r>
  <r>
    <x v="592"/>
    <s v="Returning"/>
    <x v="6"/>
    <x v="2"/>
    <n v="99"/>
    <n v="4"/>
    <n v="396"/>
    <s v="on-time"/>
    <s v="no"/>
    <x v="0"/>
  </r>
  <r>
    <x v="592"/>
    <s v="Returning"/>
    <x v="0"/>
    <x v="1"/>
    <n v="299"/>
    <n v="9"/>
    <n v="2691"/>
    <s v="delayed"/>
    <s v="yes"/>
    <x v="2"/>
  </r>
  <r>
    <x v="592"/>
    <s v="Ad"/>
    <x v="0"/>
    <x v="0"/>
    <n v="199"/>
    <n v="1"/>
    <n v="199"/>
    <s v="on-time"/>
    <s v="no"/>
    <x v="2"/>
  </r>
  <r>
    <x v="593"/>
    <s v="Organic"/>
    <x v="3"/>
    <x v="0"/>
    <n v="199"/>
    <n v="1"/>
    <n v="199"/>
    <s v="delayed"/>
    <s v="no"/>
    <x v="2"/>
  </r>
  <r>
    <x v="593"/>
    <s v="Organic"/>
    <x v="4"/>
    <x v="4"/>
    <n v="399"/>
    <n v="3"/>
    <n v="1197"/>
    <s v="on-time"/>
    <s v="no"/>
    <x v="0"/>
  </r>
  <r>
    <x v="594"/>
    <s v="Returning"/>
    <x v="5"/>
    <x v="3"/>
    <n v="499"/>
    <n v="5"/>
    <n v="2495"/>
    <s v="on-time"/>
    <s v="no"/>
    <x v="2"/>
  </r>
  <r>
    <x v="594"/>
    <s v="Ad"/>
    <x v="1"/>
    <x v="1"/>
    <n v="299"/>
    <n v="9"/>
    <n v="2691"/>
    <s v="on-time"/>
    <s v="no"/>
    <x v="3"/>
  </r>
  <r>
    <x v="594"/>
    <s v="Organic"/>
    <x v="0"/>
    <x v="1"/>
    <n v="299"/>
    <n v="1"/>
    <n v="299"/>
    <s v="on-time"/>
    <s v="no"/>
    <x v="3"/>
  </r>
  <r>
    <x v="594"/>
    <s v="Organic"/>
    <x v="6"/>
    <x v="1"/>
    <n v="299"/>
    <n v="1"/>
    <n v="299"/>
    <s v="on-time"/>
    <s v="no"/>
    <x v="4"/>
  </r>
  <r>
    <x v="594"/>
    <s v="Ad"/>
    <x v="5"/>
    <x v="2"/>
    <n v="99"/>
    <n v="3"/>
    <n v="297"/>
    <s v="on-time"/>
    <s v="no"/>
    <x v="2"/>
  </r>
  <r>
    <x v="594"/>
    <s v="Returning"/>
    <x v="2"/>
    <x v="3"/>
    <n v="499"/>
    <n v="4"/>
    <n v="1996"/>
    <s v="on-time"/>
    <s v="no"/>
    <x v="2"/>
  </r>
  <r>
    <x v="594"/>
    <s v="Ad"/>
    <x v="2"/>
    <x v="1"/>
    <n v="299"/>
    <n v="7"/>
    <n v="2093"/>
    <s v="on-time"/>
    <s v="no"/>
    <x v="2"/>
  </r>
  <r>
    <x v="594"/>
    <s v="Returning"/>
    <x v="2"/>
    <x v="3"/>
    <n v="499"/>
    <n v="6"/>
    <n v="2994"/>
    <s v="delayed"/>
    <s v="no"/>
    <x v="4"/>
  </r>
  <r>
    <x v="594"/>
    <s v="Organic"/>
    <x v="4"/>
    <x v="0"/>
    <n v="199"/>
    <n v="1"/>
    <n v="199"/>
    <s v="on-time"/>
    <s v="no"/>
    <x v="2"/>
  </r>
  <r>
    <x v="594"/>
    <s v="Returning"/>
    <x v="2"/>
    <x v="2"/>
    <n v="99"/>
    <n v="7"/>
    <n v="693"/>
    <s v="on-time"/>
    <s v="no"/>
    <x v="2"/>
  </r>
  <r>
    <x v="595"/>
    <s v="Returning"/>
    <x v="6"/>
    <x v="4"/>
    <n v="399"/>
    <n v="8"/>
    <n v="3192"/>
    <s v="on-time"/>
    <s v="no"/>
    <x v="0"/>
  </r>
  <r>
    <x v="595"/>
    <s v="Ad"/>
    <x v="5"/>
    <x v="4"/>
    <n v="399"/>
    <n v="8"/>
    <n v="3192"/>
    <s v="on-time"/>
    <s v="no"/>
    <x v="3"/>
  </r>
  <r>
    <x v="595"/>
    <s v="Ad"/>
    <x v="3"/>
    <x v="4"/>
    <n v="399"/>
    <n v="10"/>
    <n v="3990"/>
    <s v="delayed"/>
    <s v="no"/>
    <x v="3"/>
  </r>
  <r>
    <x v="595"/>
    <s v="Returning"/>
    <x v="5"/>
    <x v="1"/>
    <n v="299"/>
    <n v="5"/>
    <n v="1495"/>
    <s v="delayed"/>
    <s v="no"/>
    <x v="3"/>
  </r>
  <r>
    <x v="595"/>
    <s v="Ad"/>
    <x v="6"/>
    <x v="4"/>
    <n v="399"/>
    <n v="4"/>
    <n v="1596"/>
    <s v="delayed"/>
    <s v="no"/>
    <x v="2"/>
  </r>
  <r>
    <x v="596"/>
    <s v="Ad"/>
    <x v="2"/>
    <x v="4"/>
    <n v="399"/>
    <n v="5"/>
    <n v="1995"/>
    <s v="delayed"/>
    <s v="no"/>
    <x v="3"/>
  </r>
  <r>
    <x v="596"/>
    <s v="Organic"/>
    <x v="5"/>
    <x v="2"/>
    <n v="99"/>
    <n v="8"/>
    <n v="792"/>
    <s v="on-time"/>
    <s v="no"/>
    <x v="3"/>
  </r>
  <r>
    <x v="597"/>
    <s v="Returning"/>
    <x v="3"/>
    <x v="1"/>
    <n v="299"/>
    <n v="9"/>
    <n v="2691"/>
    <s v="on-time"/>
    <s v="no"/>
    <x v="0"/>
  </r>
  <r>
    <x v="598"/>
    <s v="Returning"/>
    <x v="6"/>
    <x v="1"/>
    <n v="299"/>
    <n v="4"/>
    <n v="1196"/>
    <s v="on-time"/>
    <s v="no"/>
    <x v="2"/>
  </r>
  <r>
    <x v="598"/>
    <s v="Ad"/>
    <x v="4"/>
    <x v="0"/>
    <n v="199"/>
    <n v="7"/>
    <n v="1393"/>
    <s v="delayed"/>
    <s v="no"/>
    <x v="2"/>
  </r>
  <r>
    <x v="598"/>
    <s v="Organic"/>
    <x v="3"/>
    <x v="2"/>
    <n v="99"/>
    <n v="4"/>
    <n v="396"/>
    <s v="on-time"/>
    <s v="no"/>
    <x v="1"/>
  </r>
  <r>
    <x v="598"/>
    <s v="Returning"/>
    <x v="4"/>
    <x v="4"/>
    <n v="399"/>
    <n v="6"/>
    <n v="2394"/>
    <s v="on-time"/>
    <s v="no"/>
    <x v="3"/>
  </r>
  <r>
    <x v="598"/>
    <s v="Returning"/>
    <x v="4"/>
    <x v="2"/>
    <n v="99"/>
    <n v="6"/>
    <n v="594"/>
    <s v="on-time"/>
    <s v="no"/>
    <x v="1"/>
  </r>
  <r>
    <x v="598"/>
    <s v="Returning"/>
    <x v="0"/>
    <x v="4"/>
    <n v="399"/>
    <n v="3"/>
    <n v="1197"/>
    <s v="delayed"/>
    <s v="no"/>
    <x v="2"/>
  </r>
  <r>
    <x v="599"/>
    <s v="Organic"/>
    <x v="5"/>
    <x v="4"/>
    <n v="399"/>
    <n v="7"/>
    <n v="2793"/>
    <s v="delayed"/>
    <s v="yes"/>
    <x v="4"/>
  </r>
  <r>
    <x v="599"/>
    <s v="Organic"/>
    <x v="6"/>
    <x v="1"/>
    <n v="299"/>
    <n v="7"/>
    <n v="2093"/>
    <s v="delayed"/>
    <s v="yes"/>
    <x v="2"/>
  </r>
  <r>
    <x v="599"/>
    <s v="Returning"/>
    <x v="6"/>
    <x v="2"/>
    <n v="99"/>
    <n v="10"/>
    <n v="990"/>
    <s v="on-time"/>
    <s v="no"/>
    <x v="2"/>
  </r>
  <r>
    <x v="599"/>
    <s v="Returning"/>
    <x v="4"/>
    <x v="4"/>
    <n v="399"/>
    <n v="1"/>
    <n v="399"/>
    <s v="on-time"/>
    <s v="no"/>
    <x v="3"/>
  </r>
  <r>
    <x v="599"/>
    <s v="Ad"/>
    <x v="6"/>
    <x v="0"/>
    <n v="199"/>
    <n v="7"/>
    <n v="1393"/>
    <s v="on-time"/>
    <s v="no"/>
    <x v="3"/>
  </r>
  <r>
    <x v="600"/>
    <s v="Returning"/>
    <x v="0"/>
    <x v="1"/>
    <n v="299"/>
    <n v="10"/>
    <n v="2990"/>
    <s v="on-time"/>
    <s v="no"/>
    <x v="2"/>
  </r>
  <r>
    <x v="600"/>
    <s v="Ad"/>
    <x v="4"/>
    <x v="1"/>
    <n v="299"/>
    <n v="5"/>
    <n v="1495"/>
    <s v="on-time"/>
    <s v="no"/>
    <x v="2"/>
  </r>
  <r>
    <x v="600"/>
    <s v="Returning"/>
    <x v="3"/>
    <x v="0"/>
    <n v="199"/>
    <n v="1"/>
    <n v="199"/>
    <s v="on-time"/>
    <s v="no"/>
    <x v="2"/>
  </r>
  <r>
    <x v="600"/>
    <s v="Returning"/>
    <x v="0"/>
    <x v="4"/>
    <n v="399"/>
    <n v="2"/>
    <n v="798"/>
    <s v="delayed"/>
    <s v="no"/>
    <x v="2"/>
  </r>
  <r>
    <x v="600"/>
    <s v="Ad"/>
    <x v="5"/>
    <x v="4"/>
    <n v="399"/>
    <n v="4"/>
    <n v="1596"/>
    <s v="delayed"/>
    <s v="no"/>
    <x v="2"/>
  </r>
  <r>
    <x v="600"/>
    <s v="Ad"/>
    <x v="4"/>
    <x v="4"/>
    <n v="399"/>
    <n v="9"/>
    <n v="3591"/>
    <s v="on-time"/>
    <s v="no"/>
    <x v="1"/>
  </r>
  <r>
    <x v="600"/>
    <s v="Returning"/>
    <x v="0"/>
    <x v="4"/>
    <n v="399"/>
    <n v="2"/>
    <n v="798"/>
    <s v="on-time"/>
    <s v="no"/>
    <x v="2"/>
  </r>
  <r>
    <x v="601"/>
    <s v="Organic"/>
    <x v="6"/>
    <x v="2"/>
    <n v="99"/>
    <n v="1"/>
    <n v="99"/>
    <s v="on-time"/>
    <s v="no"/>
    <x v="0"/>
  </r>
  <r>
    <x v="601"/>
    <s v="Organic"/>
    <x v="2"/>
    <x v="2"/>
    <n v="99"/>
    <n v="9"/>
    <n v="891"/>
    <s v="on-time"/>
    <s v="no"/>
    <x v="2"/>
  </r>
  <r>
    <x v="601"/>
    <s v="Ad"/>
    <x v="3"/>
    <x v="0"/>
    <n v="199"/>
    <n v="3"/>
    <n v="597"/>
    <s v="delayed"/>
    <s v="no"/>
    <x v="1"/>
  </r>
  <r>
    <x v="602"/>
    <s v="Returning"/>
    <x v="1"/>
    <x v="3"/>
    <n v="499"/>
    <n v="3"/>
    <n v="1497"/>
    <s v="delayed"/>
    <s v="no"/>
    <x v="4"/>
  </r>
  <r>
    <x v="602"/>
    <s v="Returning"/>
    <x v="1"/>
    <x v="4"/>
    <n v="399"/>
    <n v="3"/>
    <n v="1197"/>
    <s v="on-time"/>
    <s v="no"/>
    <x v="2"/>
  </r>
  <r>
    <x v="602"/>
    <s v="Ad"/>
    <x v="0"/>
    <x v="4"/>
    <n v="399"/>
    <n v="3"/>
    <n v="1197"/>
    <s v="on-time"/>
    <s v="no"/>
    <x v="2"/>
  </r>
  <r>
    <x v="602"/>
    <s v="Organic"/>
    <x v="4"/>
    <x v="0"/>
    <n v="199"/>
    <n v="4"/>
    <n v="796"/>
    <s v="on-time"/>
    <s v="no"/>
    <x v="3"/>
  </r>
  <r>
    <x v="602"/>
    <s v="Organic"/>
    <x v="1"/>
    <x v="2"/>
    <n v="99"/>
    <n v="3"/>
    <n v="297"/>
    <s v="on-time"/>
    <s v="no"/>
    <x v="3"/>
  </r>
  <r>
    <x v="602"/>
    <s v="Organic"/>
    <x v="6"/>
    <x v="1"/>
    <n v="299"/>
    <n v="8"/>
    <n v="2392"/>
    <s v="delayed"/>
    <s v="no"/>
    <x v="2"/>
  </r>
  <r>
    <x v="602"/>
    <s v="Organic"/>
    <x v="4"/>
    <x v="2"/>
    <n v="99"/>
    <n v="6"/>
    <n v="594"/>
    <s v="delayed"/>
    <s v="no"/>
    <x v="3"/>
  </r>
  <r>
    <x v="602"/>
    <s v="Returning"/>
    <x v="0"/>
    <x v="0"/>
    <n v="199"/>
    <n v="3"/>
    <n v="597"/>
    <s v="delayed"/>
    <s v="no"/>
    <x v="3"/>
  </r>
  <r>
    <x v="602"/>
    <s v="Returning"/>
    <x v="4"/>
    <x v="2"/>
    <n v="99"/>
    <n v="1"/>
    <n v="99"/>
    <s v="on-time"/>
    <s v="no"/>
    <x v="2"/>
  </r>
  <r>
    <x v="602"/>
    <s v="Organic"/>
    <x v="2"/>
    <x v="0"/>
    <n v="199"/>
    <n v="5"/>
    <n v="995"/>
    <s v="on-time"/>
    <s v="no"/>
    <x v="0"/>
  </r>
  <r>
    <x v="602"/>
    <s v="Organic"/>
    <x v="3"/>
    <x v="4"/>
    <n v="399"/>
    <n v="7"/>
    <n v="2793"/>
    <s v="delayed"/>
    <s v="no"/>
    <x v="2"/>
  </r>
  <r>
    <x v="602"/>
    <s v="Ad"/>
    <x v="4"/>
    <x v="3"/>
    <n v="499"/>
    <n v="7"/>
    <n v="3493"/>
    <s v="on-time"/>
    <s v="no"/>
    <x v="2"/>
  </r>
  <r>
    <x v="602"/>
    <s v="Returning"/>
    <x v="3"/>
    <x v="0"/>
    <n v="199"/>
    <n v="6"/>
    <n v="1194"/>
    <s v="on-time"/>
    <s v="no"/>
    <x v="2"/>
  </r>
  <r>
    <x v="603"/>
    <s v="Ad"/>
    <x v="1"/>
    <x v="1"/>
    <n v="299"/>
    <n v="2"/>
    <n v="598"/>
    <s v="on-time"/>
    <s v="no"/>
    <x v="3"/>
  </r>
  <r>
    <x v="603"/>
    <s v="Returning"/>
    <x v="2"/>
    <x v="1"/>
    <n v="299"/>
    <n v="4"/>
    <n v="1196"/>
    <s v="on-time"/>
    <s v="no"/>
    <x v="3"/>
  </r>
  <r>
    <x v="604"/>
    <s v="Organic"/>
    <x v="5"/>
    <x v="2"/>
    <n v="99"/>
    <n v="7"/>
    <n v="693"/>
    <s v="on-time"/>
    <s v="no"/>
    <x v="2"/>
  </r>
  <r>
    <x v="605"/>
    <s v="Ad"/>
    <x v="1"/>
    <x v="0"/>
    <n v="199"/>
    <n v="7"/>
    <n v="1393"/>
    <s v="on-time"/>
    <s v="no"/>
    <x v="3"/>
  </r>
  <r>
    <x v="605"/>
    <s v="Organic"/>
    <x v="6"/>
    <x v="0"/>
    <n v="199"/>
    <n v="9"/>
    <n v="1791"/>
    <s v="delayed"/>
    <s v="no"/>
    <x v="3"/>
  </r>
  <r>
    <x v="605"/>
    <s v="Returning"/>
    <x v="4"/>
    <x v="2"/>
    <n v="99"/>
    <n v="6"/>
    <n v="594"/>
    <s v="on-time"/>
    <s v="no"/>
    <x v="2"/>
  </r>
  <r>
    <x v="605"/>
    <s v="Ad"/>
    <x v="4"/>
    <x v="1"/>
    <n v="299"/>
    <n v="1"/>
    <n v="299"/>
    <s v="delayed"/>
    <s v="no"/>
    <x v="4"/>
  </r>
  <r>
    <x v="605"/>
    <s v="Returning"/>
    <x v="2"/>
    <x v="3"/>
    <n v="499"/>
    <n v="3"/>
    <n v="1497"/>
    <s v="on-time"/>
    <s v="no"/>
    <x v="2"/>
  </r>
  <r>
    <x v="605"/>
    <s v="Returning"/>
    <x v="0"/>
    <x v="0"/>
    <n v="199"/>
    <n v="5"/>
    <n v="995"/>
    <s v="on-time"/>
    <s v="no"/>
    <x v="3"/>
  </r>
  <r>
    <x v="605"/>
    <s v="Organic"/>
    <x v="1"/>
    <x v="2"/>
    <n v="99"/>
    <n v="4"/>
    <n v="396"/>
    <s v="delayed"/>
    <s v="no"/>
    <x v="2"/>
  </r>
  <r>
    <x v="605"/>
    <s v="Organic"/>
    <x v="1"/>
    <x v="3"/>
    <n v="499"/>
    <n v="8"/>
    <n v="3992"/>
    <s v="delayed"/>
    <s v="no"/>
    <x v="2"/>
  </r>
  <r>
    <x v="605"/>
    <s v="Returning"/>
    <x v="6"/>
    <x v="0"/>
    <n v="199"/>
    <n v="4"/>
    <n v="796"/>
    <s v="on-time"/>
    <s v="no"/>
    <x v="3"/>
  </r>
  <r>
    <x v="605"/>
    <s v="Ad"/>
    <x v="5"/>
    <x v="3"/>
    <n v="499"/>
    <n v="9"/>
    <n v="4491"/>
    <s v="on-time"/>
    <s v="no"/>
    <x v="4"/>
  </r>
  <r>
    <x v="605"/>
    <s v="Returning"/>
    <x v="4"/>
    <x v="3"/>
    <n v="499"/>
    <n v="5"/>
    <n v="2495"/>
    <s v="delayed"/>
    <s v="no"/>
    <x v="3"/>
  </r>
  <r>
    <x v="605"/>
    <s v="Returning"/>
    <x v="0"/>
    <x v="2"/>
    <n v="99"/>
    <n v="8"/>
    <n v="792"/>
    <s v="on-time"/>
    <s v="no"/>
    <x v="3"/>
  </r>
  <r>
    <x v="605"/>
    <s v="Returning"/>
    <x v="1"/>
    <x v="0"/>
    <n v="199"/>
    <n v="8"/>
    <n v="1592"/>
    <s v="on-time"/>
    <s v="no"/>
    <x v="2"/>
  </r>
  <r>
    <x v="605"/>
    <s v="Ad"/>
    <x v="2"/>
    <x v="3"/>
    <n v="499"/>
    <n v="9"/>
    <n v="4491"/>
    <s v="on-time"/>
    <s v="no"/>
    <x v="1"/>
  </r>
  <r>
    <x v="605"/>
    <s v="Ad"/>
    <x v="4"/>
    <x v="0"/>
    <n v="199"/>
    <n v="9"/>
    <n v="1791"/>
    <s v="on-time"/>
    <s v="no"/>
    <x v="2"/>
  </r>
  <r>
    <x v="605"/>
    <s v="Ad"/>
    <x v="0"/>
    <x v="1"/>
    <n v="299"/>
    <n v="9"/>
    <n v="2691"/>
    <s v="on-time"/>
    <s v="no"/>
    <x v="0"/>
  </r>
  <r>
    <x v="605"/>
    <s v="Organic"/>
    <x v="0"/>
    <x v="4"/>
    <n v="399"/>
    <n v="5"/>
    <n v="1995"/>
    <s v="on-time"/>
    <s v="yes"/>
    <x v="4"/>
  </r>
  <r>
    <x v="606"/>
    <s v="Returning"/>
    <x v="0"/>
    <x v="4"/>
    <n v="399"/>
    <n v="6"/>
    <n v="2394"/>
    <s v="on-time"/>
    <s v="no"/>
    <x v="2"/>
  </r>
  <r>
    <x v="606"/>
    <s v="Organic"/>
    <x v="0"/>
    <x v="3"/>
    <n v="499"/>
    <n v="5"/>
    <n v="2495"/>
    <s v="on-time"/>
    <s v="no"/>
    <x v="2"/>
  </r>
  <r>
    <x v="606"/>
    <s v="Organic"/>
    <x v="0"/>
    <x v="3"/>
    <n v="499"/>
    <n v="10"/>
    <n v="4990"/>
    <s v="delayed"/>
    <s v="no"/>
    <x v="4"/>
  </r>
  <r>
    <x v="607"/>
    <s v="Organic"/>
    <x v="2"/>
    <x v="3"/>
    <n v="499"/>
    <n v="3"/>
    <n v="1497"/>
    <s v="delayed"/>
    <s v="no"/>
    <x v="2"/>
  </r>
  <r>
    <x v="607"/>
    <s v="Organic"/>
    <x v="4"/>
    <x v="3"/>
    <n v="499"/>
    <n v="7"/>
    <n v="3493"/>
    <s v="delayed"/>
    <s v="no"/>
    <x v="2"/>
  </r>
  <r>
    <x v="607"/>
    <s v="Ad"/>
    <x v="3"/>
    <x v="2"/>
    <n v="99"/>
    <n v="2"/>
    <n v="198"/>
    <s v="delayed"/>
    <s v="no"/>
    <x v="2"/>
  </r>
  <r>
    <x v="608"/>
    <s v="Returning"/>
    <x v="3"/>
    <x v="3"/>
    <n v="499"/>
    <n v="1"/>
    <n v="499"/>
    <s v="on-time"/>
    <s v="no"/>
    <x v="3"/>
  </r>
  <r>
    <x v="609"/>
    <s v="Ad"/>
    <x v="2"/>
    <x v="0"/>
    <n v="199"/>
    <n v="1"/>
    <n v="199"/>
    <s v="on-time"/>
    <s v="no"/>
    <x v="0"/>
  </r>
  <r>
    <x v="609"/>
    <s v="Ad"/>
    <x v="3"/>
    <x v="3"/>
    <n v="499"/>
    <n v="2"/>
    <n v="998"/>
    <s v="on-time"/>
    <s v="no"/>
    <x v="3"/>
  </r>
  <r>
    <x v="609"/>
    <s v="Ad"/>
    <x v="2"/>
    <x v="4"/>
    <n v="399"/>
    <n v="10"/>
    <n v="3990"/>
    <s v="delayed"/>
    <s v="no"/>
    <x v="0"/>
  </r>
  <r>
    <x v="609"/>
    <s v="Organic"/>
    <x v="5"/>
    <x v="4"/>
    <n v="399"/>
    <n v="1"/>
    <n v="399"/>
    <s v="on-time"/>
    <s v="yes"/>
    <x v="4"/>
  </r>
  <r>
    <x v="609"/>
    <s v="Ad"/>
    <x v="2"/>
    <x v="3"/>
    <n v="499"/>
    <n v="10"/>
    <n v="4990"/>
    <s v="on-time"/>
    <s v="no"/>
    <x v="3"/>
  </r>
  <r>
    <x v="609"/>
    <s v="Returning"/>
    <x v="0"/>
    <x v="2"/>
    <n v="99"/>
    <n v="1"/>
    <n v="99"/>
    <s v="on-time"/>
    <s v="no"/>
    <x v="4"/>
  </r>
  <r>
    <x v="609"/>
    <s v="Ad"/>
    <x v="2"/>
    <x v="4"/>
    <n v="399"/>
    <n v="6"/>
    <n v="2394"/>
    <s v="on-time"/>
    <s v="no"/>
    <x v="2"/>
  </r>
  <r>
    <x v="609"/>
    <s v="Ad"/>
    <x v="0"/>
    <x v="3"/>
    <n v="499"/>
    <n v="8"/>
    <n v="3992"/>
    <s v="on-time"/>
    <s v="no"/>
    <x v="0"/>
  </r>
  <r>
    <x v="609"/>
    <s v="Ad"/>
    <x v="6"/>
    <x v="2"/>
    <n v="99"/>
    <n v="7"/>
    <n v="693"/>
    <s v="delayed"/>
    <s v="no"/>
    <x v="0"/>
  </r>
  <r>
    <x v="610"/>
    <s v="Organic"/>
    <x v="6"/>
    <x v="4"/>
    <n v="399"/>
    <n v="2"/>
    <n v="798"/>
    <s v="delayed"/>
    <s v="no"/>
    <x v="0"/>
  </r>
  <r>
    <x v="610"/>
    <s v="Ad"/>
    <x v="1"/>
    <x v="4"/>
    <n v="399"/>
    <n v="1"/>
    <n v="399"/>
    <s v="delayed"/>
    <s v="no"/>
    <x v="2"/>
  </r>
  <r>
    <x v="610"/>
    <s v="Returning"/>
    <x v="5"/>
    <x v="1"/>
    <n v="299"/>
    <n v="2"/>
    <n v="598"/>
    <s v="on-time"/>
    <s v="no"/>
    <x v="3"/>
  </r>
  <r>
    <x v="610"/>
    <s v="Ad"/>
    <x v="1"/>
    <x v="3"/>
    <n v="499"/>
    <n v="1"/>
    <n v="499"/>
    <s v="on-time"/>
    <s v="yes"/>
    <x v="3"/>
  </r>
  <r>
    <x v="610"/>
    <s v="Organic"/>
    <x v="5"/>
    <x v="4"/>
    <n v="399"/>
    <n v="4"/>
    <n v="1596"/>
    <s v="on-time"/>
    <s v="yes"/>
    <x v="4"/>
  </r>
  <r>
    <x v="610"/>
    <s v="Ad"/>
    <x v="2"/>
    <x v="1"/>
    <n v="299"/>
    <n v="3"/>
    <n v="897"/>
    <s v="on-time"/>
    <s v="no"/>
    <x v="0"/>
  </r>
  <r>
    <x v="610"/>
    <s v="Ad"/>
    <x v="6"/>
    <x v="3"/>
    <n v="499"/>
    <n v="2"/>
    <n v="998"/>
    <s v="on-time"/>
    <s v="no"/>
    <x v="0"/>
  </r>
  <r>
    <x v="610"/>
    <s v="Organic"/>
    <x v="0"/>
    <x v="0"/>
    <n v="199"/>
    <n v="2"/>
    <n v="398"/>
    <s v="on-time"/>
    <s v="no"/>
    <x v="3"/>
  </r>
  <r>
    <x v="610"/>
    <s v="Returning"/>
    <x v="3"/>
    <x v="1"/>
    <n v="299"/>
    <n v="6"/>
    <n v="1794"/>
    <s v="delayed"/>
    <s v="no"/>
    <x v="3"/>
  </r>
  <r>
    <x v="610"/>
    <s v="Organic"/>
    <x v="3"/>
    <x v="3"/>
    <n v="499"/>
    <n v="1"/>
    <n v="499"/>
    <s v="on-time"/>
    <s v="no"/>
    <x v="2"/>
  </r>
  <r>
    <x v="610"/>
    <s v="Returning"/>
    <x v="2"/>
    <x v="4"/>
    <n v="399"/>
    <n v="7"/>
    <n v="2793"/>
    <s v="on-time"/>
    <s v="no"/>
    <x v="4"/>
  </r>
  <r>
    <x v="610"/>
    <s v="Organic"/>
    <x v="6"/>
    <x v="1"/>
    <n v="299"/>
    <n v="10"/>
    <n v="2990"/>
    <s v="on-time"/>
    <s v="no"/>
    <x v="1"/>
  </r>
  <r>
    <x v="610"/>
    <s v="Ad"/>
    <x v="1"/>
    <x v="4"/>
    <n v="399"/>
    <n v="8"/>
    <n v="3192"/>
    <s v="on-time"/>
    <s v="no"/>
    <x v="2"/>
  </r>
  <r>
    <x v="610"/>
    <s v="Organic"/>
    <x v="2"/>
    <x v="2"/>
    <n v="99"/>
    <n v="4"/>
    <n v="396"/>
    <s v="on-time"/>
    <s v="no"/>
    <x v="0"/>
  </r>
  <r>
    <x v="610"/>
    <s v="Organic"/>
    <x v="6"/>
    <x v="4"/>
    <n v="399"/>
    <n v="5"/>
    <n v="1995"/>
    <s v="on-time"/>
    <s v="no"/>
    <x v="2"/>
  </r>
  <r>
    <x v="610"/>
    <s v="Ad"/>
    <x v="5"/>
    <x v="1"/>
    <n v="299"/>
    <n v="2"/>
    <n v="598"/>
    <s v="on-time"/>
    <s v="no"/>
    <x v="3"/>
  </r>
  <r>
    <x v="610"/>
    <s v="Ad"/>
    <x v="4"/>
    <x v="3"/>
    <n v="499"/>
    <n v="8"/>
    <n v="3992"/>
    <s v="on-time"/>
    <s v="no"/>
    <x v="4"/>
  </r>
  <r>
    <x v="610"/>
    <s v="Organic"/>
    <x v="4"/>
    <x v="3"/>
    <n v="499"/>
    <n v="2"/>
    <n v="998"/>
    <s v="on-time"/>
    <s v="no"/>
    <x v="2"/>
  </r>
  <r>
    <x v="611"/>
    <s v="Ad"/>
    <x v="2"/>
    <x v="0"/>
    <n v="199"/>
    <n v="7"/>
    <n v="1393"/>
    <s v="on-time"/>
    <s v="yes"/>
    <x v="2"/>
  </r>
  <r>
    <x v="611"/>
    <s v="Organic"/>
    <x v="3"/>
    <x v="1"/>
    <n v="299"/>
    <n v="8"/>
    <n v="2392"/>
    <s v="on-time"/>
    <s v="yes"/>
    <x v="2"/>
  </r>
  <r>
    <x v="611"/>
    <s v="Organic"/>
    <x v="5"/>
    <x v="0"/>
    <n v="199"/>
    <n v="5"/>
    <n v="995"/>
    <s v="delayed"/>
    <s v="no"/>
    <x v="4"/>
  </r>
  <r>
    <x v="611"/>
    <s v="Organic"/>
    <x v="2"/>
    <x v="1"/>
    <n v="299"/>
    <n v="4"/>
    <n v="1196"/>
    <s v="on-time"/>
    <s v="no"/>
    <x v="2"/>
  </r>
  <r>
    <x v="611"/>
    <s v="Returning"/>
    <x v="1"/>
    <x v="3"/>
    <n v="499"/>
    <n v="10"/>
    <n v="4990"/>
    <s v="on-time"/>
    <s v="no"/>
    <x v="1"/>
  </r>
  <r>
    <x v="611"/>
    <s v="Ad"/>
    <x v="2"/>
    <x v="1"/>
    <n v="299"/>
    <n v="7"/>
    <n v="2093"/>
    <s v="on-time"/>
    <s v="no"/>
    <x v="3"/>
  </r>
  <r>
    <x v="612"/>
    <s v="Returning"/>
    <x v="0"/>
    <x v="0"/>
    <n v="199"/>
    <n v="10"/>
    <n v="1990"/>
    <s v="delayed"/>
    <s v="no"/>
    <x v="4"/>
  </r>
  <r>
    <x v="612"/>
    <s v="Returning"/>
    <x v="0"/>
    <x v="4"/>
    <n v="399"/>
    <n v="8"/>
    <n v="3192"/>
    <s v="on-time"/>
    <s v="no"/>
    <x v="2"/>
  </r>
  <r>
    <x v="612"/>
    <s v="Ad"/>
    <x v="6"/>
    <x v="0"/>
    <n v="199"/>
    <n v="5"/>
    <n v="995"/>
    <s v="on-time"/>
    <s v="yes"/>
    <x v="3"/>
  </r>
  <r>
    <x v="612"/>
    <s v="Organic"/>
    <x v="2"/>
    <x v="1"/>
    <n v="299"/>
    <n v="9"/>
    <n v="2691"/>
    <s v="on-time"/>
    <s v="no"/>
    <x v="4"/>
  </r>
  <r>
    <x v="612"/>
    <s v="Ad"/>
    <x v="4"/>
    <x v="3"/>
    <n v="499"/>
    <n v="9"/>
    <n v="4491"/>
    <s v="on-time"/>
    <s v="no"/>
    <x v="2"/>
  </r>
  <r>
    <x v="613"/>
    <s v="Organic"/>
    <x v="4"/>
    <x v="0"/>
    <n v="199"/>
    <n v="4"/>
    <n v="796"/>
    <s v="on-time"/>
    <s v="no"/>
    <x v="2"/>
  </r>
  <r>
    <x v="613"/>
    <s v="Ad"/>
    <x v="6"/>
    <x v="4"/>
    <n v="399"/>
    <n v="10"/>
    <n v="3990"/>
    <s v="on-time"/>
    <s v="no"/>
    <x v="2"/>
  </r>
  <r>
    <x v="613"/>
    <s v="Ad"/>
    <x v="2"/>
    <x v="2"/>
    <n v="99"/>
    <n v="1"/>
    <n v="99"/>
    <s v="on-time"/>
    <s v="no"/>
    <x v="2"/>
  </r>
  <r>
    <x v="613"/>
    <s v="Returning"/>
    <x v="6"/>
    <x v="4"/>
    <n v="399"/>
    <n v="4"/>
    <n v="1596"/>
    <s v="delayed"/>
    <s v="no"/>
    <x v="3"/>
  </r>
  <r>
    <x v="613"/>
    <s v="Returning"/>
    <x v="4"/>
    <x v="2"/>
    <n v="99"/>
    <n v="10"/>
    <n v="990"/>
    <s v="on-time"/>
    <s v="no"/>
    <x v="2"/>
  </r>
  <r>
    <x v="614"/>
    <s v="Ad"/>
    <x v="6"/>
    <x v="4"/>
    <n v="399"/>
    <n v="4"/>
    <n v="1596"/>
    <s v="on-time"/>
    <s v="no"/>
    <x v="4"/>
  </r>
  <r>
    <x v="614"/>
    <s v="Organic"/>
    <x v="0"/>
    <x v="4"/>
    <n v="399"/>
    <n v="4"/>
    <n v="1596"/>
    <s v="on-time"/>
    <s v="yes"/>
    <x v="1"/>
  </r>
  <r>
    <x v="614"/>
    <s v="Returning"/>
    <x v="4"/>
    <x v="1"/>
    <n v="299"/>
    <n v="2"/>
    <n v="598"/>
    <s v="on-time"/>
    <s v="no"/>
    <x v="2"/>
  </r>
  <r>
    <x v="614"/>
    <s v="Ad"/>
    <x v="4"/>
    <x v="0"/>
    <n v="199"/>
    <n v="7"/>
    <n v="1393"/>
    <s v="on-time"/>
    <s v="no"/>
    <x v="4"/>
  </r>
  <r>
    <x v="614"/>
    <s v="Returning"/>
    <x v="3"/>
    <x v="0"/>
    <n v="199"/>
    <n v="6"/>
    <n v="1194"/>
    <s v="on-time"/>
    <s v="no"/>
    <x v="0"/>
  </r>
  <r>
    <x v="614"/>
    <s v="Ad"/>
    <x v="6"/>
    <x v="3"/>
    <n v="499"/>
    <n v="6"/>
    <n v="2994"/>
    <s v="on-time"/>
    <s v="yes"/>
    <x v="4"/>
  </r>
  <r>
    <x v="614"/>
    <s v="Returning"/>
    <x v="1"/>
    <x v="0"/>
    <n v="199"/>
    <n v="3"/>
    <n v="597"/>
    <s v="on-time"/>
    <s v="no"/>
    <x v="0"/>
  </r>
  <r>
    <x v="614"/>
    <s v="Returning"/>
    <x v="2"/>
    <x v="3"/>
    <n v="499"/>
    <n v="2"/>
    <n v="998"/>
    <s v="on-time"/>
    <s v="no"/>
    <x v="2"/>
  </r>
  <r>
    <x v="614"/>
    <s v="Ad"/>
    <x v="1"/>
    <x v="0"/>
    <n v="199"/>
    <n v="6"/>
    <n v="1194"/>
    <s v="on-time"/>
    <s v="no"/>
    <x v="2"/>
  </r>
  <r>
    <x v="614"/>
    <s v="Returning"/>
    <x v="2"/>
    <x v="1"/>
    <n v="299"/>
    <n v="6"/>
    <n v="1794"/>
    <s v="on-time"/>
    <s v="no"/>
    <x v="2"/>
  </r>
  <r>
    <x v="614"/>
    <s v="Organic"/>
    <x v="2"/>
    <x v="3"/>
    <n v="499"/>
    <n v="6"/>
    <n v="2994"/>
    <s v="on-time"/>
    <s v="yes"/>
    <x v="0"/>
  </r>
  <r>
    <x v="614"/>
    <s v="Returning"/>
    <x v="2"/>
    <x v="4"/>
    <n v="399"/>
    <n v="5"/>
    <n v="1995"/>
    <s v="on-time"/>
    <s v="no"/>
    <x v="4"/>
  </r>
  <r>
    <x v="615"/>
    <s v="Ad"/>
    <x v="6"/>
    <x v="2"/>
    <n v="99"/>
    <n v="2"/>
    <n v="198"/>
    <s v="delayed"/>
    <s v="no"/>
    <x v="2"/>
  </r>
  <r>
    <x v="615"/>
    <s v="Ad"/>
    <x v="2"/>
    <x v="3"/>
    <n v="499"/>
    <n v="4"/>
    <n v="1996"/>
    <s v="on-time"/>
    <s v="no"/>
    <x v="2"/>
  </r>
  <r>
    <x v="615"/>
    <s v="Organic"/>
    <x v="0"/>
    <x v="4"/>
    <n v="399"/>
    <n v="10"/>
    <n v="3990"/>
    <s v="on-time"/>
    <s v="no"/>
    <x v="3"/>
  </r>
  <r>
    <x v="615"/>
    <s v="Ad"/>
    <x v="1"/>
    <x v="4"/>
    <n v="399"/>
    <n v="5"/>
    <n v="1995"/>
    <s v="on-time"/>
    <s v="no"/>
    <x v="0"/>
  </r>
  <r>
    <x v="615"/>
    <s v="Returning"/>
    <x v="1"/>
    <x v="4"/>
    <n v="399"/>
    <n v="3"/>
    <n v="1197"/>
    <s v="on-time"/>
    <s v="no"/>
    <x v="2"/>
  </r>
  <r>
    <x v="616"/>
    <s v="Ad"/>
    <x v="1"/>
    <x v="2"/>
    <n v="99"/>
    <n v="8"/>
    <n v="792"/>
    <s v="on-time"/>
    <s v="no"/>
    <x v="2"/>
  </r>
  <r>
    <x v="616"/>
    <s v="Returning"/>
    <x v="0"/>
    <x v="2"/>
    <n v="99"/>
    <n v="4"/>
    <n v="396"/>
    <s v="delayed"/>
    <s v="no"/>
    <x v="3"/>
  </r>
  <r>
    <x v="617"/>
    <s v="Organic"/>
    <x v="6"/>
    <x v="3"/>
    <n v="499"/>
    <n v="1"/>
    <n v="499"/>
    <s v="on-time"/>
    <s v="no"/>
    <x v="1"/>
  </r>
  <r>
    <x v="617"/>
    <s v="Organic"/>
    <x v="5"/>
    <x v="1"/>
    <n v="299"/>
    <n v="9"/>
    <n v="2691"/>
    <s v="on-time"/>
    <s v="no"/>
    <x v="3"/>
  </r>
  <r>
    <x v="617"/>
    <s v="Ad"/>
    <x v="3"/>
    <x v="2"/>
    <n v="99"/>
    <n v="8"/>
    <n v="792"/>
    <s v="on-time"/>
    <s v="no"/>
    <x v="0"/>
  </r>
  <r>
    <x v="617"/>
    <s v="Returning"/>
    <x v="6"/>
    <x v="2"/>
    <n v="99"/>
    <n v="7"/>
    <n v="693"/>
    <s v="on-time"/>
    <s v="no"/>
    <x v="2"/>
  </r>
  <r>
    <x v="617"/>
    <s v="Returning"/>
    <x v="2"/>
    <x v="2"/>
    <n v="99"/>
    <n v="2"/>
    <n v="198"/>
    <s v="on-time"/>
    <s v="no"/>
    <x v="3"/>
  </r>
  <r>
    <x v="617"/>
    <s v="Ad"/>
    <x v="2"/>
    <x v="4"/>
    <n v="399"/>
    <n v="9"/>
    <n v="3591"/>
    <s v="delayed"/>
    <s v="no"/>
    <x v="0"/>
  </r>
  <r>
    <x v="617"/>
    <s v="Ad"/>
    <x v="4"/>
    <x v="3"/>
    <n v="499"/>
    <n v="3"/>
    <n v="1497"/>
    <s v="on-time"/>
    <s v="no"/>
    <x v="4"/>
  </r>
  <r>
    <x v="618"/>
    <s v="Organic"/>
    <x v="5"/>
    <x v="4"/>
    <n v="399"/>
    <n v="8"/>
    <n v="3192"/>
    <s v="on-time"/>
    <s v="yes"/>
    <x v="2"/>
  </r>
  <r>
    <x v="619"/>
    <s v="Organic"/>
    <x v="1"/>
    <x v="0"/>
    <n v="199"/>
    <n v="7"/>
    <n v="1393"/>
    <s v="on-time"/>
    <s v="no"/>
    <x v="4"/>
  </r>
  <r>
    <x v="620"/>
    <s v="Organic"/>
    <x v="6"/>
    <x v="2"/>
    <n v="99"/>
    <n v="1"/>
    <n v="99"/>
    <s v="delayed"/>
    <s v="no"/>
    <x v="4"/>
  </r>
  <r>
    <x v="620"/>
    <s v="Returning"/>
    <x v="5"/>
    <x v="1"/>
    <n v="299"/>
    <n v="1"/>
    <n v="299"/>
    <s v="on-time"/>
    <s v="no"/>
    <x v="3"/>
  </r>
  <r>
    <x v="621"/>
    <s v="Organic"/>
    <x v="0"/>
    <x v="3"/>
    <n v="499"/>
    <n v="6"/>
    <n v="2994"/>
    <s v="on-time"/>
    <s v="no"/>
    <x v="4"/>
  </r>
  <r>
    <x v="621"/>
    <s v="Organic"/>
    <x v="6"/>
    <x v="1"/>
    <n v="299"/>
    <n v="5"/>
    <n v="1495"/>
    <s v="delayed"/>
    <s v="no"/>
    <x v="1"/>
  </r>
  <r>
    <x v="621"/>
    <s v="Organic"/>
    <x v="6"/>
    <x v="1"/>
    <n v="299"/>
    <n v="5"/>
    <n v="1495"/>
    <s v="on-time"/>
    <s v="no"/>
    <x v="2"/>
  </r>
  <r>
    <x v="621"/>
    <s v="Returning"/>
    <x v="0"/>
    <x v="1"/>
    <n v="299"/>
    <n v="2"/>
    <n v="598"/>
    <s v="on-time"/>
    <s v="no"/>
    <x v="0"/>
  </r>
  <r>
    <x v="621"/>
    <s v="Organic"/>
    <x v="2"/>
    <x v="2"/>
    <n v="99"/>
    <n v="1"/>
    <n v="99"/>
    <s v="on-time"/>
    <s v="no"/>
    <x v="2"/>
  </r>
  <r>
    <x v="621"/>
    <s v="Organic"/>
    <x v="6"/>
    <x v="4"/>
    <n v="399"/>
    <n v="6"/>
    <n v="2394"/>
    <s v="on-time"/>
    <s v="yes"/>
    <x v="2"/>
  </r>
  <r>
    <x v="621"/>
    <s v="Ad"/>
    <x v="6"/>
    <x v="4"/>
    <n v="399"/>
    <n v="10"/>
    <n v="3990"/>
    <s v="delayed"/>
    <s v="no"/>
    <x v="2"/>
  </r>
  <r>
    <x v="621"/>
    <s v="Organic"/>
    <x v="5"/>
    <x v="2"/>
    <n v="99"/>
    <n v="4"/>
    <n v="396"/>
    <s v="on-time"/>
    <s v="no"/>
    <x v="3"/>
  </r>
  <r>
    <x v="622"/>
    <s v="Returning"/>
    <x v="0"/>
    <x v="1"/>
    <n v="299"/>
    <n v="1"/>
    <n v="299"/>
    <s v="on-time"/>
    <s v="no"/>
    <x v="4"/>
  </r>
  <r>
    <x v="623"/>
    <s v="Ad"/>
    <x v="6"/>
    <x v="2"/>
    <n v="99"/>
    <n v="8"/>
    <n v="792"/>
    <s v="on-time"/>
    <s v="no"/>
    <x v="4"/>
  </r>
  <r>
    <x v="624"/>
    <s v="Returning"/>
    <x v="4"/>
    <x v="4"/>
    <n v="399"/>
    <n v="5"/>
    <n v="1995"/>
    <s v="delayed"/>
    <s v="no"/>
    <x v="2"/>
  </r>
  <r>
    <x v="624"/>
    <s v="Ad"/>
    <x v="5"/>
    <x v="0"/>
    <n v="199"/>
    <n v="8"/>
    <n v="1592"/>
    <s v="delayed"/>
    <s v="no"/>
    <x v="1"/>
  </r>
  <r>
    <x v="625"/>
    <s v="Ad"/>
    <x v="6"/>
    <x v="1"/>
    <n v="299"/>
    <n v="5"/>
    <n v="1495"/>
    <s v="on-time"/>
    <s v="no"/>
    <x v="2"/>
  </r>
  <r>
    <x v="625"/>
    <s v="Returning"/>
    <x v="5"/>
    <x v="4"/>
    <n v="399"/>
    <n v="10"/>
    <n v="3990"/>
    <s v="on-time"/>
    <s v="no"/>
    <x v="2"/>
  </r>
  <r>
    <x v="626"/>
    <s v="Ad"/>
    <x v="6"/>
    <x v="4"/>
    <n v="399"/>
    <n v="8"/>
    <n v="3192"/>
    <s v="on-time"/>
    <s v="no"/>
    <x v="3"/>
  </r>
  <r>
    <x v="626"/>
    <s v="Organic"/>
    <x v="0"/>
    <x v="0"/>
    <n v="199"/>
    <n v="1"/>
    <n v="199"/>
    <s v="on-time"/>
    <s v="no"/>
    <x v="0"/>
  </r>
  <r>
    <x v="626"/>
    <s v="Ad"/>
    <x v="2"/>
    <x v="2"/>
    <n v="99"/>
    <n v="3"/>
    <n v="297"/>
    <s v="delayed"/>
    <s v="no"/>
    <x v="0"/>
  </r>
  <r>
    <x v="626"/>
    <s v="Returning"/>
    <x v="3"/>
    <x v="1"/>
    <n v="299"/>
    <n v="2"/>
    <n v="598"/>
    <s v="on-time"/>
    <s v="no"/>
    <x v="4"/>
  </r>
  <r>
    <x v="626"/>
    <s v="Returning"/>
    <x v="1"/>
    <x v="2"/>
    <n v="99"/>
    <n v="10"/>
    <n v="990"/>
    <s v="delayed"/>
    <s v="no"/>
    <x v="3"/>
  </r>
  <r>
    <x v="626"/>
    <s v="Returning"/>
    <x v="4"/>
    <x v="2"/>
    <n v="99"/>
    <n v="4"/>
    <n v="396"/>
    <s v="delayed"/>
    <s v="no"/>
    <x v="1"/>
  </r>
  <r>
    <x v="626"/>
    <s v="Organic"/>
    <x v="6"/>
    <x v="1"/>
    <n v="299"/>
    <n v="3"/>
    <n v="897"/>
    <s v="delayed"/>
    <s v="no"/>
    <x v="0"/>
  </r>
  <r>
    <x v="627"/>
    <s v="Organic"/>
    <x v="4"/>
    <x v="2"/>
    <n v="99"/>
    <n v="2"/>
    <n v="198"/>
    <s v="on-time"/>
    <s v="no"/>
    <x v="2"/>
  </r>
  <r>
    <x v="627"/>
    <s v="Ad"/>
    <x v="2"/>
    <x v="0"/>
    <n v="199"/>
    <n v="8"/>
    <n v="1592"/>
    <s v="on-time"/>
    <s v="no"/>
    <x v="4"/>
  </r>
  <r>
    <x v="627"/>
    <s v="Ad"/>
    <x v="4"/>
    <x v="2"/>
    <n v="99"/>
    <n v="4"/>
    <n v="396"/>
    <s v="on-time"/>
    <s v="yes"/>
    <x v="3"/>
  </r>
  <r>
    <x v="627"/>
    <s v="Ad"/>
    <x v="6"/>
    <x v="1"/>
    <n v="299"/>
    <n v="5"/>
    <n v="1495"/>
    <s v="on-time"/>
    <s v="no"/>
    <x v="2"/>
  </r>
  <r>
    <x v="627"/>
    <s v="Returning"/>
    <x v="5"/>
    <x v="0"/>
    <n v="199"/>
    <n v="10"/>
    <n v="1990"/>
    <s v="on-time"/>
    <s v="no"/>
    <x v="1"/>
  </r>
  <r>
    <x v="627"/>
    <s v="Organic"/>
    <x v="2"/>
    <x v="2"/>
    <n v="99"/>
    <n v="3"/>
    <n v="297"/>
    <s v="on-time"/>
    <s v="no"/>
    <x v="3"/>
  </r>
  <r>
    <x v="628"/>
    <s v="Ad"/>
    <x v="2"/>
    <x v="0"/>
    <n v="199"/>
    <n v="2"/>
    <n v="398"/>
    <s v="delayed"/>
    <s v="no"/>
    <x v="3"/>
  </r>
  <r>
    <x v="628"/>
    <s v="Ad"/>
    <x v="6"/>
    <x v="4"/>
    <n v="399"/>
    <n v="7"/>
    <n v="2793"/>
    <s v="on-time"/>
    <s v="no"/>
    <x v="3"/>
  </r>
  <r>
    <x v="628"/>
    <s v="Organic"/>
    <x v="4"/>
    <x v="0"/>
    <n v="199"/>
    <n v="5"/>
    <n v="995"/>
    <s v="on-time"/>
    <s v="no"/>
    <x v="2"/>
  </r>
  <r>
    <x v="628"/>
    <s v="Ad"/>
    <x v="0"/>
    <x v="3"/>
    <n v="499"/>
    <n v="3"/>
    <n v="1497"/>
    <s v="delayed"/>
    <s v="no"/>
    <x v="4"/>
  </r>
  <r>
    <x v="629"/>
    <s v="Ad"/>
    <x v="3"/>
    <x v="0"/>
    <n v="199"/>
    <n v="6"/>
    <n v="1194"/>
    <s v="on-time"/>
    <s v="no"/>
    <x v="4"/>
  </r>
  <r>
    <x v="629"/>
    <s v="Ad"/>
    <x v="5"/>
    <x v="2"/>
    <n v="99"/>
    <n v="9"/>
    <n v="891"/>
    <s v="on-time"/>
    <s v="no"/>
    <x v="2"/>
  </r>
  <r>
    <x v="629"/>
    <s v="Ad"/>
    <x v="6"/>
    <x v="3"/>
    <n v="499"/>
    <n v="5"/>
    <n v="2495"/>
    <s v="delayed"/>
    <s v="yes"/>
    <x v="3"/>
  </r>
  <r>
    <x v="630"/>
    <s v="Ad"/>
    <x v="6"/>
    <x v="1"/>
    <n v="299"/>
    <n v="7"/>
    <n v="2093"/>
    <s v="on-time"/>
    <s v="no"/>
    <x v="2"/>
  </r>
  <r>
    <x v="630"/>
    <s v="Returning"/>
    <x v="2"/>
    <x v="4"/>
    <n v="399"/>
    <n v="5"/>
    <n v="1995"/>
    <s v="on-time"/>
    <s v="no"/>
    <x v="2"/>
  </r>
  <r>
    <x v="630"/>
    <s v="Ad"/>
    <x v="3"/>
    <x v="3"/>
    <n v="499"/>
    <n v="10"/>
    <n v="4990"/>
    <s v="on-time"/>
    <s v="no"/>
    <x v="0"/>
  </r>
  <r>
    <x v="630"/>
    <s v="Ad"/>
    <x v="6"/>
    <x v="0"/>
    <n v="199"/>
    <n v="10"/>
    <n v="1990"/>
    <s v="on-time"/>
    <s v="no"/>
    <x v="0"/>
  </r>
  <r>
    <x v="630"/>
    <s v="Organic"/>
    <x v="1"/>
    <x v="2"/>
    <n v="99"/>
    <n v="4"/>
    <n v="396"/>
    <s v="on-time"/>
    <s v="no"/>
    <x v="2"/>
  </r>
  <r>
    <x v="630"/>
    <s v="Returning"/>
    <x v="5"/>
    <x v="3"/>
    <n v="499"/>
    <n v="8"/>
    <n v="3992"/>
    <s v="on-time"/>
    <s v="no"/>
    <x v="3"/>
  </r>
  <r>
    <x v="631"/>
    <s v="Organic"/>
    <x v="4"/>
    <x v="4"/>
    <n v="399"/>
    <n v="9"/>
    <n v="3591"/>
    <s v="on-time"/>
    <s v="no"/>
    <x v="0"/>
  </r>
  <r>
    <x v="631"/>
    <s v="Returning"/>
    <x v="1"/>
    <x v="0"/>
    <n v="199"/>
    <n v="9"/>
    <n v="1791"/>
    <s v="delayed"/>
    <s v="no"/>
    <x v="1"/>
  </r>
  <r>
    <x v="631"/>
    <s v="Returning"/>
    <x v="1"/>
    <x v="3"/>
    <n v="499"/>
    <n v="4"/>
    <n v="1996"/>
    <s v="delayed"/>
    <s v="no"/>
    <x v="4"/>
  </r>
  <r>
    <x v="631"/>
    <s v="Organic"/>
    <x v="5"/>
    <x v="4"/>
    <n v="399"/>
    <n v="5"/>
    <n v="1995"/>
    <s v="delayed"/>
    <s v="no"/>
    <x v="2"/>
  </r>
  <r>
    <x v="631"/>
    <s v="Ad"/>
    <x v="0"/>
    <x v="3"/>
    <n v="499"/>
    <n v="4"/>
    <n v="1996"/>
    <s v="on-time"/>
    <s v="no"/>
    <x v="4"/>
  </r>
  <r>
    <x v="631"/>
    <s v="Organic"/>
    <x v="3"/>
    <x v="2"/>
    <n v="99"/>
    <n v="1"/>
    <n v="99"/>
    <s v="delayed"/>
    <s v="no"/>
    <x v="1"/>
  </r>
  <r>
    <x v="631"/>
    <s v="Organic"/>
    <x v="5"/>
    <x v="1"/>
    <n v="299"/>
    <n v="5"/>
    <n v="1495"/>
    <s v="delayed"/>
    <s v="no"/>
    <x v="2"/>
  </r>
  <r>
    <x v="632"/>
    <s v="Ad"/>
    <x v="0"/>
    <x v="1"/>
    <n v="299"/>
    <n v="4"/>
    <n v="1196"/>
    <s v="delayed"/>
    <s v="no"/>
    <x v="4"/>
  </r>
  <r>
    <x v="632"/>
    <s v="Organic"/>
    <x v="4"/>
    <x v="3"/>
    <n v="499"/>
    <n v="6"/>
    <n v="2994"/>
    <s v="delayed"/>
    <s v="no"/>
    <x v="4"/>
  </r>
  <r>
    <x v="632"/>
    <s v="Ad"/>
    <x v="2"/>
    <x v="4"/>
    <n v="399"/>
    <n v="4"/>
    <n v="1596"/>
    <s v="on-time"/>
    <s v="no"/>
    <x v="2"/>
  </r>
  <r>
    <x v="632"/>
    <s v="Ad"/>
    <x v="1"/>
    <x v="4"/>
    <n v="399"/>
    <n v="7"/>
    <n v="2793"/>
    <s v="on-time"/>
    <s v="no"/>
    <x v="2"/>
  </r>
  <r>
    <x v="633"/>
    <s v="Ad"/>
    <x v="6"/>
    <x v="2"/>
    <n v="99"/>
    <n v="5"/>
    <n v="495"/>
    <s v="on-time"/>
    <s v="no"/>
    <x v="2"/>
  </r>
  <r>
    <x v="633"/>
    <s v="Organic"/>
    <x v="6"/>
    <x v="1"/>
    <n v="299"/>
    <n v="2"/>
    <n v="598"/>
    <s v="delayed"/>
    <s v="no"/>
    <x v="3"/>
  </r>
  <r>
    <x v="633"/>
    <s v="Ad"/>
    <x v="2"/>
    <x v="4"/>
    <n v="399"/>
    <n v="9"/>
    <n v="3591"/>
    <s v="on-time"/>
    <s v="no"/>
    <x v="0"/>
  </r>
  <r>
    <x v="633"/>
    <s v="Ad"/>
    <x v="4"/>
    <x v="0"/>
    <n v="199"/>
    <n v="8"/>
    <n v="1592"/>
    <s v="on-time"/>
    <s v="no"/>
    <x v="2"/>
  </r>
  <r>
    <x v="633"/>
    <s v="Organic"/>
    <x v="3"/>
    <x v="2"/>
    <n v="99"/>
    <n v="6"/>
    <n v="594"/>
    <s v="on-time"/>
    <s v="no"/>
    <x v="1"/>
  </r>
  <r>
    <x v="633"/>
    <s v="Returning"/>
    <x v="6"/>
    <x v="2"/>
    <n v="99"/>
    <n v="2"/>
    <n v="198"/>
    <s v="delayed"/>
    <s v="no"/>
    <x v="3"/>
  </r>
  <r>
    <x v="633"/>
    <s v="Returning"/>
    <x v="5"/>
    <x v="2"/>
    <n v="99"/>
    <n v="4"/>
    <n v="396"/>
    <s v="on-time"/>
    <s v="no"/>
    <x v="0"/>
  </r>
  <r>
    <x v="633"/>
    <s v="Ad"/>
    <x v="6"/>
    <x v="4"/>
    <n v="399"/>
    <n v="7"/>
    <n v="2793"/>
    <s v="on-time"/>
    <s v="no"/>
    <x v="4"/>
  </r>
  <r>
    <x v="633"/>
    <s v="Organic"/>
    <x v="1"/>
    <x v="0"/>
    <n v="199"/>
    <n v="6"/>
    <n v="1194"/>
    <s v="on-time"/>
    <s v="no"/>
    <x v="3"/>
  </r>
  <r>
    <x v="633"/>
    <s v="Organic"/>
    <x v="1"/>
    <x v="0"/>
    <n v="199"/>
    <n v="6"/>
    <n v="1194"/>
    <s v="on-time"/>
    <s v="no"/>
    <x v="2"/>
  </r>
  <r>
    <x v="634"/>
    <s v="Ad"/>
    <x v="6"/>
    <x v="3"/>
    <n v="499"/>
    <n v="8"/>
    <n v="3992"/>
    <s v="on-time"/>
    <s v="no"/>
    <x v="1"/>
  </r>
  <r>
    <x v="634"/>
    <s v="Ad"/>
    <x v="3"/>
    <x v="2"/>
    <n v="99"/>
    <n v="5"/>
    <n v="495"/>
    <s v="delayed"/>
    <s v="no"/>
    <x v="2"/>
  </r>
  <r>
    <x v="634"/>
    <s v="Organic"/>
    <x v="0"/>
    <x v="4"/>
    <n v="399"/>
    <n v="6"/>
    <n v="2394"/>
    <s v="on-time"/>
    <s v="no"/>
    <x v="1"/>
  </r>
  <r>
    <x v="634"/>
    <s v="Organic"/>
    <x v="4"/>
    <x v="2"/>
    <n v="99"/>
    <n v="2"/>
    <n v="198"/>
    <s v="on-time"/>
    <s v="no"/>
    <x v="2"/>
  </r>
  <r>
    <x v="635"/>
    <s v="Organic"/>
    <x v="1"/>
    <x v="1"/>
    <n v="299"/>
    <n v="10"/>
    <n v="2990"/>
    <s v="on-time"/>
    <s v="no"/>
    <x v="2"/>
  </r>
  <r>
    <x v="635"/>
    <s v="Returning"/>
    <x v="0"/>
    <x v="2"/>
    <n v="99"/>
    <n v="9"/>
    <n v="891"/>
    <s v="on-time"/>
    <s v="no"/>
    <x v="0"/>
  </r>
  <r>
    <x v="635"/>
    <s v="Organic"/>
    <x v="0"/>
    <x v="3"/>
    <n v="499"/>
    <n v="3"/>
    <n v="1497"/>
    <s v="on-time"/>
    <s v="no"/>
    <x v="2"/>
  </r>
  <r>
    <x v="635"/>
    <s v="Organic"/>
    <x v="6"/>
    <x v="4"/>
    <n v="399"/>
    <n v="9"/>
    <n v="3591"/>
    <s v="delayed"/>
    <s v="yes"/>
    <x v="1"/>
  </r>
  <r>
    <x v="635"/>
    <s v="Returning"/>
    <x v="4"/>
    <x v="1"/>
    <n v="299"/>
    <n v="10"/>
    <n v="2990"/>
    <s v="on-time"/>
    <s v="no"/>
    <x v="2"/>
  </r>
  <r>
    <x v="635"/>
    <s v="Ad"/>
    <x v="3"/>
    <x v="4"/>
    <n v="399"/>
    <n v="9"/>
    <n v="3591"/>
    <s v="on-time"/>
    <s v="no"/>
    <x v="3"/>
  </r>
  <r>
    <x v="635"/>
    <s v="Organic"/>
    <x v="6"/>
    <x v="0"/>
    <n v="199"/>
    <n v="7"/>
    <n v="1393"/>
    <s v="delayed"/>
    <s v="no"/>
    <x v="2"/>
  </r>
  <r>
    <x v="635"/>
    <s v="Ad"/>
    <x v="0"/>
    <x v="2"/>
    <n v="99"/>
    <n v="6"/>
    <n v="594"/>
    <s v="delayed"/>
    <s v="no"/>
    <x v="3"/>
  </r>
  <r>
    <x v="636"/>
    <s v="Returning"/>
    <x v="6"/>
    <x v="1"/>
    <n v="299"/>
    <n v="5"/>
    <n v="1495"/>
    <s v="on-time"/>
    <s v="no"/>
    <x v="0"/>
  </r>
  <r>
    <x v="637"/>
    <s v="Ad"/>
    <x v="2"/>
    <x v="1"/>
    <n v="299"/>
    <n v="3"/>
    <n v="897"/>
    <s v="on-time"/>
    <s v="no"/>
    <x v="3"/>
  </r>
  <r>
    <x v="637"/>
    <s v="Organic"/>
    <x v="6"/>
    <x v="1"/>
    <n v="299"/>
    <n v="7"/>
    <n v="2093"/>
    <s v="on-time"/>
    <s v="no"/>
    <x v="3"/>
  </r>
  <r>
    <x v="637"/>
    <s v="Ad"/>
    <x v="4"/>
    <x v="0"/>
    <n v="199"/>
    <n v="3"/>
    <n v="597"/>
    <s v="on-time"/>
    <s v="no"/>
    <x v="4"/>
  </r>
  <r>
    <x v="637"/>
    <s v="Ad"/>
    <x v="5"/>
    <x v="1"/>
    <n v="299"/>
    <n v="6"/>
    <n v="1794"/>
    <s v="on-time"/>
    <s v="no"/>
    <x v="2"/>
  </r>
  <r>
    <x v="637"/>
    <s v="Returning"/>
    <x v="4"/>
    <x v="0"/>
    <n v="199"/>
    <n v="2"/>
    <n v="398"/>
    <s v="on-time"/>
    <s v="no"/>
    <x v="2"/>
  </r>
  <r>
    <x v="637"/>
    <s v="Returning"/>
    <x v="4"/>
    <x v="0"/>
    <n v="199"/>
    <n v="2"/>
    <n v="398"/>
    <s v="on-time"/>
    <s v="no"/>
    <x v="2"/>
  </r>
  <r>
    <x v="637"/>
    <s v="Returning"/>
    <x v="3"/>
    <x v="2"/>
    <n v="99"/>
    <n v="8"/>
    <n v="792"/>
    <s v="on-time"/>
    <s v="no"/>
    <x v="0"/>
  </r>
  <r>
    <x v="638"/>
    <s v="Organic"/>
    <x v="1"/>
    <x v="0"/>
    <n v="199"/>
    <n v="2"/>
    <n v="398"/>
    <s v="on-time"/>
    <s v="no"/>
    <x v="0"/>
  </r>
  <r>
    <x v="638"/>
    <s v="Returning"/>
    <x v="6"/>
    <x v="0"/>
    <n v="199"/>
    <n v="4"/>
    <n v="796"/>
    <s v="delayed"/>
    <s v="no"/>
    <x v="3"/>
  </r>
  <r>
    <x v="638"/>
    <s v="Ad"/>
    <x v="0"/>
    <x v="0"/>
    <n v="199"/>
    <n v="10"/>
    <n v="1990"/>
    <s v="delayed"/>
    <s v="no"/>
    <x v="0"/>
  </r>
  <r>
    <x v="638"/>
    <s v="Returning"/>
    <x v="5"/>
    <x v="4"/>
    <n v="399"/>
    <n v="1"/>
    <n v="399"/>
    <s v="on-time"/>
    <s v="no"/>
    <x v="4"/>
  </r>
  <r>
    <x v="638"/>
    <s v="Returning"/>
    <x v="2"/>
    <x v="3"/>
    <n v="499"/>
    <n v="1"/>
    <n v="499"/>
    <s v="on-time"/>
    <s v="no"/>
    <x v="2"/>
  </r>
  <r>
    <x v="638"/>
    <s v="Returning"/>
    <x v="3"/>
    <x v="2"/>
    <n v="99"/>
    <n v="7"/>
    <n v="693"/>
    <s v="delayed"/>
    <s v="no"/>
    <x v="2"/>
  </r>
  <r>
    <x v="638"/>
    <s v="Returning"/>
    <x v="2"/>
    <x v="0"/>
    <n v="199"/>
    <n v="2"/>
    <n v="398"/>
    <s v="on-time"/>
    <s v="yes"/>
    <x v="2"/>
  </r>
  <r>
    <x v="639"/>
    <s v="Returning"/>
    <x v="0"/>
    <x v="3"/>
    <n v="499"/>
    <n v="10"/>
    <n v="4990"/>
    <s v="delayed"/>
    <s v="no"/>
    <x v="2"/>
  </r>
  <r>
    <x v="639"/>
    <s v="Organic"/>
    <x v="2"/>
    <x v="4"/>
    <n v="399"/>
    <n v="3"/>
    <n v="1197"/>
    <s v="on-time"/>
    <s v="no"/>
    <x v="0"/>
  </r>
  <r>
    <x v="640"/>
    <s v="Ad"/>
    <x v="0"/>
    <x v="1"/>
    <n v="299"/>
    <n v="2"/>
    <n v="598"/>
    <s v="delayed"/>
    <s v="no"/>
    <x v="2"/>
  </r>
  <r>
    <x v="640"/>
    <s v="Returning"/>
    <x v="0"/>
    <x v="0"/>
    <n v="199"/>
    <n v="6"/>
    <n v="1194"/>
    <s v="delayed"/>
    <s v="no"/>
    <x v="2"/>
  </r>
  <r>
    <x v="640"/>
    <s v="Returning"/>
    <x v="1"/>
    <x v="3"/>
    <n v="499"/>
    <n v="5"/>
    <n v="2495"/>
    <s v="delayed"/>
    <s v="yes"/>
    <x v="3"/>
  </r>
  <r>
    <x v="640"/>
    <s v="Organic"/>
    <x v="0"/>
    <x v="2"/>
    <n v="99"/>
    <n v="6"/>
    <n v="594"/>
    <s v="delayed"/>
    <s v="no"/>
    <x v="2"/>
  </r>
  <r>
    <x v="640"/>
    <s v="Ad"/>
    <x v="1"/>
    <x v="2"/>
    <n v="99"/>
    <n v="7"/>
    <n v="693"/>
    <s v="delayed"/>
    <s v="no"/>
    <x v="0"/>
  </r>
  <r>
    <x v="640"/>
    <s v="Organic"/>
    <x v="3"/>
    <x v="3"/>
    <n v="499"/>
    <n v="1"/>
    <n v="499"/>
    <s v="delayed"/>
    <s v="yes"/>
    <x v="1"/>
  </r>
  <r>
    <x v="641"/>
    <s v="Ad"/>
    <x v="0"/>
    <x v="4"/>
    <n v="399"/>
    <n v="5"/>
    <n v="1995"/>
    <s v="delayed"/>
    <s v="no"/>
    <x v="4"/>
  </r>
  <r>
    <x v="641"/>
    <s v="Organic"/>
    <x v="6"/>
    <x v="2"/>
    <n v="99"/>
    <n v="10"/>
    <n v="990"/>
    <s v="on-time"/>
    <s v="no"/>
    <x v="4"/>
  </r>
  <r>
    <x v="642"/>
    <s v="Ad"/>
    <x v="5"/>
    <x v="1"/>
    <n v="299"/>
    <n v="1"/>
    <n v="299"/>
    <s v="on-time"/>
    <s v="no"/>
    <x v="1"/>
  </r>
  <r>
    <x v="642"/>
    <s v="Returning"/>
    <x v="6"/>
    <x v="0"/>
    <n v="199"/>
    <n v="6"/>
    <n v="1194"/>
    <s v="on-time"/>
    <s v="no"/>
    <x v="2"/>
  </r>
  <r>
    <x v="642"/>
    <s v="Returning"/>
    <x v="1"/>
    <x v="4"/>
    <n v="399"/>
    <n v="8"/>
    <n v="3192"/>
    <s v="delayed"/>
    <s v="no"/>
    <x v="2"/>
  </r>
  <r>
    <x v="642"/>
    <s v="Ad"/>
    <x v="1"/>
    <x v="1"/>
    <n v="299"/>
    <n v="4"/>
    <n v="1196"/>
    <s v="on-time"/>
    <s v="no"/>
    <x v="1"/>
  </r>
  <r>
    <x v="642"/>
    <s v="Organic"/>
    <x v="5"/>
    <x v="1"/>
    <n v="299"/>
    <n v="3"/>
    <n v="897"/>
    <s v="delayed"/>
    <s v="no"/>
    <x v="2"/>
  </r>
  <r>
    <x v="642"/>
    <s v="Organic"/>
    <x v="0"/>
    <x v="1"/>
    <n v="299"/>
    <n v="1"/>
    <n v="299"/>
    <s v="delayed"/>
    <s v="no"/>
    <x v="2"/>
  </r>
  <r>
    <x v="642"/>
    <s v="Ad"/>
    <x v="2"/>
    <x v="2"/>
    <n v="99"/>
    <n v="4"/>
    <n v="396"/>
    <s v="on-time"/>
    <s v="no"/>
    <x v="3"/>
  </r>
  <r>
    <x v="642"/>
    <s v="Ad"/>
    <x v="2"/>
    <x v="2"/>
    <n v="99"/>
    <n v="7"/>
    <n v="693"/>
    <s v="delayed"/>
    <s v="no"/>
    <x v="0"/>
  </r>
  <r>
    <x v="642"/>
    <s v="Returning"/>
    <x v="0"/>
    <x v="3"/>
    <n v="499"/>
    <n v="3"/>
    <n v="1497"/>
    <s v="on-time"/>
    <s v="no"/>
    <x v="1"/>
  </r>
  <r>
    <x v="642"/>
    <s v="Ad"/>
    <x v="5"/>
    <x v="2"/>
    <n v="99"/>
    <n v="4"/>
    <n v="396"/>
    <s v="on-time"/>
    <s v="no"/>
    <x v="1"/>
  </r>
  <r>
    <x v="642"/>
    <s v="Returning"/>
    <x v="6"/>
    <x v="2"/>
    <n v="99"/>
    <n v="2"/>
    <n v="198"/>
    <s v="on-time"/>
    <s v="no"/>
    <x v="2"/>
  </r>
  <r>
    <x v="642"/>
    <s v="Organic"/>
    <x v="4"/>
    <x v="4"/>
    <n v="399"/>
    <n v="7"/>
    <n v="2793"/>
    <s v="on-time"/>
    <s v="no"/>
    <x v="4"/>
  </r>
  <r>
    <x v="642"/>
    <s v="Returning"/>
    <x v="6"/>
    <x v="0"/>
    <n v="199"/>
    <n v="9"/>
    <n v="1791"/>
    <s v="delayed"/>
    <s v="no"/>
    <x v="0"/>
  </r>
  <r>
    <x v="642"/>
    <s v="Organic"/>
    <x v="1"/>
    <x v="3"/>
    <n v="499"/>
    <n v="4"/>
    <n v="1996"/>
    <s v="delayed"/>
    <s v="no"/>
    <x v="4"/>
  </r>
  <r>
    <x v="642"/>
    <s v="Organic"/>
    <x v="3"/>
    <x v="2"/>
    <n v="99"/>
    <n v="1"/>
    <n v="99"/>
    <s v="on-time"/>
    <s v="no"/>
    <x v="3"/>
  </r>
  <r>
    <x v="642"/>
    <s v="Organic"/>
    <x v="5"/>
    <x v="0"/>
    <n v="199"/>
    <n v="5"/>
    <n v="995"/>
    <s v="on-time"/>
    <s v="no"/>
    <x v="3"/>
  </r>
  <r>
    <x v="642"/>
    <s v="Organic"/>
    <x v="5"/>
    <x v="3"/>
    <n v="499"/>
    <n v="1"/>
    <n v="499"/>
    <s v="on-time"/>
    <s v="no"/>
    <x v="2"/>
  </r>
  <r>
    <x v="643"/>
    <s v="Ad"/>
    <x v="1"/>
    <x v="4"/>
    <n v="399"/>
    <n v="1"/>
    <n v="399"/>
    <s v="delayed"/>
    <s v="no"/>
    <x v="2"/>
  </r>
  <r>
    <x v="643"/>
    <s v="Organic"/>
    <x v="3"/>
    <x v="2"/>
    <n v="99"/>
    <n v="10"/>
    <n v="990"/>
    <s v="on-time"/>
    <s v="yes"/>
    <x v="2"/>
  </r>
  <r>
    <x v="643"/>
    <s v="Ad"/>
    <x v="5"/>
    <x v="3"/>
    <n v="499"/>
    <n v="8"/>
    <n v="3992"/>
    <s v="on-time"/>
    <s v="no"/>
    <x v="4"/>
  </r>
  <r>
    <x v="643"/>
    <s v="Organic"/>
    <x v="5"/>
    <x v="1"/>
    <n v="299"/>
    <n v="7"/>
    <n v="2093"/>
    <s v="on-time"/>
    <s v="no"/>
    <x v="4"/>
  </r>
  <r>
    <x v="643"/>
    <s v="Ad"/>
    <x v="2"/>
    <x v="2"/>
    <n v="99"/>
    <n v="4"/>
    <n v="396"/>
    <s v="on-time"/>
    <s v="yes"/>
    <x v="2"/>
  </r>
  <r>
    <x v="643"/>
    <s v="Returning"/>
    <x v="3"/>
    <x v="4"/>
    <n v="399"/>
    <n v="9"/>
    <n v="3591"/>
    <s v="on-time"/>
    <s v="no"/>
    <x v="4"/>
  </r>
  <r>
    <x v="643"/>
    <s v="Returning"/>
    <x v="6"/>
    <x v="4"/>
    <n v="399"/>
    <n v="7"/>
    <n v="2793"/>
    <s v="on-time"/>
    <s v="yes"/>
    <x v="0"/>
  </r>
  <r>
    <x v="643"/>
    <s v="Organic"/>
    <x v="3"/>
    <x v="1"/>
    <n v="299"/>
    <n v="7"/>
    <n v="2093"/>
    <s v="delayed"/>
    <s v="no"/>
    <x v="2"/>
  </r>
  <r>
    <x v="643"/>
    <s v="Ad"/>
    <x v="5"/>
    <x v="4"/>
    <n v="399"/>
    <n v="1"/>
    <n v="399"/>
    <s v="on-time"/>
    <s v="yes"/>
    <x v="0"/>
  </r>
  <r>
    <x v="643"/>
    <s v="Organic"/>
    <x v="1"/>
    <x v="3"/>
    <n v="499"/>
    <n v="5"/>
    <n v="2495"/>
    <s v="delayed"/>
    <s v="yes"/>
    <x v="2"/>
  </r>
  <r>
    <x v="643"/>
    <s v="Returning"/>
    <x v="1"/>
    <x v="3"/>
    <n v="499"/>
    <n v="10"/>
    <n v="4990"/>
    <s v="delayed"/>
    <s v="no"/>
    <x v="3"/>
  </r>
  <r>
    <x v="644"/>
    <s v="Returning"/>
    <x v="0"/>
    <x v="3"/>
    <n v="499"/>
    <n v="9"/>
    <n v="4491"/>
    <s v="delayed"/>
    <s v="no"/>
    <x v="2"/>
  </r>
  <r>
    <x v="644"/>
    <s v="Organic"/>
    <x v="3"/>
    <x v="0"/>
    <n v="199"/>
    <n v="1"/>
    <n v="199"/>
    <s v="delayed"/>
    <s v="no"/>
    <x v="1"/>
  </r>
  <r>
    <x v="644"/>
    <s v="Returning"/>
    <x v="4"/>
    <x v="2"/>
    <n v="99"/>
    <n v="8"/>
    <n v="792"/>
    <s v="on-time"/>
    <s v="no"/>
    <x v="3"/>
  </r>
  <r>
    <x v="644"/>
    <s v="Ad"/>
    <x v="2"/>
    <x v="2"/>
    <n v="99"/>
    <n v="6"/>
    <n v="594"/>
    <s v="delayed"/>
    <s v="no"/>
    <x v="2"/>
  </r>
  <r>
    <x v="644"/>
    <s v="Returning"/>
    <x v="1"/>
    <x v="0"/>
    <n v="199"/>
    <n v="3"/>
    <n v="597"/>
    <s v="on-time"/>
    <s v="no"/>
    <x v="2"/>
  </r>
  <r>
    <x v="644"/>
    <s v="Ad"/>
    <x v="3"/>
    <x v="3"/>
    <n v="499"/>
    <n v="5"/>
    <n v="2495"/>
    <s v="on-time"/>
    <s v="no"/>
    <x v="2"/>
  </r>
  <r>
    <x v="644"/>
    <s v="Organic"/>
    <x v="4"/>
    <x v="0"/>
    <n v="199"/>
    <n v="8"/>
    <n v="1592"/>
    <s v="on-time"/>
    <s v="no"/>
    <x v="0"/>
  </r>
  <r>
    <x v="645"/>
    <s v="Organic"/>
    <x v="4"/>
    <x v="1"/>
    <n v="299"/>
    <n v="4"/>
    <n v="1196"/>
    <s v="on-time"/>
    <s v="no"/>
    <x v="2"/>
  </r>
  <r>
    <x v="645"/>
    <s v="Returning"/>
    <x v="5"/>
    <x v="1"/>
    <n v="299"/>
    <n v="8"/>
    <n v="2392"/>
    <s v="delayed"/>
    <s v="no"/>
    <x v="2"/>
  </r>
  <r>
    <x v="645"/>
    <s v="Returning"/>
    <x v="6"/>
    <x v="0"/>
    <n v="199"/>
    <n v="10"/>
    <n v="1990"/>
    <s v="on-time"/>
    <s v="no"/>
    <x v="1"/>
  </r>
  <r>
    <x v="645"/>
    <s v="Returning"/>
    <x v="1"/>
    <x v="0"/>
    <n v="199"/>
    <n v="3"/>
    <n v="597"/>
    <s v="on-time"/>
    <s v="no"/>
    <x v="0"/>
  </r>
  <r>
    <x v="646"/>
    <s v="Organic"/>
    <x v="3"/>
    <x v="2"/>
    <n v="99"/>
    <n v="4"/>
    <n v="396"/>
    <s v="delayed"/>
    <s v="no"/>
    <x v="0"/>
  </r>
  <r>
    <x v="646"/>
    <s v="Returning"/>
    <x v="3"/>
    <x v="0"/>
    <n v="199"/>
    <n v="3"/>
    <n v="597"/>
    <s v="delayed"/>
    <s v="yes"/>
    <x v="3"/>
  </r>
  <r>
    <x v="646"/>
    <s v="Returning"/>
    <x v="0"/>
    <x v="4"/>
    <n v="399"/>
    <n v="6"/>
    <n v="2394"/>
    <s v="delayed"/>
    <s v="no"/>
    <x v="0"/>
  </r>
  <r>
    <x v="646"/>
    <s v="Organic"/>
    <x v="1"/>
    <x v="1"/>
    <n v="299"/>
    <n v="2"/>
    <n v="598"/>
    <s v="delayed"/>
    <s v="no"/>
    <x v="0"/>
  </r>
  <r>
    <x v="647"/>
    <s v="Returning"/>
    <x v="4"/>
    <x v="0"/>
    <n v="199"/>
    <n v="3"/>
    <n v="597"/>
    <s v="on-time"/>
    <s v="no"/>
    <x v="0"/>
  </r>
  <r>
    <x v="647"/>
    <s v="Returning"/>
    <x v="3"/>
    <x v="4"/>
    <n v="399"/>
    <n v="6"/>
    <n v="2394"/>
    <s v="on-time"/>
    <s v="no"/>
    <x v="0"/>
  </r>
  <r>
    <x v="647"/>
    <s v="Organic"/>
    <x v="3"/>
    <x v="2"/>
    <n v="99"/>
    <n v="2"/>
    <n v="198"/>
    <s v="on-time"/>
    <s v="no"/>
    <x v="2"/>
  </r>
  <r>
    <x v="648"/>
    <s v="Organic"/>
    <x v="4"/>
    <x v="4"/>
    <n v="399"/>
    <n v="5"/>
    <n v="1995"/>
    <s v="delayed"/>
    <s v="no"/>
    <x v="3"/>
  </r>
  <r>
    <x v="648"/>
    <s v="Ad"/>
    <x v="3"/>
    <x v="0"/>
    <n v="199"/>
    <n v="3"/>
    <n v="597"/>
    <s v="on-time"/>
    <s v="no"/>
    <x v="0"/>
  </r>
  <r>
    <x v="648"/>
    <s v="Returning"/>
    <x v="4"/>
    <x v="0"/>
    <n v="199"/>
    <n v="8"/>
    <n v="1592"/>
    <s v="on-time"/>
    <s v="no"/>
    <x v="2"/>
  </r>
  <r>
    <x v="648"/>
    <s v="Returning"/>
    <x v="0"/>
    <x v="3"/>
    <n v="499"/>
    <n v="7"/>
    <n v="3493"/>
    <s v="delayed"/>
    <s v="no"/>
    <x v="1"/>
  </r>
  <r>
    <x v="648"/>
    <s v="Ad"/>
    <x v="2"/>
    <x v="2"/>
    <n v="99"/>
    <n v="10"/>
    <n v="990"/>
    <s v="on-time"/>
    <s v="no"/>
    <x v="2"/>
  </r>
  <r>
    <x v="648"/>
    <s v="Ad"/>
    <x v="3"/>
    <x v="4"/>
    <n v="399"/>
    <n v="1"/>
    <n v="399"/>
    <s v="delayed"/>
    <s v="no"/>
    <x v="0"/>
  </r>
  <r>
    <x v="648"/>
    <s v="Organic"/>
    <x v="5"/>
    <x v="1"/>
    <n v="299"/>
    <n v="7"/>
    <n v="2093"/>
    <s v="on-time"/>
    <s v="no"/>
    <x v="3"/>
  </r>
  <r>
    <x v="648"/>
    <s v="Ad"/>
    <x v="3"/>
    <x v="3"/>
    <n v="499"/>
    <n v="10"/>
    <n v="4990"/>
    <s v="on-time"/>
    <s v="no"/>
    <x v="3"/>
  </r>
  <r>
    <x v="648"/>
    <s v="Organic"/>
    <x v="2"/>
    <x v="4"/>
    <n v="399"/>
    <n v="7"/>
    <n v="2793"/>
    <s v="on-time"/>
    <s v="no"/>
    <x v="2"/>
  </r>
  <r>
    <x v="649"/>
    <s v="Ad"/>
    <x v="2"/>
    <x v="4"/>
    <n v="399"/>
    <n v="6"/>
    <n v="2394"/>
    <s v="on-time"/>
    <s v="no"/>
    <x v="0"/>
  </r>
  <r>
    <x v="649"/>
    <s v="Returning"/>
    <x v="2"/>
    <x v="2"/>
    <n v="99"/>
    <n v="1"/>
    <n v="99"/>
    <s v="on-time"/>
    <s v="no"/>
    <x v="4"/>
  </r>
  <r>
    <x v="649"/>
    <s v="Returning"/>
    <x v="6"/>
    <x v="1"/>
    <n v="299"/>
    <n v="1"/>
    <n v="299"/>
    <s v="on-time"/>
    <s v="no"/>
    <x v="3"/>
  </r>
  <r>
    <x v="649"/>
    <s v="Ad"/>
    <x v="2"/>
    <x v="1"/>
    <n v="299"/>
    <n v="4"/>
    <n v="1196"/>
    <s v="on-time"/>
    <s v="no"/>
    <x v="2"/>
  </r>
  <r>
    <x v="650"/>
    <s v="Returning"/>
    <x v="6"/>
    <x v="1"/>
    <n v="299"/>
    <n v="8"/>
    <n v="2392"/>
    <s v="on-time"/>
    <s v="no"/>
    <x v="0"/>
  </r>
  <r>
    <x v="650"/>
    <s v="Organic"/>
    <x v="1"/>
    <x v="2"/>
    <n v="99"/>
    <n v="1"/>
    <n v="99"/>
    <s v="on-time"/>
    <s v="no"/>
    <x v="0"/>
  </r>
  <r>
    <x v="650"/>
    <s v="Ad"/>
    <x v="2"/>
    <x v="1"/>
    <n v="299"/>
    <n v="7"/>
    <n v="2093"/>
    <s v="on-time"/>
    <s v="no"/>
    <x v="4"/>
  </r>
  <r>
    <x v="650"/>
    <s v="Returning"/>
    <x v="5"/>
    <x v="1"/>
    <n v="299"/>
    <n v="1"/>
    <n v="299"/>
    <s v="delayed"/>
    <s v="no"/>
    <x v="1"/>
  </r>
  <r>
    <x v="651"/>
    <s v="Ad"/>
    <x v="5"/>
    <x v="1"/>
    <n v="299"/>
    <n v="6"/>
    <n v="1794"/>
    <s v="delayed"/>
    <s v="no"/>
    <x v="3"/>
  </r>
  <r>
    <x v="652"/>
    <s v="Organic"/>
    <x v="0"/>
    <x v="2"/>
    <n v="99"/>
    <n v="5"/>
    <n v="495"/>
    <s v="on-time"/>
    <s v="no"/>
    <x v="0"/>
  </r>
  <r>
    <x v="652"/>
    <s v="Organic"/>
    <x v="4"/>
    <x v="4"/>
    <n v="399"/>
    <n v="9"/>
    <n v="3591"/>
    <s v="on-time"/>
    <s v="no"/>
    <x v="2"/>
  </r>
  <r>
    <x v="652"/>
    <s v="Organic"/>
    <x v="3"/>
    <x v="3"/>
    <n v="499"/>
    <n v="7"/>
    <n v="3493"/>
    <s v="on-time"/>
    <s v="no"/>
    <x v="2"/>
  </r>
  <r>
    <x v="652"/>
    <s v="Organic"/>
    <x v="6"/>
    <x v="3"/>
    <n v="499"/>
    <n v="9"/>
    <n v="4491"/>
    <s v="on-time"/>
    <s v="no"/>
    <x v="2"/>
  </r>
  <r>
    <x v="652"/>
    <s v="Ad"/>
    <x v="3"/>
    <x v="2"/>
    <n v="99"/>
    <n v="3"/>
    <n v="297"/>
    <s v="on-time"/>
    <s v="no"/>
    <x v="0"/>
  </r>
  <r>
    <x v="652"/>
    <s v="Ad"/>
    <x v="3"/>
    <x v="3"/>
    <n v="499"/>
    <n v="5"/>
    <n v="2495"/>
    <s v="delayed"/>
    <s v="yes"/>
    <x v="2"/>
  </r>
  <r>
    <x v="652"/>
    <s v="Organic"/>
    <x v="1"/>
    <x v="4"/>
    <n v="399"/>
    <n v="1"/>
    <n v="399"/>
    <s v="on-time"/>
    <s v="no"/>
    <x v="1"/>
  </r>
  <r>
    <x v="652"/>
    <s v="Organic"/>
    <x v="3"/>
    <x v="1"/>
    <n v="299"/>
    <n v="5"/>
    <n v="1495"/>
    <s v="on-time"/>
    <s v="no"/>
    <x v="1"/>
  </r>
  <r>
    <x v="652"/>
    <s v="Returning"/>
    <x v="2"/>
    <x v="2"/>
    <n v="99"/>
    <n v="3"/>
    <n v="297"/>
    <s v="on-time"/>
    <s v="no"/>
    <x v="3"/>
  </r>
  <r>
    <x v="653"/>
    <s v="Returning"/>
    <x v="1"/>
    <x v="4"/>
    <n v="399"/>
    <n v="4"/>
    <n v="1596"/>
    <s v="on-time"/>
    <s v="yes"/>
    <x v="0"/>
  </r>
  <r>
    <x v="654"/>
    <s v="Organic"/>
    <x v="3"/>
    <x v="1"/>
    <n v="299"/>
    <n v="2"/>
    <n v="598"/>
    <s v="on-time"/>
    <s v="no"/>
    <x v="2"/>
  </r>
  <r>
    <x v="654"/>
    <s v="Organic"/>
    <x v="0"/>
    <x v="1"/>
    <n v="299"/>
    <n v="5"/>
    <n v="1495"/>
    <s v="on-time"/>
    <s v="no"/>
    <x v="2"/>
  </r>
  <r>
    <x v="654"/>
    <s v="Organic"/>
    <x v="6"/>
    <x v="2"/>
    <n v="99"/>
    <n v="4"/>
    <n v="396"/>
    <s v="on-time"/>
    <s v="no"/>
    <x v="2"/>
  </r>
  <r>
    <x v="654"/>
    <s v="Organic"/>
    <x v="1"/>
    <x v="0"/>
    <n v="199"/>
    <n v="5"/>
    <n v="995"/>
    <s v="delayed"/>
    <s v="no"/>
    <x v="2"/>
  </r>
  <r>
    <x v="654"/>
    <s v="Organic"/>
    <x v="2"/>
    <x v="1"/>
    <n v="299"/>
    <n v="8"/>
    <n v="2392"/>
    <s v="on-time"/>
    <s v="no"/>
    <x v="2"/>
  </r>
  <r>
    <x v="654"/>
    <s v="Returning"/>
    <x v="5"/>
    <x v="3"/>
    <n v="499"/>
    <n v="6"/>
    <n v="2994"/>
    <s v="on-time"/>
    <s v="no"/>
    <x v="2"/>
  </r>
  <r>
    <x v="654"/>
    <s v="Ad"/>
    <x v="0"/>
    <x v="2"/>
    <n v="99"/>
    <n v="5"/>
    <n v="495"/>
    <s v="delayed"/>
    <s v="no"/>
    <x v="3"/>
  </r>
  <r>
    <x v="654"/>
    <s v="Organic"/>
    <x v="6"/>
    <x v="0"/>
    <n v="199"/>
    <n v="9"/>
    <n v="1791"/>
    <s v="on-time"/>
    <s v="no"/>
    <x v="2"/>
  </r>
  <r>
    <x v="654"/>
    <s v="Organic"/>
    <x v="5"/>
    <x v="3"/>
    <n v="499"/>
    <n v="10"/>
    <n v="4990"/>
    <s v="delayed"/>
    <s v="no"/>
    <x v="3"/>
  </r>
  <r>
    <x v="654"/>
    <s v="Ad"/>
    <x v="0"/>
    <x v="1"/>
    <n v="299"/>
    <n v="8"/>
    <n v="2392"/>
    <s v="delayed"/>
    <s v="no"/>
    <x v="2"/>
  </r>
  <r>
    <x v="654"/>
    <s v="Organic"/>
    <x v="3"/>
    <x v="4"/>
    <n v="399"/>
    <n v="7"/>
    <n v="2793"/>
    <s v="delayed"/>
    <s v="no"/>
    <x v="1"/>
  </r>
  <r>
    <x v="654"/>
    <s v="Returning"/>
    <x v="1"/>
    <x v="0"/>
    <n v="199"/>
    <n v="2"/>
    <n v="398"/>
    <s v="on-time"/>
    <s v="no"/>
    <x v="3"/>
  </r>
  <r>
    <x v="654"/>
    <s v="Organic"/>
    <x v="5"/>
    <x v="0"/>
    <n v="199"/>
    <n v="5"/>
    <n v="995"/>
    <s v="on-time"/>
    <s v="no"/>
    <x v="2"/>
  </r>
  <r>
    <x v="654"/>
    <s v="Ad"/>
    <x v="5"/>
    <x v="2"/>
    <n v="99"/>
    <n v="1"/>
    <n v="99"/>
    <s v="on-time"/>
    <s v="no"/>
    <x v="4"/>
  </r>
  <r>
    <x v="654"/>
    <s v="Returning"/>
    <x v="3"/>
    <x v="3"/>
    <n v="499"/>
    <n v="6"/>
    <n v="2994"/>
    <s v="on-time"/>
    <s v="no"/>
    <x v="3"/>
  </r>
  <r>
    <x v="654"/>
    <s v="Returning"/>
    <x v="5"/>
    <x v="4"/>
    <n v="399"/>
    <n v="6"/>
    <n v="2394"/>
    <s v="on-time"/>
    <s v="no"/>
    <x v="2"/>
  </r>
  <r>
    <x v="654"/>
    <s v="Organic"/>
    <x v="0"/>
    <x v="0"/>
    <n v="199"/>
    <n v="4"/>
    <n v="796"/>
    <s v="on-time"/>
    <s v="no"/>
    <x v="0"/>
  </r>
  <r>
    <x v="654"/>
    <s v="Returning"/>
    <x v="2"/>
    <x v="1"/>
    <n v="299"/>
    <n v="2"/>
    <n v="598"/>
    <s v="on-time"/>
    <s v="no"/>
    <x v="2"/>
  </r>
  <r>
    <x v="654"/>
    <s v="Organic"/>
    <x v="3"/>
    <x v="2"/>
    <n v="99"/>
    <n v="4"/>
    <n v="396"/>
    <s v="on-time"/>
    <s v="no"/>
    <x v="2"/>
  </r>
  <r>
    <x v="654"/>
    <s v="Organic"/>
    <x v="6"/>
    <x v="0"/>
    <n v="199"/>
    <n v="8"/>
    <n v="1592"/>
    <s v="on-time"/>
    <s v="no"/>
    <x v="2"/>
  </r>
  <r>
    <x v="654"/>
    <s v="Organic"/>
    <x v="6"/>
    <x v="4"/>
    <n v="399"/>
    <n v="5"/>
    <n v="1995"/>
    <s v="on-time"/>
    <s v="no"/>
    <x v="3"/>
  </r>
  <r>
    <x v="654"/>
    <s v="Organic"/>
    <x v="5"/>
    <x v="3"/>
    <n v="499"/>
    <n v="2"/>
    <n v="998"/>
    <s v="on-time"/>
    <s v="no"/>
    <x v="0"/>
  </r>
  <r>
    <x v="654"/>
    <s v="Returning"/>
    <x v="1"/>
    <x v="0"/>
    <n v="199"/>
    <n v="8"/>
    <n v="1592"/>
    <s v="on-time"/>
    <s v="no"/>
    <x v="2"/>
  </r>
  <r>
    <x v="654"/>
    <s v="Ad"/>
    <x v="5"/>
    <x v="1"/>
    <n v="299"/>
    <n v="7"/>
    <n v="2093"/>
    <s v="on-time"/>
    <s v="yes"/>
    <x v="0"/>
  </r>
  <r>
    <x v="654"/>
    <s v="Returning"/>
    <x v="3"/>
    <x v="3"/>
    <n v="499"/>
    <n v="7"/>
    <n v="3493"/>
    <s v="delayed"/>
    <s v="no"/>
    <x v="4"/>
  </r>
  <r>
    <x v="654"/>
    <s v="Ad"/>
    <x v="6"/>
    <x v="2"/>
    <n v="99"/>
    <n v="9"/>
    <n v="891"/>
    <s v="on-time"/>
    <s v="no"/>
    <x v="3"/>
  </r>
  <r>
    <x v="654"/>
    <s v="Ad"/>
    <x v="4"/>
    <x v="0"/>
    <n v="199"/>
    <n v="8"/>
    <n v="1592"/>
    <s v="on-time"/>
    <s v="no"/>
    <x v="0"/>
  </r>
  <r>
    <x v="654"/>
    <s v="Organic"/>
    <x v="3"/>
    <x v="2"/>
    <n v="99"/>
    <n v="4"/>
    <n v="396"/>
    <s v="on-time"/>
    <s v="no"/>
    <x v="0"/>
  </r>
  <r>
    <x v="655"/>
    <s v="Organic"/>
    <x v="1"/>
    <x v="3"/>
    <n v="499"/>
    <n v="9"/>
    <n v="4491"/>
    <s v="on-time"/>
    <s v="no"/>
    <x v="2"/>
  </r>
  <r>
    <x v="655"/>
    <s v="Organic"/>
    <x v="0"/>
    <x v="3"/>
    <n v="499"/>
    <n v="2"/>
    <n v="998"/>
    <s v="on-time"/>
    <s v="no"/>
    <x v="3"/>
  </r>
  <r>
    <x v="655"/>
    <s v="Ad"/>
    <x v="4"/>
    <x v="0"/>
    <n v="199"/>
    <n v="3"/>
    <n v="597"/>
    <s v="delayed"/>
    <s v="yes"/>
    <x v="2"/>
  </r>
  <r>
    <x v="655"/>
    <s v="Ad"/>
    <x v="1"/>
    <x v="2"/>
    <n v="99"/>
    <n v="6"/>
    <n v="594"/>
    <s v="delayed"/>
    <s v="no"/>
    <x v="0"/>
  </r>
  <r>
    <x v="656"/>
    <s v="Ad"/>
    <x v="0"/>
    <x v="4"/>
    <n v="399"/>
    <n v="1"/>
    <n v="399"/>
    <s v="on-time"/>
    <s v="no"/>
    <x v="0"/>
  </r>
  <r>
    <x v="656"/>
    <s v="Organic"/>
    <x v="5"/>
    <x v="1"/>
    <n v="299"/>
    <n v="1"/>
    <n v="299"/>
    <s v="on-time"/>
    <s v="no"/>
    <x v="2"/>
  </r>
  <r>
    <x v="656"/>
    <s v="Ad"/>
    <x v="1"/>
    <x v="2"/>
    <n v="99"/>
    <n v="1"/>
    <n v="99"/>
    <s v="delayed"/>
    <s v="no"/>
    <x v="2"/>
  </r>
  <r>
    <x v="657"/>
    <s v="Organic"/>
    <x v="1"/>
    <x v="1"/>
    <n v="299"/>
    <n v="4"/>
    <n v="1196"/>
    <s v="on-time"/>
    <s v="no"/>
    <x v="4"/>
  </r>
  <r>
    <x v="657"/>
    <s v="Ad"/>
    <x v="0"/>
    <x v="1"/>
    <n v="299"/>
    <n v="2"/>
    <n v="598"/>
    <s v="delayed"/>
    <s v="no"/>
    <x v="0"/>
  </r>
  <r>
    <x v="658"/>
    <s v="Ad"/>
    <x v="4"/>
    <x v="2"/>
    <n v="99"/>
    <n v="4"/>
    <n v="396"/>
    <s v="on-time"/>
    <s v="no"/>
    <x v="3"/>
  </r>
  <r>
    <x v="658"/>
    <s v="Ad"/>
    <x v="1"/>
    <x v="1"/>
    <n v="299"/>
    <n v="3"/>
    <n v="897"/>
    <s v="on-time"/>
    <s v="yes"/>
    <x v="3"/>
  </r>
  <r>
    <x v="658"/>
    <s v="Returning"/>
    <x v="3"/>
    <x v="0"/>
    <n v="199"/>
    <n v="5"/>
    <n v="995"/>
    <s v="delayed"/>
    <s v="no"/>
    <x v="2"/>
  </r>
  <r>
    <x v="658"/>
    <s v="Returning"/>
    <x v="2"/>
    <x v="4"/>
    <n v="399"/>
    <n v="9"/>
    <n v="3591"/>
    <s v="on-time"/>
    <s v="no"/>
    <x v="3"/>
  </r>
  <r>
    <x v="658"/>
    <s v="Returning"/>
    <x v="4"/>
    <x v="4"/>
    <n v="399"/>
    <n v="1"/>
    <n v="399"/>
    <s v="on-time"/>
    <s v="no"/>
    <x v="2"/>
  </r>
  <r>
    <x v="659"/>
    <s v="Ad"/>
    <x v="1"/>
    <x v="1"/>
    <n v="299"/>
    <n v="7"/>
    <n v="2093"/>
    <s v="on-time"/>
    <s v="no"/>
    <x v="3"/>
  </r>
  <r>
    <x v="659"/>
    <s v="Organic"/>
    <x v="4"/>
    <x v="0"/>
    <n v="199"/>
    <n v="9"/>
    <n v="1791"/>
    <s v="on-time"/>
    <s v="no"/>
    <x v="3"/>
  </r>
  <r>
    <x v="659"/>
    <s v="Organic"/>
    <x v="6"/>
    <x v="3"/>
    <n v="499"/>
    <n v="4"/>
    <n v="1996"/>
    <s v="on-time"/>
    <s v="no"/>
    <x v="0"/>
  </r>
  <r>
    <x v="660"/>
    <s v="Returning"/>
    <x v="5"/>
    <x v="3"/>
    <n v="499"/>
    <n v="10"/>
    <n v="4990"/>
    <s v="on-time"/>
    <s v="no"/>
    <x v="2"/>
  </r>
  <r>
    <x v="661"/>
    <s v="Returning"/>
    <x v="0"/>
    <x v="3"/>
    <n v="499"/>
    <n v="1"/>
    <n v="499"/>
    <s v="on-time"/>
    <s v="no"/>
    <x v="4"/>
  </r>
  <r>
    <x v="661"/>
    <s v="Ad"/>
    <x v="0"/>
    <x v="3"/>
    <n v="499"/>
    <n v="6"/>
    <n v="2994"/>
    <s v="on-time"/>
    <s v="no"/>
    <x v="3"/>
  </r>
  <r>
    <x v="661"/>
    <s v="Ad"/>
    <x v="3"/>
    <x v="0"/>
    <n v="199"/>
    <n v="4"/>
    <n v="796"/>
    <s v="delayed"/>
    <s v="no"/>
    <x v="1"/>
  </r>
  <r>
    <x v="661"/>
    <s v="Organic"/>
    <x v="3"/>
    <x v="1"/>
    <n v="299"/>
    <n v="1"/>
    <n v="299"/>
    <s v="delayed"/>
    <s v="no"/>
    <x v="2"/>
  </r>
  <r>
    <x v="661"/>
    <s v="Ad"/>
    <x v="0"/>
    <x v="4"/>
    <n v="399"/>
    <n v="6"/>
    <n v="2394"/>
    <s v="on-time"/>
    <s v="no"/>
    <x v="3"/>
  </r>
  <r>
    <x v="662"/>
    <s v="Returning"/>
    <x v="1"/>
    <x v="4"/>
    <n v="399"/>
    <n v="4"/>
    <n v="1596"/>
    <s v="on-time"/>
    <s v="no"/>
    <x v="2"/>
  </r>
  <r>
    <x v="662"/>
    <s v="Ad"/>
    <x v="6"/>
    <x v="1"/>
    <n v="299"/>
    <n v="8"/>
    <n v="2392"/>
    <s v="on-time"/>
    <s v="no"/>
    <x v="3"/>
  </r>
  <r>
    <x v="662"/>
    <s v="Returning"/>
    <x v="6"/>
    <x v="2"/>
    <n v="99"/>
    <n v="3"/>
    <n v="297"/>
    <s v="on-time"/>
    <s v="no"/>
    <x v="2"/>
  </r>
  <r>
    <x v="662"/>
    <s v="Ad"/>
    <x v="5"/>
    <x v="0"/>
    <n v="199"/>
    <n v="1"/>
    <n v="199"/>
    <s v="delayed"/>
    <s v="no"/>
    <x v="4"/>
  </r>
  <r>
    <x v="662"/>
    <s v="Ad"/>
    <x v="4"/>
    <x v="4"/>
    <n v="399"/>
    <n v="1"/>
    <n v="399"/>
    <s v="delayed"/>
    <s v="no"/>
    <x v="3"/>
  </r>
  <r>
    <x v="662"/>
    <s v="Organic"/>
    <x v="4"/>
    <x v="1"/>
    <n v="299"/>
    <n v="7"/>
    <n v="2093"/>
    <s v="on-time"/>
    <s v="no"/>
    <x v="1"/>
  </r>
  <r>
    <x v="662"/>
    <s v="Returning"/>
    <x v="1"/>
    <x v="3"/>
    <n v="499"/>
    <n v="4"/>
    <n v="1996"/>
    <s v="on-time"/>
    <s v="no"/>
    <x v="4"/>
  </r>
  <r>
    <x v="662"/>
    <s v="Organic"/>
    <x v="2"/>
    <x v="3"/>
    <n v="499"/>
    <n v="3"/>
    <n v="1497"/>
    <s v="on-time"/>
    <s v="no"/>
    <x v="2"/>
  </r>
  <r>
    <x v="662"/>
    <s v="Organic"/>
    <x v="0"/>
    <x v="3"/>
    <n v="499"/>
    <n v="9"/>
    <n v="4491"/>
    <s v="delayed"/>
    <s v="no"/>
    <x v="2"/>
  </r>
  <r>
    <x v="662"/>
    <s v="Organic"/>
    <x v="2"/>
    <x v="1"/>
    <n v="299"/>
    <n v="8"/>
    <n v="2392"/>
    <s v="on-time"/>
    <s v="no"/>
    <x v="1"/>
  </r>
  <r>
    <x v="662"/>
    <s v="Ad"/>
    <x v="4"/>
    <x v="2"/>
    <n v="99"/>
    <n v="5"/>
    <n v="495"/>
    <s v="delayed"/>
    <s v="no"/>
    <x v="2"/>
  </r>
  <r>
    <x v="663"/>
    <s v="Ad"/>
    <x v="0"/>
    <x v="0"/>
    <n v="199"/>
    <n v="3"/>
    <n v="597"/>
    <s v="on-time"/>
    <s v="no"/>
    <x v="2"/>
  </r>
  <r>
    <x v="663"/>
    <s v="Ad"/>
    <x v="4"/>
    <x v="0"/>
    <n v="199"/>
    <n v="4"/>
    <n v="796"/>
    <s v="on-time"/>
    <s v="no"/>
    <x v="0"/>
  </r>
  <r>
    <x v="663"/>
    <s v="Returning"/>
    <x v="0"/>
    <x v="1"/>
    <n v="299"/>
    <n v="1"/>
    <n v="299"/>
    <s v="delayed"/>
    <s v="no"/>
    <x v="2"/>
  </r>
  <r>
    <x v="663"/>
    <s v="Returning"/>
    <x v="0"/>
    <x v="0"/>
    <n v="199"/>
    <n v="3"/>
    <n v="597"/>
    <s v="delayed"/>
    <s v="no"/>
    <x v="3"/>
  </r>
  <r>
    <x v="664"/>
    <s v="Ad"/>
    <x v="4"/>
    <x v="0"/>
    <n v="199"/>
    <n v="9"/>
    <n v="1791"/>
    <s v="on-time"/>
    <s v="no"/>
    <x v="2"/>
  </r>
  <r>
    <x v="664"/>
    <s v="Ad"/>
    <x v="5"/>
    <x v="2"/>
    <n v="99"/>
    <n v="7"/>
    <n v="693"/>
    <s v="on-time"/>
    <s v="no"/>
    <x v="1"/>
  </r>
  <r>
    <x v="664"/>
    <s v="Ad"/>
    <x v="4"/>
    <x v="2"/>
    <n v="99"/>
    <n v="5"/>
    <n v="495"/>
    <s v="on-time"/>
    <s v="no"/>
    <x v="2"/>
  </r>
  <r>
    <x v="664"/>
    <s v="Ad"/>
    <x v="4"/>
    <x v="3"/>
    <n v="499"/>
    <n v="8"/>
    <n v="3992"/>
    <s v="on-time"/>
    <s v="no"/>
    <x v="4"/>
  </r>
  <r>
    <x v="664"/>
    <s v="Ad"/>
    <x v="3"/>
    <x v="2"/>
    <n v="99"/>
    <n v="1"/>
    <n v="99"/>
    <s v="on-time"/>
    <s v="no"/>
    <x v="1"/>
  </r>
  <r>
    <x v="664"/>
    <s v="Returning"/>
    <x v="4"/>
    <x v="3"/>
    <n v="499"/>
    <n v="7"/>
    <n v="3493"/>
    <s v="on-time"/>
    <s v="no"/>
    <x v="3"/>
  </r>
  <r>
    <x v="664"/>
    <s v="Organic"/>
    <x v="4"/>
    <x v="4"/>
    <n v="399"/>
    <n v="9"/>
    <n v="3591"/>
    <s v="delayed"/>
    <s v="no"/>
    <x v="4"/>
  </r>
  <r>
    <x v="664"/>
    <s v="Organic"/>
    <x v="3"/>
    <x v="0"/>
    <n v="199"/>
    <n v="9"/>
    <n v="1791"/>
    <s v="delayed"/>
    <s v="no"/>
    <x v="2"/>
  </r>
  <r>
    <x v="664"/>
    <s v="Ad"/>
    <x v="0"/>
    <x v="2"/>
    <n v="99"/>
    <n v="7"/>
    <n v="693"/>
    <s v="delayed"/>
    <s v="no"/>
    <x v="3"/>
  </r>
  <r>
    <x v="664"/>
    <s v="Returning"/>
    <x v="6"/>
    <x v="3"/>
    <n v="499"/>
    <n v="2"/>
    <n v="998"/>
    <s v="on-time"/>
    <s v="no"/>
    <x v="2"/>
  </r>
  <r>
    <x v="665"/>
    <s v="Returning"/>
    <x v="1"/>
    <x v="0"/>
    <n v="199"/>
    <n v="2"/>
    <n v="398"/>
    <s v="on-time"/>
    <s v="no"/>
    <x v="1"/>
  </r>
  <r>
    <x v="665"/>
    <s v="Organic"/>
    <x v="6"/>
    <x v="1"/>
    <n v="299"/>
    <n v="5"/>
    <n v="1495"/>
    <s v="on-time"/>
    <s v="no"/>
    <x v="2"/>
  </r>
  <r>
    <x v="665"/>
    <s v="Ad"/>
    <x v="2"/>
    <x v="0"/>
    <n v="199"/>
    <n v="7"/>
    <n v="1393"/>
    <s v="on-time"/>
    <s v="no"/>
    <x v="2"/>
  </r>
  <r>
    <x v="665"/>
    <s v="Organic"/>
    <x v="1"/>
    <x v="3"/>
    <n v="499"/>
    <n v="1"/>
    <n v="499"/>
    <s v="on-time"/>
    <s v="no"/>
    <x v="0"/>
  </r>
  <r>
    <x v="665"/>
    <s v="Returning"/>
    <x v="6"/>
    <x v="2"/>
    <n v="99"/>
    <n v="4"/>
    <n v="396"/>
    <s v="on-time"/>
    <s v="no"/>
    <x v="2"/>
  </r>
  <r>
    <x v="666"/>
    <s v="Returning"/>
    <x v="3"/>
    <x v="3"/>
    <n v="499"/>
    <n v="5"/>
    <n v="2495"/>
    <s v="on-time"/>
    <s v="no"/>
    <x v="2"/>
  </r>
  <r>
    <x v="667"/>
    <s v="Returning"/>
    <x v="6"/>
    <x v="1"/>
    <n v="299"/>
    <n v="9"/>
    <n v="2691"/>
    <s v="delayed"/>
    <s v="no"/>
    <x v="3"/>
  </r>
  <r>
    <x v="668"/>
    <s v="Returning"/>
    <x v="0"/>
    <x v="1"/>
    <n v="299"/>
    <n v="5"/>
    <n v="1495"/>
    <s v="on-time"/>
    <s v="no"/>
    <x v="1"/>
  </r>
  <r>
    <x v="668"/>
    <s v="Ad"/>
    <x v="6"/>
    <x v="0"/>
    <n v="199"/>
    <n v="2"/>
    <n v="398"/>
    <s v="on-time"/>
    <s v="no"/>
    <x v="2"/>
  </r>
  <r>
    <x v="668"/>
    <s v="Returning"/>
    <x v="5"/>
    <x v="3"/>
    <n v="499"/>
    <n v="9"/>
    <n v="4491"/>
    <s v="on-time"/>
    <s v="no"/>
    <x v="2"/>
  </r>
  <r>
    <x v="668"/>
    <s v="Returning"/>
    <x v="0"/>
    <x v="1"/>
    <n v="299"/>
    <n v="3"/>
    <n v="897"/>
    <s v="on-time"/>
    <s v="no"/>
    <x v="4"/>
  </r>
  <r>
    <x v="668"/>
    <s v="Organic"/>
    <x v="4"/>
    <x v="3"/>
    <n v="499"/>
    <n v="1"/>
    <n v="499"/>
    <s v="on-time"/>
    <s v="no"/>
    <x v="2"/>
  </r>
  <r>
    <x v="669"/>
    <s v="Organic"/>
    <x v="2"/>
    <x v="3"/>
    <n v="499"/>
    <n v="7"/>
    <n v="3493"/>
    <s v="on-time"/>
    <s v="no"/>
    <x v="2"/>
  </r>
  <r>
    <x v="669"/>
    <s v="Organic"/>
    <x v="2"/>
    <x v="0"/>
    <n v="199"/>
    <n v="5"/>
    <n v="995"/>
    <s v="on-time"/>
    <s v="no"/>
    <x v="4"/>
  </r>
  <r>
    <x v="669"/>
    <s v="Ad"/>
    <x v="5"/>
    <x v="0"/>
    <n v="199"/>
    <n v="8"/>
    <n v="1592"/>
    <s v="on-time"/>
    <s v="no"/>
    <x v="2"/>
  </r>
  <r>
    <x v="669"/>
    <s v="Ad"/>
    <x v="5"/>
    <x v="0"/>
    <n v="199"/>
    <n v="8"/>
    <n v="1592"/>
    <s v="on-time"/>
    <s v="no"/>
    <x v="4"/>
  </r>
  <r>
    <x v="669"/>
    <s v="Ad"/>
    <x v="0"/>
    <x v="0"/>
    <n v="199"/>
    <n v="7"/>
    <n v="1393"/>
    <s v="on-time"/>
    <s v="yes"/>
    <x v="0"/>
  </r>
  <r>
    <x v="669"/>
    <s v="Returning"/>
    <x v="4"/>
    <x v="4"/>
    <n v="399"/>
    <n v="2"/>
    <n v="798"/>
    <s v="delayed"/>
    <s v="no"/>
    <x v="0"/>
  </r>
  <r>
    <x v="669"/>
    <s v="Ad"/>
    <x v="6"/>
    <x v="2"/>
    <n v="99"/>
    <n v="3"/>
    <n v="297"/>
    <s v="delayed"/>
    <s v="no"/>
    <x v="3"/>
  </r>
  <r>
    <x v="669"/>
    <s v="Returning"/>
    <x v="2"/>
    <x v="2"/>
    <n v="99"/>
    <n v="7"/>
    <n v="693"/>
    <s v="delayed"/>
    <s v="no"/>
    <x v="1"/>
  </r>
  <r>
    <x v="669"/>
    <s v="Returning"/>
    <x v="0"/>
    <x v="2"/>
    <n v="99"/>
    <n v="1"/>
    <n v="99"/>
    <s v="on-time"/>
    <s v="no"/>
    <x v="4"/>
  </r>
  <r>
    <x v="669"/>
    <s v="Organic"/>
    <x v="3"/>
    <x v="4"/>
    <n v="399"/>
    <n v="9"/>
    <n v="3591"/>
    <s v="delayed"/>
    <s v="no"/>
    <x v="3"/>
  </r>
  <r>
    <x v="670"/>
    <s v="Organic"/>
    <x v="4"/>
    <x v="3"/>
    <n v="499"/>
    <n v="7"/>
    <n v="3493"/>
    <s v="on-time"/>
    <s v="no"/>
    <x v="2"/>
  </r>
  <r>
    <x v="671"/>
    <s v="Organic"/>
    <x v="3"/>
    <x v="1"/>
    <n v="299"/>
    <n v="6"/>
    <n v="1794"/>
    <s v="delayed"/>
    <s v="no"/>
    <x v="0"/>
  </r>
  <r>
    <x v="671"/>
    <s v="Ad"/>
    <x v="0"/>
    <x v="0"/>
    <n v="199"/>
    <n v="9"/>
    <n v="1791"/>
    <s v="delayed"/>
    <s v="no"/>
    <x v="0"/>
  </r>
  <r>
    <x v="671"/>
    <s v="Ad"/>
    <x v="0"/>
    <x v="1"/>
    <n v="299"/>
    <n v="6"/>
    <n v="1794"/>
    <s v="on-time"/>
    <s v="no"/>
    <x v="1"/>
  </r>
  <r>
    <x v="671"/>
    <s v="Organic"/>
    <x v="5"/>
    <x v="3"/>
    <n v="499"/>
    <n v="9"/>
    <n v="4491"/>
    <s v="delayed"/>
    <s v="no"/>
    <x v="3"/>
  </r>
  <r>
    <x v="671"/>
    <s v="Returning"/>
    <x v="3"/>
    <x v="4"/>
    <n v="399"/>
    <n v="3"/>
    <n v="1197"/>
    <s v="on-time"/>
    <s v="no"/>
    <x v="3"/>
  </r>
  <r>
    <x v="672"/>
    <s v="Returning"/>
    <x v="3"/>
    <x v="0"/>
    <n v="199"/>
    <n v="9"/>
    <n v="1791"/>
    <s v="on-time"/>
    <s v="no"/>
    <x v="2"/>
  </r>
  <r>
    <x v="672"/>
    <s v="Returning"/>
    <x v="6"/>
    <x v="0"/>
    <n v="199"/>
    <n v="2"/>
    <n v="398"/>
    <s v="delayed"/>
    <s v="no"/>
    <x v="2"/>
  </r>
  <r>
    <x v="672"/>
    <s v="Ad"/>
    <x v="4"/>
    <x v="3"/>
    <n v="499"/>
    <n v="7"/>
    <n v="3493"/>
    <s v="on-time"/>
    <s v="no"/>
    <x v="2"/>
  </r>
  <r>
    <x v="673"/>
    <s v="Returning"/>
    <x v="6"/>
    <x v="2"/>
    <n v="99"/>
    <n v="9"/>
    <n v="891"/>
    <s v="delayed"/>
    <s v="no"/>
    <x v="2"/>
  </r>
  <r>
    <x v="674"/>
    <s v="Organic"/>
    <x v="3"/>
    <x v="2"/>
    <n v="99"/>
    <n v="1"/>
    <n v="99"/>
    <s v="on-time"/>
    <s v="no"/>
    <x v="2"/>
  </r>
  <r>
    <x v="674"/>
    <s v="Returning"/>
    <x v="0"/>
    <x v="2"/>
    <n v="99"/>
    <n v="5"/>
    <n v="495"/>
    <s v="on-time"/>
    <s v="no"/>
    <x v="4"/>
  </r>
  <r>
    <x v="674"/>
    <s v="Returning"/>
    <x v="1"/>
    <x v="4"/>
    <n v="399"/>
    <n v="2"/>
    <n v="798"/>
    <s v="on-time"/>
    <s v="yes"/>
    <x v="3"/>
  </r>
  <r>
    <x v="675"/>
    <s v="Organic"/>
    <x v="2"/>
    <x v="4"/>
    <n v="399"/>
    <n v="2"/>
    <n v="798"/>
    <s v="on-time"/>
    <s v="no"/>
    <x v="2"/>
  </r>
  <r>
    <x v="675"/>
    <s v="Ad"/>
    <x v="4"/>
    <x v="0"/>
    <n v="199"/>
    <n v="4"/>
    <n v="796"/>
    <s v="delayed"/>
    <s v="no"/>
    <x v="0"/>
  </r>
  <r>
    <x v="675"/>
    <s v="Ad"/>
    <x v="0"/>
    <x v="2"/>
    <n v="99"/>
    <n v="5"/>
    <n v="495"/>
    <s v="delayed"/>
    <s v="no"/>
    <x v="2"/>
  </r>
  <r>
    <x v="675"/>
    <s v="Returning"/>
    <x v="6"/>
    <x v="1"/>
    <n v="299"/>
    <n v="2"/>
    <n v="598"/>
    <s v="on-time"/>
    <s v="no"/>
    <x v="0"/>
  </r>
  <r>
    <x v="675"/>
    <s v="Organic"/>
    <x v="0"/>
    <x v="4"/>
    <n v="399"/>
    <n v="1"/>
    <n v="399"/>
    <s v="on-time"/>
    <s v="no"/>
    <x v="2"/>
  </r>
  <r>
    <x v="675"/>
    <s v="Organic"/>
    <x v="6"/>
    <x v="1"/>
    <n v="299"/>
    <n v="6"/>
    <n v="1794"/>
    <s v="delayed"/>
    <s v="no"/>
    <x v="2"/>
  </r>
  <r>
    <x v="675"/>
    <s v="Organic"/>
    <x v="5"/>
    <x v="0"/>
    <n v="199"/>
    <n v="10"/>
    <n v="1990"/>
    <s v="on-time"/>
    <s v="no"/>
    <x v="2"/>
  </r>
  <r>
    <x v="675"/>
    <s v="Returning"/>
    <x v="6"/>
    <x v="3"/>
    <n v="499"/>
    <n v="6"/>
    <n v="2994"/>
    <s v="on-time"/>
    <s v="no"/>
    <x v="2"/>
  </r>
  <r>
    <x v="675"/>
    <s v="Returning"/>
    <x v="0"/>
    <x v="0"/>
    <n v="199"/>
    <n v="5"/>
    <n v="995"/>
    <s v="on-time"/>
    <s v="no"/>
    <x v="4"/>
  </r>
  <r>
    <x v="675"/>
    <s v="Organic"/>
    <x v="5"/>
    <x v="0"/>
    <n v="199"/>
    <n v="7"/>
    <n v="1393"/>
    <s v="on-time"/>
    <s v="no"/>
    <x v="2"/>
  </r>
  <r>
    <x v="676"/>
    <s v="Organic"/>
    <x v="1"/>
    <x v="0"/>
    <n v="199"/>
    <n v="10"/>
    <n v="1990"/>
    <s v="delayed"/>
    <s v="no"/>
    <x v="3"/>
  </r>
  <r>
    <x v="677"/>
    <s v="Returning"/>
    <x v="2"/>
    <x v="4"/>
    <n v="399"/>
    <n v="4"/>
    <n v="1596"/>
    <s v="on-time"/>
    <s v="no"/>
    <x v="2"/>
  </r>
  <r>
    <x v="677"/>
    <s v="Returning"/>
    <x v="0"/>
    <x v="0"/>
    <n v="199"/>
    <n v="3"/>
    <n v="597"/>
    <s v="on-time"/>
    <s v="no"/>
    <x v="0"/>
  </r>
  <r>
    <x v="677"/>
    <s v="Ad"/>
    <x v="4"/>
    <x v="0"/>
    <n v="199"/>
    <n v="6"/>
    <n v="1194"/>
    <s v="on-time"/>
    <s v="no"/>
    <x v="3"/>
  </r>
  <r>
    <x v="678"/>
    <s v="Ad"/>
    <x v="6"/>
    <x v="3"/>
    <n v="499"/>
    <n v="4"/>
    <n v="1996"/>
    <s v="on-time"/>
    <s v="yes"/>
    <x v="3"/>
  </r>
  <r>
    <x v="678"/>
    <s v="Organic"/>
    <x v="2"/>
    <x v="1"/>
    <n v="299"/>
    <n v="4"/>
    <n v="1196"/>
    <s v="on-time"/>
    <s v="no"/>
    <x v="2"/>
  </r>
  <r>
    <x v="678"/>
    <s v="Ad"/>
    <x v="1"/>
    <x v="4"/>
    <n v="399"/>
    <n v="5"/>
    <n v="1995"/>
    <s v="on-time"/>
    <s v="no"/>
    <x v="3"/>
  </r>
  <r>
    <x v="678"/>
    <s v="Ad"/>
    <x v="5"/>
    <x v="4"/>
    <n v="399"/>
    <n v="1"/>
    <n v="399"/>
    <s v="delayed"/>
    <s v="yes"/>
    <x v="4"/>
  </r>
  <r>
    <x v="678"/>
    <s v="Organic"/>
    <x v="4"/>
    <x v="1"/>
    <n v="299"/>
    <n v="1"/>
    <n v="299"/>
    <s v="on-time"/>
    <s v="no"/>
    <x v="2"/>
  </r>
  <r>
    <x v="678"/>
    <s v="Ad"/>
    <x v="4"/>
    <x v="3"/>
    <n v="499"/>
    <n v="5"/>
    <n v="2495"/>
    <s v="on-time"/>
    <s v="no"/>
    <x v="2"/>
  </r>
  <r>
    <x v="678"/>
    <s v="Returning"/>
    <x v="0"/>
    <x v="0"/>
    <n v="199"/>
    <n v="10"/>
    <n v="1990"/>
    <s v="delayed"/>
    <s v="no"/>
    <x v="0"/>
  </r>
  <r>
    <x v="678"/>
    <s v="Organic"/>
    <x v="1"/>
    <x v="3"/>
    <n v="499"/>
    <n v="3"/>
    <n v="1497"/>
    <s v="on-time"/>
    <s v="no"/>
    <x v="2"/>
  </r>
  <r>
    <x v="678"/>
    <s v="Ad"/>
    <x v="3"/>
    <x v="1"/>
    <n v="299"/>
    <n v="10"/>
    <n v="2990"/>
    <s v="on-time"/>
    <s v="no"/>
    <x v="0"/>
  </r>
  <r>
    <x v="679"/>
    <s v="Ad"/>
    <x v="5"/>
    <x v="4"/>
    <n v="399"/>
    <n v="7"/>
    <n v="2793"/>
    <s v="delayed"/>
    <s v="no"/>
    <x v="4"/>
  </r>
  <r>
    <x v="679"/>
    <s v="Organic"/>
    <x v="1"/>
    <x v="0"/>
    <n v="199"/>
    <n v="5"/>
    <n v="995"/>
    <s v="delayed"/>
    <s v="no"/>
    <x v="3"/>
  </r>
  <r>
    <x v="680"/>
    <s v="Ad"/>
    <x v="5"/>
    <x v="4"/>
    <n v="399"/>
    <n v="10"/>
    <n v="3990"/>
    <s v="on-time"/>
    <s v="no"/>
    <x v="2"/>
  </r>
  <r>
    <x v="680"/>
    <s v="Returning"/>
    <x v="0"/>
    <x v="0"/>
    <n v="199"/>
    <n v="10"/>
    <n v="1990"/>
    <s v="on-time"/>
    <s v="no"/>
    <x v="2"/>
  </r>
  <r>
    <x v="680"/>
    <s v="Returning"/>
    <x v="0"/>
    <x v="2"/>
    <n v="99"/>
    <n v="8"/>
    <n v="792"/>
    <s v="on-time"/>
    <s v="no"/>
    <x v="2"/>
  </r>
  <r>
    <x v="680"/>
    <s v="Returning"/>
    <x v="1"/>
    <x v="3"/>
    <n v="499"/>
    <n v="2"/>
    <n v="998"/>
    <s v="on-time"/>
    <s v="no"/>
    <x v="0"/>
  </r>
  <r>
    <x v="680"/>
    <s v="Organic"/>
    <x v="3"/>
    <x v="0"/>
    <n v="199"/>
    <n v="10"/>
    <n v="1990"/>
    <s v="on-time"/>
    <s v="no"/>
    <x v="0"/>
  </r>
  <r>
    <x v="681"/>
    <s v="Ad"/>
    <x v="0"/>
    <x v="4"/>
    <n v="399"/>
    <n v="10"/>
    <n v="3990"/>
    <s v="delayed"/>
    <s v="no"/>
    <x v="2"/>
  </r>
  <r>
    <x v="681"/>
    <s v="Returning"/>
    <x v="1"/>
    <x v="2"/>
    <n v="99"/>
    <n v="8"/>
    <n v="792"/>
    <s v="delayed"/>
    <s v="no"/>
    <x v="0"/>
  </r>
  <r>
    <x v="681"/>
    <s v="Organic"/>
    <x v="4"/>
    <x v="2"/>
    <n v="99"/>
    <n v="8"/>
    <n v="792"/>
    <s v="delayed"/>
    <s v="no"/>
    <x v="3"/>
  </r>
  <r>
    <x v="681"/>
    <s v="Organic"/>
    <x v="5"/>
    <x v="1"/>
    <n v="299"/>
    <n v="4"/>
    <n v="1196"/>
    <s v="on-time"/>
    <s v="no"/>
    <x v="2"/>
  </r>
  <r>
    <x v="681"/>
    <s v="Ad"/>
    <x v="3"/>
    <x v="3"/>
    <n v="499"/>
    <n v="9"/>
    <n v="4491"/>
    <s v="on-time"/>
    <s v="yes"/>
    <x v="2"/>
  </r>
  <r>
    <x v="681"/>
    <s v="Ad"/>
    <x v="0"/>
    <x v="2"/>
    <n v="99"/>
    <n v="5"/>
    <n v="495"/>
    <s v="on-time"/>
    <s v="no"/>
    <x v="1"/>
  </r>
  <r>
    <x v="681"/>
    <s v="Ad"/>
    <x v="1"/>
    <x v="4"/>
    <n v="399"/>
    <n v="2"/>
    <n v="798"/>
    <s v="on-time"/>
    <s v="no"/>
    <x v="1"/>
  </r>
  <r>
    <x v="681"/>
    <s v="Returning"/>
    <x v="5"/>
    <x v="3"/>
    <n v="499"/>
    <n v="10"/>
    <n v="4990"/>
    <s v="on-time"/>
    <s v="no"/>
    <x v="2"/>
  </r>
  <r>
    <x v="682"/>
    <s v="Ad"/>
    <x v="1"/>
    <x v="0"/>
    <n v="199"/>
    <n v="6"/>
    <n v="1194"/>
    <s v="on-time"/>
    <s v="yes"/>
    <x v="2"/>
  </r>
  <r>
    <x v="682"/>
    <s v="Ad"/>
    <x v="6"/>
    <x v="3"/>
    <n v="499"/>
    <n v="10"/>
    <n v="4990"/>
    <s v="delayed"/>
    <s v="no"/>
    <x v="0"/>
  </r>
  <r>
    <x v="682"/>
    <s v="Returning"/>
    <x v="5"/>
    <x v="3"/>
    <n v="499"/>
    <n v="4"/>
    <n v="1996"/>
    <s v="on-time"/>
    <s v="no"/>
    <x v="2"/>
  </r>
  <r>
    <x v="682"/>
    <s v="Ad"/>
    <x v="1"/>
    <x v="1"/>
    <n v="299"/>
    <n v="7"/>
    <n v="2093"/>
    <s v="on-time"/>
    <s v="no"/>
    <x v="2"/>
  </r>
  <r>
    <x v="682"/>
    <s v="Organic"/>
    <x v="5"/>
    <x v="3"/>
    <n v="499"/>
    <n v="1"/>
    <n v="499"/>
    <s v="delayed"/>
    <s v="no"/>
    <x v="3"/>
  </r>
  <r>
    <x v="682"/>
    <s v="Returning"/>
    <x v="3"/>
    <x v="2"/>
    <n v="99"/>
    <n v="10"/>
    <n v="990"/>
    <s v="delayed"/>
    <s v="no"/>
    <x v="2"/>
  </r>
  <r>
    <x v="682"/>
    <s v="Ad"/>
    <x v="1"/>
    <x v="3"/>
    <n v="499"/>
    <n v="4"/>
    <n v="1996"/>
    <s v="on-time"/>
    <s v="no"/>
    <x v="2"/>
  </r>
  <r>
    <x v="683"/>
    <s v="Ad"/>
    <x v="6"/>
    <x v="2"/>
    <n v="99"/>
    <n v="5"/>
    <n v="495"/>
    <s v="delayed"/>
    <s v="no"/>
    <x v="3"/>
  </r>
  <r>
    <x v="683"/>
    <s v="Ad"/>
    <x v="5"/>
    <x v="3"/>
    <n v="499"/>
    <n v="2"/>
    <n v="998"/>
    <s v="delayed"/>
    <s v="no"/>
    <x v="0"/>
  </r>
  <r>
    <x v="684"/>
    <s v="Ad"/>
    <x v="6"/>
    <x v="1"/>
    <n v="299"/>
    <n v="4"/>
    <n v="1196"/>
    <s v="delayed"/>
    <s v="no"/>
    <x v="3"/>
  </r>
  <r>
    <x v="685"/>
    <s v="Organic"/>
    <x v="5"/>
    <x v="3"/>
    <n v="499"/>
    <n v="9"/>
    <n v="4491"/>
    <s v="on-time"/>
    <s v="yes"/>
    <x v="2"/>
  </r>
  <r>
    <x v="685"/>
    <s v="Organic"/>
    <x v="4"/>
    <x v="2"/>
    <n v="99"/>
    <n v="2"/>
    <n v="198"/>
    <s v="on-time"/>
    <s v="no"/>
    <x v="2"/>
  </r>
  <r>
    <x v="685"/>
    <s v="Organic"/>
    <x v="0"/>
    <x v="2"/>
    <n v="99"/>
    <n v="8"/>
    <n v="792"/>
    <s v="on-time"/>
    <s v="yes"/>
    <x v="2"/>
  </r>
  <r>
    <x v="685"/>
    <s v="Ad"/>
    <x v="1"/>
    <x v="1"/>
    <n v="299"/>
    <n v="3"/>
    <n v="897"/>
    <s v="delayed"/>
    <s v="no"/>
    <x v="4"/>
  </r>
  <r>
    <x v="685"/>
    <s v="Returning"/>
    <x v="4"/>
    <x v="4"/>
    <n v="399"/>
    <n v="8"/>
    <n v="3192"/>
    <s v="on-time"/>
    <s v="no"/>
    <x v="0"/>
  </r>
  <r>
    <x v="685"/>
    <s v="Organic"/>
    <x v="4"/>
    <x v="1"/>
    <n v="299"/>
    <n v="7"/>
    <n v="2093"/>
    <s v="on-time"/>
    <s v="no"/>
    <x v="1"/>
  </r>
  <r>
    <x v="685"/>
    <s v="Organic"/>
    <x v="5"/>
    <x v="1"/>
    <n v="299"/>
    <n v="9"/>
    <n v="2691"/>
    <s v="delayed"/>
    <s v="no"/>
    <x v="1"/>
  </r>
  <r>
    <x v="686"/>
    <s v="Ad"/>
    <x v="5"/>
    <x v="4"/>
    <n v="399"/>
    <n v="5"/>
    <n v="1995"/>
    <s v="on-time"/>
    <s v="no"/>
    <x v="2"/>
  </r>
  <r>
    <x v="686"/>
    <s v="Ad"/>
    <x v="1"/>
    <x v="2"/>
    <n v="99"/>
    <n v="2"/>
    <n v="198"/>
    <s v="delayed"/>
    <s v="no"/>
    <x v="3"/>
  </r>
  <r>
    <x v="687"/>
    <s v="Returning"/>
    <x v="3"/>
    <x v="3"/>
    <n v="499"/>
    <n v="10"/>
    <n v="4990"/>
    <s v="on-time"/>
    <s v="no"/>
    <x v="0"/>
  </r>
  <r>
    <x v="687"/>
    <s v="Returning"/>
    <x v="6"/>
    <x v="3"/>
    <n v="499"/>
    <n v="3"/>
    <n v="1497"/>
    <s v="on-time"/>
    <s v="no"/>
    <x v="2"/>
  </r>
  <r>
    <x v="688"/>
    <s v="Organic"/>
    <x v="2"/>
    <x v="2"/>
    <n v="99"/>
    <n v="9"/>
    <n v="891"/>
    <s v="delayed"/>
    <s v="no"/>
    <x v="3"/>
  </r>
  <r>
    <x v="689"/>
    <s v="Organic"/>
    <x v="6"/>
    <x v="1"/>
    <n v="299"/>
    <n v="9"/>
    <n v="2691"/>
    <s v="delayed"/>
    <s v="no"/>
    <x v="3"/>
  </r>
  <r>
    <x v="689"/>
    <s v="Returning"/>
    <x v="3"/>
    <x v="1"/>
    <n v="299"/>
    <n v="10"/>
    <n v="2990"/>
    <s v="delayed"/>
    <s v="no"/>
    <x v="2"/>
  </r>
  <r>
    <x v="689"/>
    <s v="Ad"/>
    <x v="4"/>
    <x v="2"/>
    <n v="99"/>
    <n v="10"/>
    <n v="990"/>
    <s v="delayed"/>
    <s v="no"/>
    <x v="4"/>
  </r>
  <r>
    <x v="689"/>
    <s v="Ad"/>
    <x v="1"/>
    <x v="4"/>
    <n v="399"/>
    <n v="4"/>
    <n v="1596"/>
    <s v="delayed"/>
    <s v="no"/>
    <x v="0"/>
  </r>
  <r>
    <x v="689"/>
    <s v="Ad"/>
    <x v="6"/>
    <x v="3"/>
    <n v="499"/>
    <n v="8"/>
    <n v="3992"/>
    <s v="on-time"/>
    <s v="no"/>
    <x v="4"/>
  </r>
  <r>
    <x v="689"/>
    <s v="Ad"/>
    <x v="6"/>
    <x v="2"/>
    <n v="99"/>
    <n v="5"/>
    <n v="495"/>
    <s v="delayed"/>
    <s v="no"/>
    <x v="4"/>
  </r>
  <r>
    <x v="689"/>
    <s v="Ad"/>
    <x v="3"/>
    <x v="0"/>
    <n v="199"/>
    <n v="9"/>
    <n v="1791"/>
    <s v="delayed"/>
    <s v="no"/>
    <x v="0"/>
  </r>
  <r>
    <x v="690"/>
    <s v="Organic"/>
    <x v="3"/>
    <x v="1"/>
    <n v="299"/>
    <n v="9"/>
    <n v="2691"/>
    <s v="delayed"/>
    <s v="no"/>
    <x v="0"/>
  </r>
  <r>
    <x v="690"/>
    <s v="Returning"/>
    <x v="2"/>
    <x v="4"/>
    <n v="399"/>
    <n v="9"/>
    <n v="3591"/>
    <s v="on-time"/>
    <s v="yes"/>
    <x v="2"/>
  </r>
  <r>
    <x v="690"/>
    <s v="Returning"/>
    <x v="4"/>
    <x v="3"/>
    <n v="499"/>
    <n v="4"/>
    <n v="1996"/>
    <s v="on-time"/>
    <s v="no"/>
    <x v="2"/>
  </r>
  <r>
    <x v="691"/>
    <s v="Returning"/>
    <x v="2"/>
    <x v="3"/>
    <n v="499"/>
    <n v="8"/>
    <n v="3992"/>
    <s v="delayed"/>
    <s v="no"/>
    <x v="2"/>
  </r>
  <r>
    <x v="691"/>
    <s v="Returning"/>
    <x v="0"/>
    <x v="0"/>
    <n v="199"/>
    <n v="3"/>
    <n v="597"/>
    <s v="on-time"/>
    <s v="no"/>
    <x v="2"/>
  </r>
  <r>
    <x v="691"/>
    <s v="Returning"/>
    <x v="6"/>
    <x v="4"/>
    <n v="399"/>
    <n v="9"/>
    <n v="3591"/>
    <s v="delayed"/>
    <s v="no"/>
    <x v="3"/>
  </r>
  <r>
    <x v="692"/>
    <s v="Returning"/>
    <x v="5"/>
    <x v="0"/>
    <n v="199"/>
    <n v="8"/>
    <n v="1592"/>
    <s v="on-time"/>
    <s v="no"/>
    <x v="2"/>
  </r>
  <r>
    <x v="692"/>
    <s v="Organic"/>
    <x v="5"/>
    <x v="4"/>
    <n v="399"/>
    <n v="7"/>
    <n v="2793"/>
    <s v="on-time"/>
    <s v="no"/>
    <x v="2"/>
  </r>
  <r>
    <x v="692"/>
    <s v="Organic"/>
    <x v="0"/>
    <x v="4"/>
    <n v="399"/>
    <n v="5"/>
    <n v="1995"/>
    <s v="delayed"/>
    <s v="no"/>
    <x v="2"/>
  </r>
  <r>
    <x v="692"/>
    <s v="Ad"/>
    <x v="1"/>
    <x v="4"/>
    <n v="399"/>
    <n v="9"/>
    <n v="3591"/>
    <s v="on-time"/>
    <s v="no"/>
    <x v="2"/>
  </r>
  <r>
    <x v="692"/>
    <s v="Returning"/>
    <x v="4"/>
    <x v="1"/>
    <n v="299"/>
    <n v="4"/>
    <n v="1196"/>
    <s v="delayed"/>
    <s v="no"/>
    <x v="0"/>
  </r>
  <r>
    <x v="692"/>
    <s v="Ad"/>
    <x v="6"/>
    <x v="4"/>
    <n v="399"/>
    <n v="5"/>
    <n v="1995"/>
    <s v="on-time"/>
    <s v="no"/>
    <x v="2"/>
  </r>
  <r>
    <x v="692"/>
    <s v="Ad"/>
    <x v="0"/>
    <x v="4"/>
    <n v="399"/>
    <n v="5"/>
    <n v="1995"/>
    <s v="on-time"/>
    <s v="yes"/>
    <x v="2"/>
  </r>
  <r>
    <x v="692"/>
    <s v="Returning"/>
    <x v="3"/>
    <x v="4"/>
    <n v="399"/>
    <n v="7"/>
    <n v="2793"/>
    <s v="on-time"/>
    <s v="no"/>
    <x v="0"/>
  </r>
  <r>
    <x v="692"/>
    <s v="Organic"/>
    <x v="2"/>
    <x v="2"/>
    <n v="99"/>
    <n v="2"/>
    <n v="198"/>
    <s v="delayed"/>
    <s v="no"/>
    <x v="0"/>
  </r>
  <r>
    <x v="692"/>
    <s v="Ad"/>
    <x v="5"/>
    <x v="4"/>
    <n v="399"/>
    <n v="10"/>
    <n v="3990"/>
    <s v="delayed"/>
    <s v="no"/>
    <x v="0"/>
  </r>
  <r>
    <x v="692"/>
    <s v="Organic"/>
    <x v="6"/>
    <x v="0"/>
    <n v="199"/>
    <n v="2"/>
    <n v="398"/>
    <s v="delayed"/>
    <s v="no"/>
    <x v="4"/>
  </r>
  <r>
    <x v="692"/>
    <s v="Returning"/>
    <x v="4"/>
    <x v="0"/>
    <n v="199"/>
    <n v="3"/>
    <n v="597"/>
    <s v="on-time"/>
    <s v="no"/>
    <x v="4"/>
  </r>
  <r>
    <x v="693"/>
    <s v="Organic"/>
    <x v="3"/>
    <x v="3"/>
    <n v="499"/>
    <n v="1"/>
    <n v="499"/>
    <s v="delayed"/>
    <s v="no"/>
    <x v="1"/>
  </r>
  <r>
    <x v="693"/>
    <s v="Returning"/>
    <x v="1"/>
    <x v="3"/>
    <n v="499"/>
    <n v="3"/>
    <n v="1497"/>
    <s v="delayed"/>
    <s v="no"/>
    <x v="4"/>
  </r>
  <r>
    <x v="693"/>
    <s v="Organic"/>
    <x v="3"/>
    <x v="0"/>
    <n v="199"/>
    <n v="3"/>
    <n v="597"/>
    <s v="on-time"/>
    <s v="no"/>
    <x v="2"/>
  </r>
  <r>
    <x v="693"/>
    <s v="Organic"/>
    <x v="5"/>
    <x v="2"/>
    <n v="99"/>
    <n v="5"/>
    <n v="495"/>
    <s v="on-time"/>
    <s v="no"/>
    <x v="2"/>
  </r>
  <r>
    <x v="693"/>
    <s v="Organic"/>
    <x v="4"/>
    <x v="0"/>
    <n v="199"/>
    <n v="1"/>
    <n v="199"/>
    <s v="delayed"/>
    <s v="no"/>
    <x v="0"/>
  </r>
  <r>
    <x v="693"/>
    <s v="Organic"/>
    <x v="5"/>
    <x v="2"/>
    <n v="99"/>
    <n v="2"/>
    <n v="198"/>
    <s v="on-time"/>
    <s v="no"/>
    <x v="0"/>
  </r>
  <r>
    <x v="693"/>
    <s v="Organic"/>
    <x v="4"/>
    <x v="3"/>
    <n v="499"/>
    <n v="10"/>
    <n v="4990"/>
    <s v="on-time"/>
    <s v="no"/>
    <x v="2"/>
  </r>
  <r>
    <x v="693"/>
    <s v="Ad"/>
    <x v="2"/>
    <x v="1"/>
    <n v="299"/>
    <n v="2"/>
    <n v="598"/>
    <s v="on-time"/>
    <s v="no"/>
    <x v="2"/>
  </r>
  <r>
    <x v="693"/>
    <s v="Organic"/>
    <x v="4"/>
    <x v="4"/>
    <n v="399"/>
    <n v="9"/>
    <n v="3591"/>
    <s v="on-time"/>
    <s v="no"/>
    <x v="4"/>
  </r>
  <r>
    <x v="693"/>
    <s v="Returning"/>
    <x v="4"/>
    <x v="0"/>
    <n v="199"/>
    <n v="6"/>
    <n v="1194"/>
    <s v="on-time"/>
    <s v="no"/>
    <x v="0"/>
  </r>
  <r>
    <x v="693"/>
    <s v="Returning"/>
    <x v="6"/>
    <x v="0"/>
    <n v="199"/>
    <n v="9"/>
    <n v="1791"/>
    <s v="on-time"/>
    <s v="no"/>
    <x v="2"/>
  </r>
  <r>
    <x v="693"/>
    <s v="Returning"/>
    <x v="2"/>
    <x v="1"/>
    <n v="299"/>
    <n v="4"/>
    <n v="1196"/>
    <s v="delayed"/>
    <s v="no"/>
    <x v="1"/>
  </r>
  <r>
    <x v="693"/>
    <s v="Ad"/>
    <x v="6"/>
    <x v="1"/>
    <n v="299"/>
    <n v="5"/>
    <n v="1495"/>
    <s v="on-time"/>
    <s v="no"/>
    <x v="4"/>
  </r>
  <r>
    <x v="693"/>
    <s v="Returning"/>
    <x v="6"/>
    <x v="1"/>
    <n v="299"/>
    <n v="3"/>
    <n v="897"/>
    <s v="on-time"/>
    <s v="yes"/>
    <x v="3"/>
  </r>
  <r>
    <x v="693"/>
    <s v="Organic"/>
    <x v="1"/>
    <x v="0"/>
    <n v="199"/>
    <n v="2"/>
    <n v="398"/>
    <s v="on-time"/>
    <s v="no"/>
    <x v="4"/>
  </r>
  <r>
    <x v="693"/>
    <s v="Returning"/>
    <x v="4"/>
    <x v="4"/>
    <n v="399"/>
    <n v="10"/>
    <n v="3990"/>
    <s v="delayed"/>
    <s v="yes"/>
    <x v="3"/>
  </r>
  <r>
    <x v="693"/>
    <s v="Ad"/>
    <x v="6"/>
    <x v="0"/>
    <n v="199"/>
    <n v="9"/>
    <n v="1791"/>
    <s v="delayed"/>
    <s v="no"/>
    <x v="2"/>
  </r>
  <r>
    <x v="693"/>
    <s v="Ad"/>
    <x v="4"/>
    <x v="2"/>
    <n v="99"/>
    <n v="5"/>
    <n v="495"/>
    <s v="delayed"/>
    <s v="no"/>
    <x v="2"/>
  </r>
  <r>
    <x v="693"/>
    <s v="Returning"/>
    <x v="5"/>
    <x v="4"/>
    <n v="399"/>
    <n v="6"/>
    <n v="2394"/>
    <s v="delayed"/>
    <s v="no"/>
    <x v="0"/>
  </r>
  <r>
    <x v="693"/>
    <s v="Organic"/>
    <x v="5"/>
    <x v="1"/>
    <n v="299"/>
    <n v="9"/>
    <n v="2691"/>
    <s v="on-time"/>
    <s v="no"/>
    <x v="0"/>
  </r>
  <r>
    <x v="693"/>
    <s v="Returning"/>
    <x v="6"/>
    <x v="0"/>
    <n v="199"/>
    <n v="8"/>
    <n v="1592"/>
    <s v="delayed"/>
    <s v="no"/>
    <x v="2"/>
  </r>
  <r>
    <x v="694"/>
    <s v="Returning"/>
    <x v="6"/>
    <x v="0"/>
    <n v="199"/>
    <n v="8"/>
    <n v="1592"/>
    <s v="delayed"/>
    <s v="no"/>
    <x v="0"/>
  </r>
  <r>
    <x v="694"/>
    <s v="Ad"/>
    <x v="6"/>
    <x v="0"/>
    <n v="199"/>
    <n v="1"/>
    <n v="199"/>
    <s v="on-time"/>
    <s v="yes"/>
    <x v="4"/>
  </r>
  <r>
    <x v="695"/>
    <s v="Ad"/>
    <x v="3"/>
    <x v="0"/>
    <n v="199"/>
    <n v="9"/>
    <n v="1791"/>
    <s v="on-time"/>
    <s v="yes"/>
    <x v="2"/>
  </r>
  <r>
    <x v="695"/>
    <s v="Organic"/>
    <x v="5"/>
    <x v="1"/>
    <n v="299"/>
    <n v="4"/>
    <n v="1196"/>
    <s v="on-time"/>
    <s v="no"/>
    <x v="4"/>
  </r>
  <r>
    <x v="695"/>
    <s v="Returning"/>
    <x v="3"/>
    <x v="1"/>
    <n v="299"/>
    <n v="3"/>
    <n v="897"/>
    <s v="delayed"/>
    <s v="no"/>
    <x v="4"/>
  </r>
  <r>
    <x v="695"/>
    <s v="Organic"/>
    <x v="5"/>
    <x v="1"/>
    <n v="299"/>
    <n v="6"/>
    <n v="1794"/>
    <s v="on-time"/>
    <s v="no"/>
    <x v="2"/>
  </r>
  <r>
    <x v="696"/>
    <s v="Organic"/>
    <x v="5"/>
    <x v="2"/>
    <n v="99"/>
    <n v="1"/>
    <n v="99"/>
    <s v="on-time"/>
    <s v="no"/>
    <x v="2"/>
  </r>
  <r>
    <x v="696"/>
    <s v="Organic"/>
    <x v="5"/>
    <x v="3"/>
    <n v="499"/>
    <n v="3"/>
    <n v="1497"/>
    <s v="on-time"/>
    <s v="yes"/>
    <x v="2"/>
  </r>
  <r>
    <x v="696"/>
    <s v="Returning"/>
    <x v="0"/>
    <x v="4"/>
    <n v="399"/>
    <n v="8"/>
    <n v="3192"/>
    <s v="delayed"/>
    <s v="no"/>
    <x v="4"/>
  </r>
  <r>
    <x v="696"/>
    <s v="Returning"/>
    <x v="3"/>
    <x v="1"/>
    <n v="299"/>
    <n v="10"/>
    <n v="2990"/>
    <s v="delayed"/>
    <s v="no"/>
    <x v="0"/>
  </r>
  <r>
    <x v="696"/>
    <s v="Ad"/>
    <x v="0"/>
    <x v="1"/>
    <n v="299"/>
    <n v="2"/>
    <n v="598"/>
    <s v="on-time"/>
    <s v="no"/>
    <x v="3"/>
  </r>
  <r>
    <x v="696"/>
    <s v="Returning"/>
    <x v="3"/>
    <x v="4"/>
    <n v="399"/>
    <n v="6"/>
    <n v="2394"/>
    <s v="delayed"/>
    <s v="no"/>
    <x v="2"/>
  </r>
  <r>
    <x v="696"/>
    <s v="Ad"/>
    <x v="1"/>
    <x v="2"/>
    <n v="99"/>
    <n v="2"/>
    <n v="198"/>
    <s v="on-time"/>
    <s v="no"/>
    <x v="3"/>
  </r>
  <r>
    <x v="696"/>
    <s v="Ad"/>
    <x v="1"/>
    <x v="3"/>
    <n v="499"/>
    <n v="2"/>
    <n v="998"/>
    <s v="on-time"/>
    <s v="no"/>
    <x v="3"/>
  </r>
  <r>
    <x v="696"/>
    <s v="Organic"/>
    <x v="3"/>
    <x v="2"/>
    <n v="99"/>
    <n v="2"/>
    <n v="198"/>
    <s v="on-time"/>
    <s v="no"/>
    <x v="2"/>
  </r>
  <r>
    <x v="697"/>
    <s v="Returning"/>
    <x v="1"/>
    <x v="3"/>
    <n v="499"/>
    <n v="1"/>
    <n v="499"/>
    <s v="on-time"/>
    <s v="no"/>
    <x v="2"/>
  </r>
  <r>
    <x v="697"/>
    <s v="Returning"/>
    <x v="5"/>
    <x v="3"/>
    <n v="499"/>
    <n v="5"/>
    <n v="2495"/>
    <s v="on-time"/>
    <s v="no"/>
    <x v="3"/>
  </r>
  <r>
    <x v="697"/>
    <s v="Returning"/>
    <x v="4"/>
    <x v="2"/>
    <n v="99"/>
    <n v="1"/>
    <n v="99"/>
    <s v="on-time"/>
    <s v="no"/>
    <x v="3"/>
  </r>
  <r>
    <x v="698"/>
    <s v="Organic"/>
    <x v="3"/>
    <x v="1"/>
    <n v="299"/>
    <n v="10"/>
    <n v="2990"/>
    <s v="delayed"/>
    <s v="no"/>
    <x v="4"/>
  </r>
  <r>
    <x v="698"/>
    <s v="Organic"/>
    <x v="2"/>
    <x v="1"/>
    <n v="299"/>
    <n v="8"/>
    <n v="2392"/>
    <s v="on-time"/>
    <s v="no"/>
    <x v="4"/>
  </r>
  <r>
    <x v="699"/>
    <s v="Organic"/>
    <x v="5"/>
    <x v="4"/>
    <n v="399"/>
    <n v="6"/>
    <n v="2394"/>
    <s v="on-time"/>
    <s v="no"/>
    <x v="2"/>
  </r>
  <r>
    <x v="699"/>
    <s v="Returning"/>
    <x v="5"/>
    <x v="0"/>
    <n v="199"/>
    <n v="6"/>
    <n v="1194"/>
    <s v="on-time"/>
    <s v="no"/>
    <x v="0"/>
  </r>
  <r>
    <x v="699"/>
    <s v="Ad"/>
    <x v="3"/>
    <x v="2"/>
    <n v="99"/>
    <n v="6"/>
    <n v="594"/>
    <s v="on-time"/>
    <s v="no"/>
    <x v="1"/>
  </r>
  <r>
    <x v="699"/>
    <s v="Organic"/>
    <x v="6"/>
    <x v="1"/>
    <n v="299"/>
    <n v="6"/>
    <n v="1794"/>
    <s v="on-time"/>
    <s v="no"/>
    <x v="2"/>
  </r>
  <r>
    <x v="699"/>
    <s v="Ad"/>
    <x v="0"/>
    <x v="0"/>
    <n v="199"/>
    <n v="3"/>
    <n v="597"/>
    <s v="on-time"/>
    <s v="no"/>
    <x v="2"/>
  </r>
  <r>
    <x v="699"/>
    <s v="Returning"/>
    <x v="0"/>
    <x v="1"/>
    <n v="299"/>
    <n v="6"/>
    <n v="1794"/>
    <s v="delayed"/>
    <s v="no"/>
    <x v="1"/>
  </r>
  <r>
    <x v="699"/>
    <s v="Returning"/>
    <x v="6"/>
    <x v="1"/>
    <n v="299"/>
    <n v="7"/>
    <n v="2093"/>
    <s v="delayed"/>
    <s v="no"/>
    <x v="4"/>
  </r>
  <r>
    <x v="699"/>
    <s v="Organic"/>
    <x v="4"/>
    <x v="4"/>
    <n v="399"/>
    <n v="3"/>
    <n v="1197"/>
    <s v="on-time"/>
    <s v="no"/>
    <x v="2"/>
  </r>
  <r>
    <x v="699"/>
    <s v="Ad"/>
    <x v="6"/>
    <x v="0"/>
    <n v="199"/>
    <n v="6"/>
    <n v="1194"/>
    <s v="on-time"/>
    <s v="no"/>
    <x v="0"/>
  </r>
  <r>
    <x v="700"/>
    <s v="Ad"/>
    <x v="4"/>
    <x v="4"/>
    <n v="399"/>
    <n v="10"/>
    <n v="3990"/>
    <s v="on-time"/>
    <s v="no"/>
    <x v="2"/>
  </r>
  <r>
    <x v="700"/>
    <s v="Ad"/>
    <x v="5"/>
    <x v="4"/>
    <n v="399"/>
    <n v="4"/>
    <n v="1596"/>
    <s v="delayed"/>
    <s v="no"/>
    <x v="2"/>
  </r>
  <r>
    <x v="700"/>
    <s v="Organic"/>
    <x v="2"/>
    <x v="2"/>
    <n v="99"/>
    <n v="9"/>
    <n v="891"/>
    <s v="on-time"/>
    <s v="yes"/>
    <x v="1"/>
  </r>
  <r>
    <x v="700"/>
    <s v="Organic"/>
    <x v="5"/>
    <x v="2"/>
    <n v="99"/>
    <n v="4"/>
    <n v="396"/>
    <s v="on-time"/>
    <s v="no"/>
    <x v="3"/>
  </r>
  <r>
    <x v="700"/>
    <s v="Ad"/>
    <x v="6"/>
    <x v="0"/>
    <n v="199"/>
    <n v="7"/>
    <n v="1393"/>
    <s v="on-time"/>
    <s v="yes"/>
    <x v="3"/>
  </r>
  <r>
    <x v="700"/>
    <s v="Returning"/>
    <x v="1"/>
    <x v="2"/>
    <n v="99"/>
    <n v="5"/>
    <n v="495"/>
    <s v="on-time"/>
    <s v="no"/>
    <x v="2"/>
  </r>
  <r>
    <x v="700"/>
    <s v="Organic"/>
    <x v="0"/>
    <x v="4"/>
    <n v="399"/>
    <n v="3"/>
    <n v="1197"/>
    <s v="on-time"/>
    <s v="no"/>
    <x v="0"/>
  </r>
  <r>
    <x v="700"/>
    <s v="Ad"/>
    <x v="3"/>
    <x v="4"/>
    <n v="399"/>
    <n v="6"/>
    <n v="2394"/>
    <s v="delayed"/>
    <s v="no"/>
    <x v="0"/>
  </r>
  <r>
    <x v="700"/>
    <s v="Returning"/>
    <x v="1"/>
    <x v="1"/>
    <n v="299"/>
    <n v="7"/>
    <n v="2093"/>
    <s v="on-time"/>
    <s v="yes"/>
    <x v="4"/>
  </r>
  <r>
    <x v="700"/>
    <s v="Ad"/>
    <x v="4"/>
    <x v="0"/>
    <n v="199"/>
    <n v="9"/>
    <n v="1791"/>
    <s v="on-time"/>
    <s v="no"/>
    <x v="0"/>
  </r>
  <r>
    <x v="700"/>
    <s v="Ad"/>
    <x v="2"/>
    <x v="2"/>
    <n v="99"/>
    <n v="4"/>
    <n v="396"/>
    <s v="on-time"/>
    <s v="no"/>
    <x v="1"/>
  </r>
  <r>
    <x v="701"/>
    <s v="Ad"/>
    <x v="4"/>
    <x v="2"/>
    <n v="99"/>
    <n v="10"/>
    <n v="990"/>
    <s v="on-time"/>
    <s v="no"/>
    <x v="2"/>
  </r>
  <r>
    <x v="701"/>
    <s v="Returning"/>
    <x v="2"/>
    <x v="4"/>
    <n v="399"/>
    <n v="9"/>
    <n v="3591"/>
    <s v="delayed"/>
    <s v="no"/>
    <x v="1"/>
  </r>
  <r>
    <x v="702"/>
    <s v="Returning"/>
    <x v="5"/>
    <x v="1"/>
    <n v="299"/>
    <n v="6"/>
    <n v="1794"/>
    <s v="on-time"/>
    <s v="no"/>
    <x v="2"/>
  </r>
  <r>
    <x v="702"/>
    <s v="Organic"/>
    <x v="3"/>
    <x v="3"/>
    <n v="499"/>
    <n v="1"/>
    <n v="499"/>
    <s v="on-time"/>
    <s v="no"/>
    <x v="0"/>
  </r>
  <r>
    <x v="702"/>
    <s v="Ad"/>
    <x v="3"/>
    <x v="3"/>
    <n v="499"/>
    <n v="7"/>
    <n v="3493"/>
    <s v="delayed"/>
    <s v="no"/>
    <x v="2"/>
  </r>
  <r>
    <x v="703"/>
    <s v="Returning"/>
    <x v="0"/>
    <x v="0"/>
    <n v="199"/>
    <n v="1"/>
    <n v="199"/>
    <s v="on-time"/>
    <s v="no"/>
    <x v="3"/>
  </r>
  <r>
    <x v="703"/>
    <s v="Organic"/>
    <x v="0"/>
    <x v="1"/>
    <n v="299"/>
    <n v="4"/>
    <n v="1196"/>
    <s v="on-time"/>
    <s v="no"/>
    <x v="1"/>
  </r>
  <r>
    <x v="704"/>
    <s v="Organic"/>
    <x v="0"/>
    <x v="3"/>
    <n v="499"/>
    <n v="2"/>
    <n v="998"/>
    <s v="on-time"/>
    <s v="yes"/>
    <x v="0"/>
  </r>
  <r>
    <x v="704"/>
    <s v="Ad"/>
    <x v="2"/>
    <x v="0"/>
    <n v="199"/>
    <n v="4"/>
    <n v="796"/>
    <s v="on-time"/>
    <s v="no"/>
    <x v="2"/>
  </r>
  <r>
    <x v="704"/>
    <s v="Organic"/>
    <x v="4"/>
    <x v="2"/>
    <n v="99"/>
    <n v="2"/>
    <n v="198"/>
    <s v="delayed"/>
    <s v="no"/>
    <x v="2"/>
  </r>
  <r>
    <x v="704"/>
    <s v="Organic"/>
    <x v="4"/>
    <x v="0"/>
    <n v="199"/>
    <n v="3"/>
    <n v="597"/>
    <s v="delayed"/>
    <s v="no"/>
    <x v="2"/>
  </r>
  <r>
    <x v="705"/>
    <s v="Organic"/>
    <x v="5"/>
    <x v="2"/>
    <n v="99"/>
    <n v="8"/>
    <n v="792"/>
    <s v="on-time"/>
    <s v="no"/>
    <x v="2"/>
  </r>
  <r>
    <x v="705"/>
    <s v="Returning"/>
    <x v="4"/>
    <x v="0"/>
    <n v="199"/>
    <n v="2"/>
    <n v="398"/>
    <s v="on-time"/>
    <s v="no"/>
    <x v="3"/>
  </r>
  <r>
    <x v="705"/>
    <s v="Returning"/>
    <x v="4"/>
    <x v="0"/>
    <n v="199"/>
    <n v="2"/>
    <n v="398"/>
    <s v="on-time"/>
    <s v="no"/>
    <x v="2"/>
  </r>
  <r>
    <x v="705"/>
    <s v="Ad"/>
    <x v="1"/>
    <x v="2"/>
    <n v="99"/>
    <n v="2"/>
    <n v="198"/>
    <s v="delayed"/>
    <s v="no"/>
    <x v="4"/>
  </r>
  <r>
    <x v="705"/>
    <s v="Ad"/>
    <x v="0"/>
    <x v="4"/>
    <n v="399"/>
    <n v="7"/>
    <n v="2793"/>
    <s v="delayed"/>
    <s v="no"/>
    <x v="2"/>
  </r>
  <r>
    <x v="705"/>
    <s v="Organic"/>
    <x v="2"/>
    <x v="4"/>
    <n v="399"/>
    <n v="8"/>
    <n v="3192"/>
    <s v="on-time"/>
    <s v="no"/>
    <x v="1"/>
  </r>
  <r>
    <x v="705"/>
    <s v="Ad"/>
    <x v="1"/>
    <x v="3"/>
    <n v="499"/>
    <n v="9"/>
    <n v="4491"/>
    <s v="on-time"/>
    <s v="no"/>
    <x v="2"/>
  </r>
  <r>
    <x v="706"/>
    <s v="Returning"/>
    <x v="6"/>
    <x v="4"/>
    <n v="399"/>
    <n v="9"/>
    <n v="3591"/>
    <s v="on-time"/>
    <s v="no"/>
    <x v="0"/>
  </r>
  <r>
    <x v="706"/>
    <s v="Ad"/>
    <x v="0"/>
    <x v="2"/>
    <n v="99"/>
    <n v="8"/>
    <n v="792"/>
    <s v="on-time"/>
    <s v="yes"/>
    <x v="2"/>
  </r>
  <r>
    <x v="706"/>
    <s v="Returning"/>
    <x v="2"/>
    <x v="1"/>
    <n v="299"/>
    <n v="3"/>
    <n v="897"/>
    <s v="on-time"/>
    <s v="no"/>
    <x v="3"/>
  </r>
  <r>
    <x v="706"/>
    <s v="Organic"/>
    <x v="0"/>
    <x v="3"/>
    <n v="499"/>
    <n v="4"/>
    <n v="1996"/>
    <s v="delayed"/>
    <s v="no"/>
    <x v="4"/>
  </r>
  <r>
    <x v="706"/>
    <s v="Organic"/>
    <x v="2"/>
    <x v="3"/>
    <n v="499"/>
    <n v="4"/>
    <n v="1996"/>
    <s v="delayed"/>
    <s v="yes"/>
    <x v="2"/>
  </r>
  <r>
    <x v="706"/>
    <s v="Ad"/>
    <x v="1"/>
    <x v="0"/>
    <n v="199"/>
    <n v="10"/>
    <n v="1990"/>
    <s v="on-time"/>
    <s v="no"/>
    <x v="1"/>
  </r>
  <r>
    <x v="707"/>
    <s v="Organic"/>
    <x v="0"/>
    <x v="4"/>
    <n v="399"/>
    <n v="6"/>
    <n v="2394"/>
    <s v="delayed"/>
    <s v="no"/>
    <x v="2"/>
  </r>
  <r>
    <x v="708"/>
    <s v="Organic"/>
    <x v="0"/>
    <x v="0"/>
    <n v="199"/>
    <n v="4"/>
    <n v="796"/>
    <s v="delayed"/>
    <s v="no"/>
    <x v="0"/>
  </r>
  <r>
    <x v="708"/>
    <s v="Organic"/>
    <x v="1"/>
    <x v="4"/>
    <n v="399"/>
    <n v="6"/>
    <n v="2394"/>
    <s v="on-time"/>
    <s v="no"/>
    <x v="2"/>
  </r>
  <r>
    <x v="708"/>
    <s v="Returning"/>
    <x v="6"/>
    <x v="2"/>
    <n v="99"/>
    <n v="3"/>
    <n v="297"/>
    <s v="delayed"/>
    <s v="no"/>
    <x v="3"/>
  </r>
  <r>
    <x v="708"/>
    <s v="Organic"/>
    <x v="6"/>
    <x v="3"/>
    <n v="499"/>
    <n v="4"/>
    <n v="1996"/>
    <s v="on-time"/>
    <s v="no"/>
    <x v="2"/>
  </r>
  <r>
    <x v="709"/>
    <s v="Returning"/>
    <x v="0"/>
    <x v="4"/>
    <n v="399"/>
    <n v="9"/>
    <n v="3591"/>
    <s v="delayed"/>
    <s v="no"/>
    <x v="3"/>
  </r>
  <r>
    <x v="710"/>
    <s v="Returning"/>
    <x v="4"/>
    <x v="2"/>
    <n v="99"/>
    <n v="3"/>
    <n v="297"/>
    <s v="on-time"/>
    <s v="no"/>
    <x v="2"/>
  </r>
  <r>
    <x v="710"/>
    <s v="Returning"/>
    <x v="4"/>
    <x v="2"/>
    <n v="99"/>
    <n v="5"/>
    <n v="495"/>
    <s v="delayed"/>
    <s v="no"/>
    <x v="0"/>
  </r>
  <r>
    <x v="711"/>
    <s v="Ad"/>
    <x v="1"/>
    <x v="0"/>
    <n v="199"/>
    <n v="8"/>
    <n v="1592"/>
    <s v="delayed"/>
    <s v="no"/>
    <x v="1"/>
  </r>
  <r>
    <x v="712"/>
    <s v="Returning"/>
    <x v="4"/>
    <x v="2"/>
    <n v="99"/>
    <n v="8"/>
    <n v="792"/>
    <s v="delayed"/>
    <s v="no"/>
    <x v="0"/>
  </r>
  <r>
    <x v="712"/>
    <s v="Returning"/>
    <x v="0"/>
    <x v="1"/>
    <n v="299"/>
    <n v="6"/>
    <n v="1794"/>
    <s v="on-time"/>
    <s v="no"/>
    <x v="1"/>
  </r>
  <r>
    <x v="712"/>
    <s v="Ad"/>
    <x v="1"/>
    <x v="2"/>
    <n v="99"/>
    <n v="5"/>
    <n v="495"/>
    <s v="on-time"/>
    <s v="yes"/>
    <x v="2"/>
  </r>
  <r>
    <x v="712"/>
    <s v="Returning"/>
    <x v="4"/>
    <x v="0"/>
    <n v="199"/>
    <n v="6"/>
    <n v="1194"/>
    <s v="on-time"/>
    <s v="no"/>
    <x v="0"/>
  </r>
  <r>
    <x v="712"/>
    <s v="Ad"/>
    <x v="4"/>
    <x v="2"/>
    <n v="99"/>
    <n v="9"/>
    <n v="891"/>
    <s v="on-time"/>
    <s v="no"/>
    <x v="4"/>
  </r>
  <r>
    <x v="713"/>
    <s v="Ad"/>
    <x v="4"/>
    <x v="3"/>
    <n v="499"/>
    <n v="2"/>
    <n v="998"/>
    <s v="on-time"/>
    <s v="no"/>
    <x v="2"/>
  </r>
  <r>
    <x v="713"/>
    <s v="Ad"/>
    <x v="4"/>
    <x v="1"/>
    <n v="299"/>
    <n v="3"/>
    <n v="897"/>
    <s v="delayed"/>
    <s v="no"/>
    <x v="2"/>
  </r>
  <r>
    <x v="713"/>
    <s v="Ad"/>
    <x v="0"/>
    <x v="1"/>
    <n v="299"/>
    <n v="8"/>
    <n v="2392"/>
    <s v="on-time"/>
    <s v="no"/>
    <x v="4"/>
  </r>
  <r>
    <x v="713"/>
    <s v="Organic"/>
    <x v="1"/>
    <x v="3"/>
    <n v="499"/>
    <n v="3"/>
    <n v="1497"/>
    <s v="delayed"/>
    <s v="yes"/>
    <x v="2"/>
  </r>
  <r>
    <x v="713"/>
    <s v="Organic"/>
    <x v="5"/>
    <x v="4"/>
    <n v="399"/>
    <n v="2"/>
    <n v="798"/>
    <s v="on-time"/>
    <s v="no"/>
    <x v="3"/>
  </r>
  <r>
    <x v="713"/>
    <s v="Ad"/>
    <x v="1"/>
    <x v="3"/>
    <n v="499"/>
    <n v="8"/>
    <n v="3992"/>
    <s v="delayed"/>
    <s v="no"/>
    <x v="2"/>
  </r>
  <r>
    <x v="714"/>
    <s v="Ad"/>
    <x v="4"/>
    <x v="1"/>
    <n v="299"/>
    <n v="3"/>
    <n v="897"/>
    <s v="on-time"/>
    <s v="no"/>
    <x v="3"/>
  </r>
  <r>
    <x v="714"/>
    <s v="Organic"/>
    <x v="0"/>
    <x v="4"/>
    <n v="399"/>
    <n v="8"/>
    <n v="3192"/>
    <s v="delayed"/>
    <s v="no"/>
    <x v="1"/>
  </r>
  <r>
    <x v="714"/>
    <s v="Ad"/>
    <x v="3"/>
    <x v="1"/>
    <n v="299"/>
    <n v="3"/>
    <n v="897"/>
    <s v="on-time"/>
    <s v="no"/>
    <x v="3"/>
  </r>
  <r>
    <x v="714"/>
    <s v="Ad"/>
    <x v="3"/>
    <x v="1"/>
    <n v="299"/>
    <n v="8"/>
    <n v="2392"/>
    <s v="on-time"/>
    <s v="no"/>
    <x v="2"/>
  </r>
  <r>
    <x v="714"/>
    <s v="Organic"/>
    <x v="0"/>
    <x v="1"/>
    <n v="299"/>
    <n v="9"/>
    <n v="2691"/>
    <s v="on-time"/>
    <s v="no"/>
    <x v="2"/>
  </r>
  <r>
    <x v="714"/>
    <s v="Returning"/>
    <x v="5"/>
    <x v="3"/>
    <n v="499"/>
    <n v="3"/>
    <n v="1497"/>
    <s v="delayed"/>
    <s v="no"/>
    <x v="2"/>
  </r>
  <r>
    <x v="714"/>
    <s v="Organic"/>
    <x v="1"/>
    <x v="0"/>
    <n v="199"/>
    <n v="6"/>
    <n v="1194"/>
    <s v="on-time"/>
    <s v="no"/>
    <x v="0"/>
  </r>
  <r>
    <x v="714"/>
    <s v="Organic"/>
    <x v="2"/>
    <x v="4"/>
    <n v="399"/>
    <n v="3"/>
    <n v="1197"/>
    <s v="on-time"/>
    <s v="no"/>
    <x v="3"/>
  </r>
  <r>
    <x v="715"/>
    <s v="Organic"/>
    <x v="3"/>
    <x v="2"/>
    <n v="99"/>
    <n v="5"/>
    <n v="495"/>
    <s v="delayed"/>
    <s v="no"/>
    <x v="2"/>
  </r>
  <r>
    <x v="715"/>
    <s v="Organic"/>
    <x v="4"/>
    <x v="2"/>
    <n v="99"/>
    <n v="8"/>
    <n v="792"/>
    <s v="on-time"/>
    <s v="no"/>
    <x v="4"/>
  </r>
  <r>
    <x v="715"/>
    <s v="Organic"/>
    <x v="0"/>
    <x v="3"/>
    <n v="499"/>
    <n v="9"/>
    <n v="4491"/>
    <s v="on-time"/>
    <s v="no"/>
    <x v="2"/>
  </r>
  <r>
    <x v="715"/>
    <s v="Ad"/>
    <x v="1"/>
    <x v="0"/>
    <n v="199"/>
    <n v="1"/>
    <n v="199"/>
    <s v="delayed"/>
    <s v="yes"/>
    <x v="2"/>
  </r>
  <r>
    <x v="715"/>
    <s v="Organic"/>
    <x v="1"/>
    <x v="4"/>
    <n v="399"/>
    <n v="2"/>
    <n v="798"/>
    <s v="delayed"/>
    <s v="no"/>
    <x v="3"/>
  </r>
  <r>
    <x v="715"/>
    <s v="Returning"/>
    <x v="5"/>
    <x v="4"/>
    <n v="399"/>
    <n v="10"/>
    <n v="3990"/>
    <s v="on-time"/>
    <s v="no"/>
    <x v="1"/>
  </r>
  <r>
    <x v="715"/>
    <s v="Returning"/>
    <x v="0"/>
    <x v="4"/>
    <n v="399"/>
    <n v="1"/>
    <n v="399"/>
    <s v="on-time"/>
    <s v="no"/>
    <x v="0"/>
  </r>
  <r>
    <x v="716"/>
    <s v="Organic"/>
    <x v="0"/>
    <x v="2"/>
    <n v="99"/>
    <n v="3"/>
    <n v="297"/>
    <s v="on-time"/>
    <s v="yes"/>
    <x v="4"/>
  </r>
  <r>
    <x v="716"/>
    <s v="Returning"/>
    <x v="5"/>
    <x v="0"/>
    <n v="199"/>
    <n v="7"/>
    <n v="1393"/>
    <s v="on-time"/>
    <s v="no"/>
    <x v="2"/>
  </r>
  <r>
    <x v="716"/>
    <s v="Returning"/>
    <x v="1"/>
    <x v="1"/>
    <n v="299"/>
    <n v="10"/>
    <n v="2990"/>
    <s v="delayed"/>
    <s v="no"/>
    <x v="0"/>
  </r>
  <r>
    <x v="716"/>
    <s v="Ad"/>
    <x v="5"/>
    <x v="3"/>
    <n v="499"/>
    <n v="2"/>
    <n v="998"/>
    <s v="delayed"/>
    <s v="no"/>
    <x v="3"/>
  </r>
  <r>
    <x v="716"/>
    <s v="Returning"/>
    <x v="3"/>
    <x v="3"/>
    <n v="499"/>
    <n v="6"/>
    <n v="2994"/>
    <s v="delayed"/>
    <s v="no"/>
    <x v="2"/>
  </r>
  <r>
    <x v="716"/>
    <s v="Ad"/>
    <x v="3"/>
    <x v="2"/>
    <n v="99"/>
    <n v="1"/>
    <n v="99"/>
    <s v="on-time"/>
    <s v="no"/>
    <x v="2"/>
  </r>
  <r>
    <x v="716"/>
    <s v="Ad"/>
    <x v="5"/>
    <x v="2"/>
    <n v="99"/>
    <n v="7"/>
    <n v="693"/>
    <s v="on-time"/>
    <s v="no"/>
    <x v="4"/>
  </r>
  <r>
    <x v="716"/>
    <s v="Returning"/>
    <x v="4"/>
    <x v="0"/>
    <n v="199"/>
    <n v="10"/>
    <n v="1990"/>
    <s v="on-time"/>
    <s v="no"/>
    <x v="2"/>
  </r>
  <r>
    <x v="716"/>
    <s v="Organic"/>
    <x v="6"/>
    <x v="1"/>
    <n v="299"/>
    <n v="10"/>
    <n v="2990"/>
    <s v="on-time"/>
    <s v="no"/>
    <x v="0"/>
  </r>
  <r>
    <x v="717"/>
    <s v="Ad"/>
    <x v="3"/>
    <x v="1"/>
    <n v="299"/>
    <n v="1"/>
    <n v="299"/>
    <s v="delayed"/>
    <s v="no"/>
    <x v="2"/>
  </r>
  <r>
    <x v="717"/>
    <s v="Organic"/>
    <x v="0"/>
    <x v="1"/>
    <n v="299"/>
    <n v="8"/>
    <n v="2392"/>
    <s v="delayed"/>
    <s v="no"/>
    <x v="2"/>
  </r>
  <r>
    <x v="717"/>
    <s v="Organic"/>
    <x v="4"/>
    <x v="2"/>
    <n v="99"/>
    <n v="5"/>
    <n v="495"/>
    <s v="on-time"/>
    <s v="no"/>
    <x v="0"/>
  </r>
  <r>
    <x v="717"/>
    <s v="Organic"/>
    <x v="0"/>
    <x v="3"/>
    <n v="499"/>
    <n v="4"/>
    <n v="1996"/>
    <s v="on-time"/>
    <s v="yes"/>
    <x v="1"/>
  </r>
  <r>
    <x v="718"/>
    <s v="Ad"/>
    <x v="6"/>
    <x v="0"/>
    <n v="199"/>
    <n v="7"/>
    <n v="1393"/>
    <s v="delayed"/>
    <s v="no"/>
    <x v="2"/>
  </r>
  <r>
    <x v="718"/>
    <s v="Returning"/>
    <x v="2"/>
    <x v="2"/>
    <n v="99"/>
    <n v="5"/>
    <n v="495"/>
    <s v="on-time"/>
    <s v="no"/>
    <x v="4"/>
  </r>
  <r>
    <x v="718"/>
    <s v="Ad"/>
    <x v="4"/>
    <x v="0"/>
    <n v="199"/>
    <n v="5"/>
    <n v="995"/>
    <s v="on-time"/>
    <s v="no"/>
    <x v="1"/>
  </r>
  <r>
    <x v="718"/>
    <s v="Returning"/>
    <x v="5"/>
    <x v="2"/>
    <n v="99"/>
    <n v="8"/>
    <n v="792"/>
    <s v="on-time"/>
    <s v="no"/>
    <x v="2"/>
  </r>
  <r>
    <x v="718"/>
    <s v="Ad"/>
    <x v="6"/>
    <x v="1"/>
    <n v="299"/>
    <n v="9"/>
    <n v="2691"/>
    <s v="delayed"/>
    <s v="no"/>
    <x v="4"/>
  </r>
  <r>
    <x v="718"/>
    <s v="Ad"/>
    <x v="1"/>
    <x v="2"/>
    <n v="99"/>
    <n v="5"/>
    <n v="495"/>
    <s v="on-time"/>
    <s v="no"/>
    <x v="0"/>
  </r>
  <r>
    <x v="718"/>
    <s v="Returning"/>
    <x v="2"/>
    <x v="3"/>
    <n v="499"/>
    <n v="10"/>
    <n v="4990"/>
    <s v="on-time"/>
    <s v="no"/>
    <x v="2"/>
  </r>
  <r>
    <x v="718"/>
    <s v="Ad"/>
    <x v="1"/>
    <x v="1"/>
    <n v="299"/>
    <n v="9"/>
    <n v="2691"/>
    <s v="on-time"/>
    <s v="no"/>
    <x v="2"/>
  </r>
  <r>
    <x v="719"/>
    <s v="Ad"/>
    <x v="0"/>
    <x v="4"/>
    <n v="399"/>
    <n v="4"/>
    <n v="1596"/>
    <s v="on-time"/>
    <s v="no"/>
    <x v="4"/>
  </r>
  <r>
    <x v="720"/>
    <s v="Ad"/>
    <x v="0"/>
    <x v="0"/>
    <n v="199"/>
    <n v="7"/>
    <n v="1393"/>
    <s v="on-time"/>
    <s v="no"/>
    <x v="3"/>
  </r>
  <r>
    <x v="720"/>
    <s v="Returning"/>
    <x v="2"/>
    <x v="0"/>
    <n v="199"/>
    <n v="8"/>
    <n v="1592"/>
    <s v="on-time"/>
    <s v="no"/>
    <x v="0"/>
  </r>
  <r>
    <x v="720"/>
    <s v="Returning"/>
    <x v="2"/>
    <x v="1"/>
    <n v="299"/>
    <n v="8"/>
    <n v="2392"/>
    <s v="on-time"/>
    <s v="yes"/>
    <x v="3"/>
  </r>
  <r>
    <x v="720"/>
    <s v="Returning"/>
    <x v="1"/>
    <x v="2"/>
    <n v="99"/>
    <n v="3"/>
    <n v="297"/>
    <s v="delayed"/>
    <s v="no"/>
    <x v="4"/>
  </r>
  <r>
    <x v="720"/>
    <s v="Organic"/>
    <x v="5"/>
    <x v="2"/>
    <n v="99"/>
    <n v="2"/>
    <n v="198"/>
    <s v="delayed"/>
    <s v="no"/>
    <x v="2"/>
  </r>
  <r>
    <x v="720"/>
    <s v="Organic"/>
    <x v="2"/>
    <x v="4"/>
    <n v="399"/>
    <n v="10"/>
    <n v="3990"/>
    <s v="on-time"/>
    <s v="no"/>
    <x v="2"/>
  </r>
  <r>
    <x v="720"/>
    <s v="Organic"/>
    <x v="2"/>
    <x v="2"/>
    <n v="99"/>
    <n v="3"/>
    <n v="297"/>
    <s v="delayed"/>
    <s v="no"/>
    <x v="0"/>
  </r>
  <r>
    <x v="721"/>
    <s v="Ad"/>
    <x v="2"/>
    <x v="2"/>
    <n v="99"/>
    <n v="4"/>
    <n v="396"/>
    <s v="on-time"/>
    <s v="no"/>
    <x v="0"/>
  </r>
  <r>
    <x v="721"/>
    <s v="Returning"/>
    <x v="4"/>
    <x v="2"/>
    <n v="99"/>
    <n v="7"/>
    <n v="693"/>
    <s v="on-time"/>
    <s v="yes"/>
    <x v="0"/>
  </r>
  <r>
    <x v="721"/>
    <s v="Returning"/>
    <x v="5"/>
    <x v="4"/>
    <n v="399"/>
    <n v="3"/>
    <n v="1197"/>
    <s v="on-time"/>
    <s v="yes"/>
    <x v="1"/>
  </r>
  <r>
    <x v="722"/>
    <s v="Organic"/>
    <x v="5"/>
    <x v="3"/>
    <n v="499"/>
    <n v="3"/>
    <n v="1497"/>
    <s v="on-time"/>
    <s v="no"/>
    <x v="2"/>
  </r>
  <r>
    <x v="722"/>
    <s v="Organic"/>
    <x v="6"/>
    <x v="3"/>
    <n v="499"/>
    <n v="6"/>
    <n v="2994"/>
    <s v="on-time"/>
    <s v="no"/>
    <x v="2"/>
  </r>
  <r>
    <x v="722"/>
    <s v="Ad"/>
    <x v="3"/>
    <x v="1"/>
    <n v="299"/>
    <n v="2"/>
    <n v="598"/>
    <s v="on-time"/>
    <s v="no"/>
    <x v="4"/>
  </r>
  <r>
    <x v="722"/>
    <s v="Ad"/>
    <x v="3"/>
    <x v="3"/>
    <n v="499"/>
    <n v="6"/>
    <n v="2994"/>
    <s v="on-time"/>
    <s v="no"/>
    <x v="1"/>
  </r>
  <r>
    <x v="722"/>
    <s v="Ad"/>
    <x v="5"/>
    <x v="2"/>
    <n v="99"/>
    <n v="7"/>
    <n v="693"/>
    <s v="on-time"/>
    <s v="yes"/>
    <x v="2"/>
  </r>
  <r>
    <x v="722"/>
    <s v="Returning"/>
    <x v="4"/>
    <x v="3"/>
    <n v="499"/>
    <n v="9"/>
    <n v="4491"/>
    <s v="delayed"/>
    <s v="no"/>
    <x v="4"/>
  </r>
  <r>
    <x v="723"/>
    <s v="Ad"/>
    <x v="6"/>
    <x v="3"/>
    <n v="499"/>
    <n v="6"/>
    <n v="2994"/>
    <s v="on-time"/>
    <s v="no"/>
    <x v="4"/>
  </r>
  <r>
    <x v="723"/>
    <s v="Returning"/>
    <x v="4"/>
    <x v="2"/>
    <n v="99"/>
    <n v="10"/>
    <n v="990"/>
    <s v="on-time"/>
    <s v="no"/>
    <x v="1"/>
  </r>
  <r>
    <x v="724"/>
    <s v="Ad"/>
    <x v="3"/>
    <x v="2"/>
    <n v="99"/>
    <n v="5"/>
    <n v="495"/>
    <s v="on-time"/>
    <s v="yes"/>
    <x v="2"/>
  </r>
  <r>
    <x v="724"/>
    <s v="Organic"/>
    <x v="6"/>
    <x v="0"/>
    <n v="199"/>
    <n v="1"/>
    <n v="199"/>
    <s v="delayed"/>
    <s v="no"/>
    <x v="0"/>
  </r>
  <r>
    <x v="724"/>
    <s v="Ad"/>
    <x v="2"/>
    <x v="1"/>
    <n v="299"/>
    <n v="8"/>
    <n v="2392"/>
    <s v="delayed"/>
    <s v="no"/>
    <x v="3"/>
  </r>
  <r>
    <x v="725"/>
    <s v="Returning"/>
    <x v="0"/>
    <x v="4"/>
    <n v="399"/>
    <n v="3"/>
    <n v="1197"/>
    <s v="on-time"/>
    <s v="yes"/>
    <x v="2"/>
  </r>
  <r>
    <x v="725"/>
    <s v="Returning"/>
    <x v="2"/>
    <x v="3"/>
    <n v="499"/>
    <n v="6"/>
    <n v="2994"/>
    <s v="on-time"/>
    <s v="no"/>
    <x v="1"/>
  </r>
  <r>
    <x v="725"/>
    <s v="Returning"/>
    <x v="3"/>
    <x v="3"/>
    <n v="499"/>
    <n v="1"/>
    <n v="499"/>
    <s v="delayed"/>
    <s v="no"/>
    <x v="2"/>
  </r>
  <r>
    <x v="725"/>
    <s v="Ad"/>
    <x v="5"/>
    <x v="2"/>
    <n v="99"/>
    <n v="6"/>
    <n v="594"/>
    <s v="on-time"/>
    <s v="no"/>
    <x v="3"/>
  </r>
  <r>
    <x v="725"/>
    <s v="Organic"/>
    <x v="3"/>
    <x v="1"/>
    <n v="299"/>
    <n v="4"/>
    <n v="1196"/>
    <s v="on-time"/>
    <s v="no"/>
    <x v="0"/>
  </r>
  <r>
    <x v="725"/>
    <s v="Ad"/>
    <x v="6"/>
    <x v="2"/>
    <n v="99"/>
    <n v="8"/>
    <n v="792"/>
    <s v="delayed"/>
    <s v="no"/>
    <x v="2"/>
  </r>
  <r>
    <x v="725"/>
    <s v="Returning"/>
    <x v="0"/>
    <x v="0"/>
    <n v="199"/>
    <n v="10"/>
    <n v="1990"/>
    <s v="on-time"/>
    <s v="no"/>
    <x v="4"/>
  </r>
  <r>
    <x v="725"/>
    <s v="Ad"/>
    <x v="4"/>
    <x v="4"/>
    <n v="399"/>
    <n v="1"/>
    <n v="399"/>
    <s v="delayed"/>
    <s v="no"/>
    <x v="2"/>
  </r>
  <r>
    <x v="726"/>
    <s v="Ad"/>
    <x v="2"/>
    <x v="2"/>
    <n v="99"/>
    <n v="2"/>
    <n v="198"/>
    <s v="on-time"/>
    <s v="no"/>
    <x v="0"/>
  </r>
  <r>
    <x v="727"/>
    <s v="Returning"/>
    <x v="0"/>
    <x v="4"/>
    <n v="399"/>
    <n v="1"/>
    <n v="399"/>
    <s v="on-time"/>
    <s v="no"/>
    <x v="2"/>
  </r>
  <r>
    <x v="727"/>
    <s v="Returning"/>
    <x v="1"/>
    <x v="3"/>
    <n v="499"/>
    <n v="5"/>
    <n v="2495"/>
    <s v="on-time"/>
    <s v="no"/>
    <x v="2"/>
  </r>
  <r>
    <x v="727"/>
    <s v="Organic"/>
    <x v="6"/>
    <x v="4"/>
    <n v="399"/>
    <n v="2"/>
    <n v="798"/>
    <s v="on-time"/>
    <s v="no"/>
    <x v="2"/>
  </r>
  <r>
    <x v="727"/>
    <s v="Ad"/>
    <x v="1"/>
    <x v="0"/>
    <n v="199"/>
    <n v="6"/>
    <n v="1194"/>
    <s v="on-time"/>
    <s v="no"/>
    <x v="0"/>
  </r>
  <r>
    <x v="727"/>
    <s v="Organic"/>
    <x v="1"/>
    <x v="0"/>
    <n v="199"/>
    <n v="3"/>
    <n v="597"/>
    <s v="on-time"/>
    <s v="no"/>
    <x v="1"/>
  </r>
  <r>
    <x v="727"/>
    <s v="Ad"/>
    <x v="3"/>
    <x v="1"/>
    <n v="299"/>
    <n v="5"/>
    <n v="1495"/>
    <s v="on-time"/>
    <s v="no"/>
    <x v="2"/>
  </r>
  <r>
    <x v="727"/>
    <s v="Returning"/>
    <x v="6"/>
    <x v="4"/>
    <n v="399"/>
    <n v="6"/>
    <n v="2394"/>
    <s v="delayed"/>
    <s v="no"/>
    <x v="0"/>
  </r>
  <r>
    <x v="727"/>
    <s v="Ad"/>
    <x v="5"/>
    <x v="2"/>
    <n v="99"/>
    <n v="5"/>
    <n v="495"/>
    <s v="on-time"/>
    <s v="no"/>
    <x v="2"/>
  </r>
  <r>
    <x v="728"/>
    <s v="Returning"/>
    <x v="0"/>
    <x v="0"/>
    <n v="199"/>
    <n v="4"/>
    <n v="796"/>
    <s v="on-time"/>
    <s v="no"/>
    <x v="2"/>
  </r>
  <r>
    <x v="728"/>
    <s v="Returning"/>
    <x v="4"/>
    <x v="0"/>
    <n v="199"/>
    <n v="1"/>
    <n v="199"/>
    <s v="on-time"/>
    <s v="no"/>
    <x v="2"/>
  </r>
  <r>
    <x v="728"/>
    <s v="Ad"/>
    <x v="6"/>
    <x v="4"/>
    <n v="399"/>
    <n v="4"/>
    <n v="1596"/>
    <s v="delayed"/>
    <s v="no"/>
    <x v="3"/>
  </r>
  <r>
    <x v="728"/>
    <s v="Returning"/>
    <x v="6"/>
    <x v="1"/>
    <n v="299"/>
    <n v="9"/>
    <n v="2691"/>
    <s v="on-time"/>
    <s v="no"/>
    <x v="2"/>
  </r>
  <r>
    <x v="728"/>
    <s v="Returning"/>
    <x v="3"/>
    <x v="4"/>
    <n v="399"/>
    <n v="3"/>
    <n v="1197"/>
    <s v="on-time"/>
    <s v="no"/>
    <x v="2"/>
  </r>
  <r>
    <x v="728"/>
    <s v="Ad"/>
    <x v="3"/>
    <x v="4"/>
    <n v="399"/>
    <n v="10"/>
    <n v="3990"/>
    <s v="on-time"/>
    <s v="no"/>
    <x v="2"/>
  </r>
  <r>
    <x v="728"/>
    <s v="Ad"/>
    <x v="0"/>
    <x v="4"/>
    <n v="399"/>
    <n v="4"/>
    <n v="1596"/>
    <s v="on-time"/>
    <s v="no"/>
    <x v="0"/>
  </r>
  <r>
    <x v="728"/>
    <s v="Ad"/>
    <x v="5"/>
    <x v="4"/>
    <n v="399"/>
    <n v="6"/>
    <n v="2394"/>
    <s v="delayed"/>
    <s v="no"/>
    <x v="0"/>
  </r>
  <r>
    <x v="728"/>
    <s v="Returning"/>
    <x v="5"/>
    <x v="2"/>
    <n v="99"/>
    <n v="9"/>
    <n v="891"/>
    <s v="on-time"/>
    <s v="no"/>
    <x v="4"/>
  </r>
  <r>
    <x v="728"/>
    <s v="Organic"/>
    <x v="4"/>
    <x v="3"/>
    <n v="499"/>
    <n v="2"/>
    <n v="998"/>
    <s v="delayed"/>
    <s v="no"/>
    <x v="0"/>
  </r>
  <r>
    <x v="728"/>
    <s v="Ad"/>
    <x v="6"/>
    <x v="4"/>
    <n v="399"/>
    <n v="5"/>
    <n v="1995"/>
    <s v="on-time"/>
    <s v="no"/>
    <x v="2"/>
  </r>
  <r>
    <x v="728"/>
    <s v="Organic"/>
    <x v="5"/>
    <x v="3"/>
    <n v="499"/>
    <n v="5"/>
    <n v="2495"/>
    <s v="delayed"/>
    <s v="no"/>
    <x v="2"/>
  </r>
  <r>
    <x v="728"/>
    <s v="Returning"/>
    <x v="2"/>
    <x v="0"/>
    <n v="199"/>
    <n v="1"/>
    <n v="199"/>
    <s v="on-time"/>
    <s v="no"/>
    <x v="3"/>
  </r>
  <r>
    <x v="728"/>
    <s v="Returning"/>
    <x v="6"/>
    <x v="3"/>
    <n v="499"/>
    <n v="6"/>
    <n v="2994"/>
    <s v="on-time"/>
    <s v="no"/>
    <x v="2"/>
  </r>
  <r>
    <x v="728"/>
    <s v="Organic"/>
    <x v="1"/>
    <x v="4"/>
    <n v="399"/>
    <n v="7"/>
    <n v="2793"/>
    <s v="on-time"/>
    <s v="no"/>
    <x v="2"/>
  </r>
  <r>
    <x v="728"/>
    <s v="Returning"/>
    <x v="3"/>
    <x v="3"/>
    <n v="499"/>
    <n v="6"/>
    <n v="2994"/>
    <s v="on-time"/>
    <s v="no"/>
    <x v="1"/>
  </r>
  <r>
    <x v="728"/>
    <s v="Organic"/>
    <x v="4"/>
    <x v="1"/>
    <n v="299"/>
    <n v="7"/>
    <n v="2093"/>
    <s v="on-time"/>
    <s v="no"/>
    <x v="2"/>
  </r>
  <r>
    <x v="728"/>
    <s v="Organic"/>
    <x v="3"/>
    <x v="2"/>
    <n v="99"/>
    <n v="1"/>
    <n v="99"/>
    <s v="delayed"/>
    <s v="no"/>
    <x v="4"/>
  </r>
  <r>
    <x v="728"/>
    <s v="Ad"/>
    <x v="1"/>
    <x v="3"/>
    <n v="499"/>
    <n v="8"/>
    <n v="3992"/>
    <s v="on-time"/>
    <s v="no"/>
    <x v="0"/>
  </r>
  <r>
    <x v="729"/>
    <s v="Returning"/>
    <x v="6"/>
    <x v="2"/>
    <n v="99"/>
    <n v="8"/>
    <n v="792"/>
    <s v="on-time"/>
    <s v="no"/>
    <x v="2"/>
  </r>
  <r>
    <x v="729"/>
    <s v="Organic"/>
    <x v="1"/>
    <x v="3"/>
    <n v="499"/>
    <n v="8"/>
    <n v="3992"/>
    <s v="on-time"/>
    <s v="no"/>
    <x v="2"/>
  </r>
  <r>
    <x v="729"/>
    <s v="Organic"/>
    <x v="2"/>
    <x v="4"/>
    <n v="399"/>
    <n v="6"/>
    <n v="2394"/>
    <s v="delayed"/>
    <s v="no"/>
    <x v="3"/>
  </r>
  <r>
    <x v="729"/>
    <s v="Organic"/>
    <x v="3"/>
    <x v="0"/>
    <n v="199"/>
    <n v="8"/>
    <n v="1592"/>
    <s v="on-time"/>
    <s v="no"/>
    <x v="2"/>
  </r>
  <r>
    <x v="729"/>
    <s v="Organic"/>
    <x v="4"/>
    <x v="4"/>
    <n v="399"/>
    <n v="9"/>
    <n v="3591"/>
    <s v="on-time"/>
    <s v="no"/>
    <x v="3"/>
  </r>
  <r>
    <x v="729"/>
    <s v="Organic"/>
    <x v="1"/>
    <x v="1"/>
    <n v="299"/>
    <n v="2"/>
    <n v="598"/>
    <s v="on-time"/>
    <s v="no"/>
    <x v="1"/>
  </r>
  <r>
    <x v="729"/>
    <s v="Organic"/>
    <x v="6"/>
    <x v="3"/>
    <n v="499"/>
    <n v="10"/>
    <n v="4990"/>
    <s v="delayed"/>
    <s v="no"/>
    <x v="2"/>
  </r>
  <r>
    <x v="730"/>
    <s v="Ad"/>
    <x v="6"/>
    <x v="4"/>
    <n v="399"/>
    <n v="6"/>
    <n v="2394"/>
    <s v="delayed"/>
    <s v="no"/>
    <x v="3"/>
  </r>
  <r>
    <x v="730"/>
    <s v="Ad"/>
    <x v="0"/>
    <x v="3"/>
    <n v="499"/>
    <n v="8"/>
    <n v="3992"/>
    <s v="delayed"/>
    <s v="no"/>
    <x v="1"/>
  </r>
  <r>
    <x v="730"/>
    <s v="Organic"/>
    <x v="2"/>
    <x v="1"/>
    <n v="299"/>
    <n v="8"/>
    <n v="2392"/>
    <s v="on-time"/>
    <s v="no"/>
    <x v="3"/>
  </r>
  <r>
    <x v="731"/>
    <s v="Ad"/>
    <x v="2"/>
    <x v="3"/>
    <n v="499"/>
    <n v="3"/>
    <n v="1497"/>
    <s v="delayed"/>
    <s v="no"/>
    <x v="3"/>
  </r>
  <r>
    <x v="731"/>
    <s v="Organic"/>
    <x v="2"/>
    <x v="1"/>
    <n v="299"/>
    <n v="10"/>
    <n v="2990"/>
    <s v="on-time"/>
    <s v="no"/>
    <x v="2"/>
  </r>
  <r>
    <x v="731"/>
    <s v="Organic"/>
    <x v="5"/>
    <x v="3"/>
    <n v="499"/>
    <n v="6"/>
    <n v="2994"/>
    <s v="on-time"/>
    <s v="no"/>
    <x v="2"/>
  </r>
  <r>
    <x v="731"/>
    <s v="Returning"/>
    <x v="3"/>
    <x v="0"/>
    <n v="199"/>
    <n v="6"/>
    <n v="1194"/>
    <s v="on-time"/>
    <s v="no"/>
    <x v="0"/>
  </r>
  <r>
    <x v="732"/>
    <s v="Ad"/>
    <x v="2"/>
    <x v="4"/>
    <n v="399"/>
    <n v="2"/>
    <n v="798"/>
    <s v="on-time"/>
    <s v="no"/>
    <x v="3"/>
  </r>
  <r>
    <x v="733"/>
    <s v="Organic"/>
    <x v="3"/>
    <x v="0"/>
    <n v="199"/>
    <n v="10"/>
    <n v="1990"/>
    <s v="on-time"/>
    <s v="no"/>
    <x v="3"/>
  </r>
  <r>
    <x v="734"/>
    <s v="Organic"/>
    <x v="3"/>
    <x v="4"/>
    <n v="399"/>
    <n v="10"/>
    <n v="3990"/>
    <s v="on-time"/>
    <s v="no"/>
    <x v="0"/>
  </r>
  <r>
    <x v="734"/>
    <s v="Ad"/>
    <x v="2"/>
    <x v="4"/>
    <n v="399"/>
    <n v="3"/>
    <n v="1197"/>
    <s v="on-time"/>
    <s v="no"/>
    <x v="2"/>
  </r>
  <r>
    <x v="734"/>
    <s v="Returning"/>
    <x v="4"/>
    <x v="1"/>
    <n v="299"/>
    <n v="9"/>
    <n v="2691"/>
    <s v="on-time"/>
    <s v="no"/>
    <x v="0"/>
  </r>
  <r>
    <x v="734"/>
    <s v="Ad"/>
    <x v="0"/>
    <x v="1"/>
    <n v="299"/>
    <n v="5"/>
    <n v="1495"/>
    <s v="on-time"/>
    <s v="no"/>
    <x v="3"/>
  </r>
  <r>
    <x v="734"/>
    <s v="Returning"/>
    <x v="1"/>
    <x v="2"/>
    <n v="99"/>
    <n v="10"/>
    <n v="990"/>
    <s v="on-time"/>
    <s v="no"/>
    <x v="0"/>
  </r>
  <r>
    <x v="734"/>
    <s v="Returning"/>
    <x v="3"/>
    <x v="3"/>
    <n v="499"/>
    <n v="10"/>
    <n v="4990"/>
    <s v="on-time"/>
    <s v="no"/>
    <x v="3"/>
  </r>
  <r>
    <x v="734"/>
    <s v="Returning"/>
    <x v="6"/>
    <x v="3"/>
    <n v="499"/>
    <n v="10"/>
    <n v="4990"/>
    <s v="on-time"/>
    <s v="no"/>
    <x v="2"/>
  </r>
  <r>
    <x v="734"/>
    <s v="Organic"/>
    <x v="6"/>
    <x v="4"/>
    <n v="399"/>
    <n v="4"/>
    <n v="1596"/>
    <s v="delayed"/>
    <s v="no"/>
    <x v="2"/>
  </r>
  <r>
    <x v="734"/>
    <s v="Returning"/>
    <x v="3"/>
    <x v="0"/>
    <n v="199"/>
    <n v="5"/>
    <n v="995"/>
    <s v="delayed"/>
    <s v="no"/>
    <x v="3"/>
  </r>
  <r>
    <x v="735"/>
    <s v="Returning"/>
    <x v="4"/>
    <x v="3"/>
    <n v="499"/>
    <n v="6"/>
    <n v="2994"/>
    <s v="on-time"/>
    <s v="no"/>
    <x v="3"/>
  </r>
  <r>
    <x v="735"/>
    <s v="Returning"/>
    <x v="1"/>
    <x v="1"/>
    <n v="299"/>
    <n v="6"/>
    <n v="1794"/>
    <s v="on-time"/>
    <s v="no"/>
    <x v="4"/>
  </r>
  <r>
    <x v="735"/>
    <s v="Returning"/>
    <x v="4"/>
    <x v="2"/>
    <n v="99"/>
    <n v="6"/>
    <n v="594"/>
    <s v="on-time"/>
    <s v="no"/>
    <x v="0"/>
  </r>
  <r>
    <x v="736"/>
    <s v="Returning"/>
    <x v="5"/>
    <x v="4"/>
    <n v="399"/>
    <n v="4"/>
    <n v="1596"/>
    <s v="delayed"/>
    <s v="no"/>
    <x v="2"/>
  </r>
  <r>
    <x v="736"/>
    <s v="Organic"/>
    <x v="4"/>
    <x v="3"/>
    <n v="499"/>
    <n v="9"/>
    <n v="4491"/>
    <s v="on-time"/>
    <s v="no"/>
    <x v="2"/>
  </r>
  <r>
    <x v="737"/>
    <s v="Organic"/>
    <x v="6"/>
    <x v="3"/>
    <n v="499"/>
    <n v="5"/>
    <n v="2495"/>
    <s v="on-time"/>
    <s v="no"/>
    <x v="0"/>
  </r>
  <r>
    <x v="738"/>
    <s v="Ad"/>
    <x v="5"/>
    <x v="2"/>
    <n v="99"/>
    <n v="10"/>
    <n v="990"/>
    <s v="on-time"/>
    <s v="no"/>
    <x v="4"/>
  </r>
  <r>
    <x v="738"/>
    <s v="Ad"/>
    <x v="0"/>
    <x v="1"/>
    <n v="299"/>
    <n v="6"/>
    <n v="1794"/>
    <s v="on-time"/>
    <s v="no"/>
    <x v="2"/>
  </r>
  <r>
    <x v="738"/>
    <s v="Ad"/>
    <x v="1"/>
    <x v="4"/>
    <n v="399"/>
    <n v="9"/>
    <n v="3591"/>
    <s v="delayed"/>
    <s v="no"/>
    <x v="1"/>
  </r>
  <r>
    <x v="738"/>
    <s v="Returning"/>
    <x v="5"/>
    <x v="1"/>
    <n v="299"/>
    <n v="7"/>
    <n v="2093"/>
    <s v="on-time"/>
    <s v="no"/>
    <x v="2"/>
  </r>
  <r>
    <x v="738"/>
    <s v="Ad"/>
    <x v="5"/>
    <x v="3"/>
    <n v="499"/>
    <n v="5"/>
    <n v="2495"/>
    <s v="delayed"/>
    <s v="yes"/>
    <x v="3"/>
  </r>
  <r>
    <x v="738"/>
    <s v="Organic"/>
    <x v="1"/>
    <x v="3"/>
    <n v="499"/>
    <n v="1"/>
    <n v="499"/>
    <s v="on-time"/>
    <s v="no"/>
    <x v="2"/>
  </r>
  <r>
    <x v="738"/>
    <s v="Returning"/>
    <x v="3"/>
    <x v="1"/>
    <n v="299"/>
    <n v="4"/>
    <n v="1196"/>
    <s v="on-time"/>
    <s v="no"/>
    <x v="1"/>
  </r>
  <r>
    <x v="739"/>
    <s v="Organic"/>
    <x v="1"/>
    <x v="4"/>
    <n v="399"/>
    <n v="1"/>
    <n v="399"/>
    <s v="delayed"/>
    <s v="no"/>
    <x v="3"/>
  </r>
  <r>
    <x v="739"/>
    <s v="Ad"/>
    <x v="6"/>
    <x v="3"/>
    <n v="499"/>
    <n v="10"/>
    <n v="4990"/>
    <s v="delayed"/>
    <s v="no"/>
    <x v="2"/>
  </r>
  <r>
    <x v="739"/>
    <s v="Returning"/>
    <x v="5"/>
    <x v="2"/>
    <n v="99"/>
    <n v="6"/>
    <n v="594"/>
    <s v="on-time"/>
    <s v="yes"/>
    <x v="3"/>
  </r>
  <r>
    <x v="739"/>
    <s v="Organic"/>
    <x v="6"/>
    <x v="3"/>
    <n v="499"/>
    <n v="4"/>
    <n v="1996"/>
    <s v="on-time"/>
    <s v="no"/>
    <x v="4"/>
  </r>
  <r>
    <x v="739"/>
    <s v="Ad"/>
    <x v="2"/>
    <x v="1"/>
    <n v="299"/>
    <n v="5"/>
    <n v="1495"/>
    <s v="on-time"/>
    <s v="no"/>
    <x v="1"/>
  </r>
  <r>
    <x v="739"/>
    <s v="Organic"/>
    <x v="2"/>
    <x v="0"/>
    <n v="199"/>
    <n v="5"/>
    <n v="995"/>
    <s v="on-time"/>
    <s v="no"/>
    <x v="1"/>
  </r>
  <r>
    <x v="740"/>
    <s v="Returning"/>
    <x v="6"/>
    <x v="1"/>
    <n v="299"/>
    <n v="2"/>
    <n v="598"/>
    <s v="delayed"/>
    <s v="no"/>
    <x v="1"/>
  </r>
  <r>
    <x v="740"/>
    <s v="Returning"/>
    <x v="2"/>
    <x v="2"/>
    <n v="99"/>
    <n v="7"/>
    <n v="693"/>
    <s v="on-time"/>
    <s v="no"/>
    <x v="0"/>
  </r>
  <r>
    <x v="740"/>
    <s v="Organic"/>
    <x v="2"/>
    <x v="3"/>
    <n v="499"/>
    <n v="10"/>
    <n v="4990"/>
    <s v="delayed"/>
    <s v="no"/>
    <x v="4"/>
  </r>
  <r>
    <x v="740"/>
    <s v="Organic"/>
    <x v="0"/>
    <x v="3"/>
    <n v="499"/>
    <n v="8"/>
    <n v="3992"/>
    <s v="delayed"/>
    <s v="no"/>
    <x v="2"/>
  </r>
  <r>
    <x v="740"/>
    <s v="Returning"/>
    <x v="3"/>
    <x v="0"/>
    <n v="199"/>
    <n v="7"/>
    <n v="1393"/>
    <s v="on-time"/>
    <s v="no"/>
    <x v="3"/>
  </r>
  <r>
    <x v="740"/>
    <s v="Ad"/>
    <x v="5"/>
    <x v="0"/>
    <n v="199"/>
    <n v="4"/>
    <n v="796"/>
    <s v="on-time"/>
    <s v="no"/>
    <x v="2"/>
  </r>
  <r>
    <x v="740"/>
    <s v="Ad"/>
    <x v="0"/>
    <x v="4"/>
    <n v="399"/>
    <n v="3"/>
    <n v="1197"/>
    <s v="on-time"/>
    <s v="no"/>
    <x v="1"/>
  </r>
  <r>
    <x v="740"/>
    <s v="Organic"/>
    <x v="0"/>
    <x v="1"/>
    <n v="299"/>
    <n v="8"/>
    <n v="2392"/>
    <s v="on-time"/>
    <s v="no"/>
    <x v="3"/>
  </r>
  <r>
    <x v="740"/>
    <s v="Ad"/>
    <x v="1"/>
    <x v="0"/>
    <n v="199"/>
    <n v="10"/>
    <n v="1990"/>
    <s v="delayed"/>
    <s v="yes"/>
    <x v="0"/>
  </r>
  <r>
    <x v="741"/>
    <s v="Ad"/>
    <x v="1"/>
    <x v="2"/>
    <n v="99"/>
    <n v="2"/>
    <n v="198"/>
    <s v="on-time"/>
    <s v="yes"/>
    <x v="4"/>
  </r>
  <r>
    <x v="741"/>
    <s v="Returning"/>
    <x v="0"/>
    <x v="4"/>
    <n v="399"/>
    <n v="3"/>
    <n v="1197"/>
    <s v="on-time"/>
    <s v="no"/>
    <x v="2"/>
  </r>
  <r>
    <x v="741"/>
    <s v="Ad"/>
    <x v="0"/>
    <x v="0"/>
    <n v="199"/>
    <n v="4"/>
    <n v="796"/>
    <s v="delayed"/>
    <s v="no"/>
    <x v="2"/>
  </r>
  <r>
    <x v="741"/>
    <s v="Ad"/>
    <x v="5"/>
    <x v="0"/>
    <n v="199"/>
    <n v="1"/>
    <n v="199"/>
    <s v="on-time"/>
    <s v="no"/>
    <x v="1"/>
  </r>
  <r>
    <x v="741"/>
    <s v="Organic"/>
    <x v="5"/>
    <x v="0"/>
    <n v="199"/>
    <n v="2"/>
    <n v="398"/>
    <s v="on-time"/>
    <s v="no"/>
    <x v="0"/>
  </r>
  <r>
    <x v="741"/>
    <s v="Organic"/>
    <x v="6"/>
    <x v="4"/>
    <n v="399"/>
    <n v="1"/>
    <n v="399"/>
    <s v="delayed"/>
    <s v="no"/>
    <x v="0"/>
  </r>
  <r>
    <x v="741"/>
    <s v="Organic"/>
    <x v="1"/>
    <x v="2"/>
    <n v="99"/>
    <n v="6"/>
    <n v="594"/>
    <s v="delayed"/>
    <s v="no"/>
    <x v="2"/>
  </r>
  <r>
    <x v="741"/>
    <s v="Organic"/>
    <x v="1"/>
    <x v="2"/>
    <n v="99"/>
    <n v="8"/>
    <n v="792"/>
    <s v="delayed"/>
    <s v="yes"/>
    <x v="2"/>
  </r>
  <r>
    <x v="742"/>
    <s v="Returning"/>
    <x v="4"/>
    <x v="3"/>
    <n v="499"/>
    <n v="1"/>
    <n v="499"/>
    <s v="on-time"/>
    <s v="no"/>
    <x v="3"/>
  </r>
  <r>
    <x v="742"/>
    <s v="Returning"/>
    <x v="5"/>
    <x v="0"/>
    <n v="199"/>
    <n v="5"/>
    <n v="995"/>
    <s v="delayed"/>
    <s v="no"/>
    <x v="0"/>
  </r>
  <r>
    <x v="742"/>
    <s v="Returning"/>
    <x v="6"/>
    <x v="2"/>
    <n v="99"/>
    <n v="2"/>
    <n v="198"/>
    <s v="on-time"/>
    <s v="no"/>
    <x v="1"/>
  </r>
  <r>
    <x v="742"/>
    <s v="Returning"/>
    <x v="6"/>
    <x v="0"/>
    <n v="199"/>
    <n v="1"/>
    <n v="199"/>
    <s v="on-time"/>
    <s v="no"/>
    <x v="2"/>
  </r>
  <r>
    <x v="742"/>
    <s v="Ad"/>
    <x v="1"/>
    <x v="4"/>
    <n v="399"/>
    <n v="9"/>
    <n v="3591"/>
    <s v="on-time"/>
    <s v="no"/>
    <x v="4"/>
  </r>
  <r>
    <x v="742"/>
    <s v="Ad"/>
    <x v="5"/>
    <x v="4"/>
    <n v="399"/>
    <n v="4"/>
    <n v="1596"/>
    <s v="on-time"/>
    <s v="no"/>
    <x v="2"/>
  </r>
  <r>
    <x v="742"/>
    <s v="Ad"/>
    <x v="3"/>
    <x v="0"/>
    <n v="199"/>
    <n v="2"/>
    <n v="398"/>
    <s v="on-time"/>
    <s v="yes"/>
    <x v="2"/>
  </r>
  <r>
    <x v="743"/>
    <s v="Organic"/>
    <x v="4"/>
    <x v="3"/>
    <n v="499"/>
    <n v="8"/>
    <n v="3992"/>
    <s v="on-time"/>
    <s v="yes"/>
    <x v="3"/>
  </r>
  <r>
    <x v="744"/>
    <s v="Ad"/>
    <x v="0"/>
    <x v="4"/>
    <n v="399"/>
    <n v="6"/>
    <n v="2394"/>
    <s v="on-time"/>
    <s v="no"/>
    <x v="2"/>
  </r>
  <r>
    <x v="744"/>
    <s v="Organic"/>
    <x v="0"/>
    <x v="2"/>
    <n v="99"/>
    <n v="7"/>
    <n v="693"/>
    <s v="delayed"/>
    <s v="no"/>
    <x v="3"/>
  </r>
  <r>
    <x v="745"/>
    <s v="Ad"/>
    <x v="5"/>
    <x v="2"/>
    <n v="99"/>
    <n v="5"/>
    <n v="495"/>
    <s v="on-time"/>
    <s v="yes"/>
    <x v="2"/>
  </r>
  <r>
    <x v="745"/>
    <s v="Organic"/>
    <x v="2"/>
    <x v="0"/>
    <n v="199"/>
    <n v="9"/>
    <n v="1791"/>
    <s v="delayed"/>
    <s v="no"/>
    <x v="2"/>
  </r>
  <r>
    <x v="746"/>
    <s v="Ad"/>
    <x v="5"/>
    <x v="4"/>
    <n v="399"/>
    <n v="9"/>
    <n v="3591"/>
    <s v="on-time"/>
    <s v="no"/>
    <x v="2"/>
  </r>
  <r>
    <x v="746"/>
    <s v="Returning"/>
    <x v="3"/>
    <x v="4"/>
    <n v="399"/>
    <n v="3"/>
    <n v="1197"/>
    <s v="delayed"/>
    <s v="no"/>
    <x v="0"/>
  </r>
  <r>
    <x v="746"/>
    <s v="Returning"/>
    <x v="6"/>
    <x v="1"/>
    <n v="299"/>
    <n v="10"/>
    <n v="2990"/>
    <s v="on-time"/>
    <s v="yes"/>
    <x v="0"/>
  </r>
  <r>
    <x v="746"/>
    <s v="Returning"/>
    <x v="5"/>
    <x v="2"/>
    <n v="99"/>
    <n v="3"/>
    <n v="297"/>
    <s v="on-time"/>
    <s v="no"/>
    <x v="3"/>
  </r>
  <r>
    <x v="746"/>
    <s v="Organic"/>
    <x v="3"/>
    <x v="0"/>
    <n v="199"/>
    <n v="9"/>
    <n v="1791"/>
    <s v="on-time"/>
    <s v="no"/>
    <x v="3"/>
  </r>
  <r>
    <x v="746"/>
    <s v="Organic"/>
    <x v="3"/>
    <x v="0"/>
    <n v="199"/>
    <n v="2"/>
    <n v="398"/>
    <s v="on-time"/>
    <s v="no"/>
    <x v="1"/>
  </r>
  <r>
    <x v="746"/>
    <s v="Organic"/>
    <x v="2"/>
    <x v="0"/>
    <n v="199"/>
    <n v="5"/>
    <n v="995"/>
    <s v="on-time"/>
    <s v="no"/>
    <x v="0"/>
  </r>
  <r>
    <x v="746"/>
    <s v="Ad"/>
    <x v="6"/>
    <x v="1"/>
    <n v="299"/>
    <n v="8"/>
    <n v="2392"/>
    <s v="on-time"/>
    <s v="no"/>
    <x v="0"/>
  </r>
  <r>
    <x v="746"/>
    <s v="Ad"/>
    <x v="2"/>
    <x v="4"/>
    <n v="399"/>
    <n v="5"/>
    <n v="1995"/>
    <s v="delayed"/>
    <s v="no"/>
    <x v="2"/>
  </r>
  <r>
    <x v="746"/>
    <s v="Ad"/>
    <x v="3"/>
    <x v="3"/>
    <n v="499"/>
    <n v="2"/>
    <n v="998"/>
    <s v="on-time"/>
    <s v="no"/>
    <x v="3"/>
  </r>
  <r>
    <x v="746"/>
    <s v="Ad"/>
    <x v="0"/>
    <x v="2"/>
    <n v="99"/>
    <n v="10"/>
    <n v="990"/>
    <s v="delayed"/>
    <s v="no"/>
    <x v="0"/>
  </r>
  <r>
    <x v="746"/>
    <s v="Organic"/>
    <x v="5"/>
    <x v="2"/>
    <n v="99"/>
    <n v="5"/>
    <n v="495"/>
    <s v="on-time"/>
    <s v="no"/>
    <x v="0"/>
  </r>
  <r>
    <x v="746"/>
    <s v="Returning"/>
    <x v="6"/>
    <x v="2"/>
    <n v="99"/>
    <n v="4"/>
    <n v="396"/>
    <s v="on-time"/>
    <s v="no"/>
    <x v="2"/>
  </r>
  <r>
    <x v="746"/>
    <s v="Returning"/>
    <x v="2"/>
    <x v="1"/>
    <n v="299"/>
    <n v="2"/>
    <n v="598"/>
    <s v="on-time"/>
    <s v="no"/>
    <x v="2"/>
  </r>
  <r>
    <x v="746"/>
    <s v="Returning"/>
    <x v="3"/>
    <x v="3"/>
    <n v="499"/>
    <n v="4"/>
    <n v="1996"/>
    <s v="on-time"/>
    <s v="yes"/>
    <x v="2"/>
  </r>
  <r>
    <x v="746"/>
    <s v="Ad"/>
    <x v="2"/>
    <x v="0"/>
    <n v="199"/>
    <n v="1"/>
    <n v="199"/>
    <s v="on-time"/>
    <s v="no"/>
    <x v="0"/>
  </r>
  <r>
    <x v="747"/>
    <s v="Ad"/>
    <x v="0"/>
    <x v="4"/>
    <n v="399"/>
    <n v="7"/>
    <n v="2793"/>
    <s v="on-time"/>
    <s v="no"/>
    <x v="1"/>
  </r>
  <r>
    <x v="747"/>
    <s v="Returning"/>
    <x v="6"/>
    <x v="3"/>
    <n v="499"/>
    <n v="2"/>
    <n v="998"/>
    <s v="delayed"/>
    <s v="no"/>
    <x v="2"/>
  </r>
  <r>
    <x v="748"/>
    <s v="Ad"/>
    <x v="2"/>
    <x v="3"/>
    <n v="499"/>
    <n v="6"/>
    <n v="2994"/>
    <s v="on-time"/>
    <s v="no"/>
    <x v="2"/>
  </r>
  <r>
    <x v="748"/>
    <s v="Ad"/>
    <x v="1"/>
    <x v="0"/>
    <n v="199"/>
    <n v="6"/>
    <n v="1194"/>
    <s v="on-time"/>
    <s v="no"/>
    <x v="2"/>
  </r>
  <r>
    <x v="748"/>
    <s v="Organic"/>
    <x v="1"/>
    <x v="0"/>
    <n v="199"/>
    <n v="3"/>
    <n v="597"/>
    <s v="on-time"/>
    <s v="no"/>
    <x v="2"/>
  </r>
  <r>
    <x v="748"/>
    <s v="Organic"/>
    <x v="0"/>
    <x v="0"/>
    <n v="199"/>
    <n v="10"/>
    <n v="1990"/>
    <s v="on-time"/>
    <s v="no"/>
    <x v="2"/>
  </r>
  <r>
    <x v="748"/>
    <s v="Organic"/>
    <x v="1"/>
    <x v="4"/>
    <n v="399"/>
    <n v="5"/>
    <n v="1995"/>
    <s v="delayed"/>
    <s v="no"/>
    <x v="2"/>
  </r>
  <r>
    <x v="748"/>
    <s v="Returning"/>
    <x v="5"/>
    <x v="4"/>
    <n v="399"/>
    <n v="10"/>
    <n v="3990"/>
    <s v="on-time"/>
    <s v="no"/>
    <x v="0"/>
  </r>
  <r>
    <x v="748"/>
    <s v="Organic"/>
    <x v="2"/>
    <x v="0"/>
    <n v="199"/>
    <n v="10"/>
    <n v="1990"/>
    <s v="on-time"/>
    <s v="no"/>
    <x v="2"/>
  </r>
  <r>
    <x v="748"/>
    <s v="Ad"/>
    <x v="2"/>
    <x v="4"/>
    <n v="399"/>
    <n v="6"/>
    <n v="2394"/>
    <s v="delayed"/>
    <s v="no"/>
    <x v="1"/>
  </r>
  <r>
    <x v="748"/>
    <s v="Organic"/>
    <x v="4"/>
    <x v="2"/>
    <n v="99"/>
    <n v="10"/>
    <n v="990"/>
    <s v="delayed"/>
    <s v="no"/>
    <x v="2"/>
  </r>
  <r>
    <x v="748"/>
    <s v="Ad"/>
    <x v="6"/>
    <x v="4"/>
    <n v="399"/>
    <n v="10"/>
    <n v="3990"/>
    <s v="delayed"/>
    <s v="no"/>
    <x v="0"/>
  </r>
  <r>
    <x v="748"/>
    <s v="Returning"/>
    <x v="0"/>
    <x v="1"/>
    <n v="299"/>
    <n v="8"/>
    <n v="2392"/>
    <s v="on-time"/>
    <s v="no"/>
    <x v="0"/>
  </r>
  <r>
    <x v="748"/>
    <s v="Organic"/>
    <x v="0"/>
    <x v="3"/>
    <n v="499"/>
    <n v="8"/>
    <n v="3992"/>
    <s v="delayed"/>
    <s v="no"/>
    <x v="3"/>
  </r>
  <r>
    <x v="748"/>
    <s v="Returning"/>
    <x v="4"/>
    <x v="1"/>
    <n v="299"/>
    <n v="10"/>
    <n v="2990"/>
    <s v="on-time"/>
    <s v="no"/>
    <x v="3"/>
  </r>
  <r>
    <x v="748"/>
    <s v="Returning"/>
    <x v="0"/>
    <x v="1"/>
    <n v="299"/>
    <n v="7"/>
    <n v="2093"/>
    <s v="on-time"/>
    <s v="no"/>
    <x v="1"/>
  </r>
  <r>
    <x v="748"/>
    <s v="Ad"/>
    <x v="1"/>
    <x v="3"/>
    <n v="499"/>
    <n v="5"/>
    <n v="2495"/>
    <s v="on-time"/>
    <s v="no"/>
    <x v="2"/>
  </r>
  <r>
    <x v="748"/>
    <s v="Ad"/>
    <x v="1"/>
    <x v="4"/>
    <n v="399"/>
    <n v="6"/>
    <n v="2394"/>
    <s v="on-time"/>
    <s v="no"/>
    <x v="2"/>
  </r>
  <r>
    <x v="748"/>
    <s v="Organic"/>
    <x v="0"/>
    <x v="3"/>
    <n v="499"/>
    <n v="4"/>
    <n v="1996"/>
    <s v="delayed"/>
    <s v="no"/>
    <x v="2"/>
  </r>
  <r>
    <x v="748"/>
    <s v="Returning"/>
    <x v="0"/>
    <x v="2"/>
    <n v="99"/>
    <n v="9"/>
    <n v="891"/>
    <s v="delayed"/>
    <s v="no"/>
    <x v="2"/>
  </r>
  <r>
    <x v="749"/>
    <s v="Ad"/>
    <x v="0"/>
    <x v="0"/>
    <n v="199"/>
    <n v="1"/>
    <n v="199"/>
    <s v="on-time"/>
    <s v="no"/>
    <x v="3"/>
  </r>
  <r>
    <x v="749"/>
    <s v="Ad"/>
    <x v="4"/>
    <x v="0"/>
    <n v="199"/>
    <n v="9"/>
    <n v="1791"/>
    <s v="on-time"/>
    <s v="no"/>
    <x v="1"/>
  </r>
  <r>
    <x v="749"/>
    <s v="Returning"/>
    <x v="1"/>
    <x v="2"/>
    <n v="99"/>
    <n v="2"/>
    <n v="198"/>
    <s v="on-time"/>
    <s v="no"/>
    <x v="2"/>
  </r>
  <r>
    <x v="749"/>
    <s v="Ad"/>
    <x v="0"/>
    <x v="1"/>
    <n v="299"/>
    <n v="5"/>
    <n v="1495"/>
    <s v="on-time"/>
    <s v="no"/>
    <x v="2"/>
  </r>
  <r>
    <x v="749"/>
    <s v="Returning"/>
    <x v="4"/>
    <x v="4"/>
    <n v="399"/>
    <n v="5"/>
    <n v="1995"/>
    <s v="on-time"/>
    <s v="no"/>
    <x v="0"/>
  </r>
  <r>
    <x v="749"/>
    <s v="Returning"/>
    <x v="5"/>
    <x v="0"/>
    <n v="199"/>
    <n v="6"/>
    <n v="1194"/>
    <s v="on-time"/>
    <s v="yes"/>
    <x v="2"/>
  </r>
  <r>
    <x v="750"/>
    <s v="Returning"/>
    <x v="3"/>
    <x v="0"/>
    <n v="199"/>
    <n v="2"/>
    <n v="398"/>
    <s v="delayed"/>
    <s v="no"/>
    <x v="1"/>
  </r>
  <r>
    <x v="750"/>
    <s v="Organic"/>
    <x v="4"/>
    <x v="4"/>
    <n v="399"/>
    <n v="5"/>
    <n v="1995"/>
    <s v="on-time"/>
    <s v="no"/>
    <x v="4"/>
  </r>
  <r>
    <x v="750"/>
    <s v="Organic"/>
    <x v="3"/>
    <x v="3"/>
    <n v="499"/>
    <n v="6"/>
    <n v="2994"/>
    <s v="on-time"/>
    <s v="no"/>
    <x v="2"/>
  </r>
  <r>
    <x v="750"/>
    <s v="Organic"/>
    <x v="0"/>
    <x v="4"/>
    <n v="399"/>
    <n v="6"/>
    <n v="2394"/>
    <s v="on-time"/>
    <s v="no"/>
    <x v="2"/>
  </r>
  <r>
    <x v="751"/>
    <s v="Ad"/>
    <x v="1"/>
    <x v="3"/>
    <n v="499"/>
    <n v="4"/>
    <n v="1996"/>
    <s v="delayed"/>
    <s v="no"/>
    <x v="2"/>
  </r>
  <r>
    <x v="751"/>
    <s v="Returning"/>
    <x v="2"/>
    <x v="4"/>
    <n v="399"/>
    <n v="7"/>
    <n v="2793"/>
    <s v="on-time"/>
    <s v="no"/>
    <x v="0"/>
  </r>
  <r>
    <x v="751"/>
    <s v="Ad"/>
    <x v="0"/>
    <x v="2"/>
    <n v="99"/>
    <n v="3"/>
    <n v="297"/>
    <s v="delayed"/>
    <s v="no"/>
    <x v="0"/>
  </r>
  <r>
    <x v="751"/>
    <s v="Ad"/>
    <x v="3"/>
    <x v="3"/>
    <n v="499"/>
    <n v="7"/>
    <n v="3493"/>
    <s v="on-time"/>
    <s v="no"/>
    <x v="2"/>
  </r>
  <r>
    <x v="752"/>
    <s v="Organic"/>
    <x v="6"/>
    <x v="2"/>
    <n v="99"/>
    <n v="6"/>
    <n v="594"/>
    <s v="on-time"/>
    <s v="no"/>
    <x v="2"/>
  </r>
  <r>
    <x v="752"/>
    <s v="Ad"/>
    <x v="5"/>
    <x v="2"/>
    <n v="99"/>
    <n v="10"/>
    <n v="990"/>
    <s v="on-time"/>
    <s v="no"/>
    <x v="3"/>
  </r>
  <r>
    <x v="752"/>
    <s v="Organic"/>
    <x v="2"/>
    <x v="3"/>
    <n v="499"/>
    <n v="5"/>
    <n v="2495"/>
    <s v="on-time"/>
    <s v="no"/>
    <x v="2"/>
  </r>
  <r>
    <x v="753"/>
    <s v="Ad"/>
    <x v="1"/>
    <x v="3"/>
    <n v="499"/>
    <n v="10"/>
    <n v="4990"/>
    <s v="on-time"/>
    <s v="no"/>
    <x v="0"/>
  </r>
  <r>
    <x v="753"/>
    <s v="Organic"/>
    <x v="4"/>
    <x v="2"/>
    <n v="99"/>
    <n v="7"/>
    <n v="693"/>
    <s v="delayed"/>
    <s v="no"/>
    <x v="3"/>
  </r>
  <r>
    <x v="753"/>
    <s v="Ad"/>
    <x v="5"/>
    <x v="0"/>
    <n v="199"/>
    <n v="4"/>
    <n v="796"/>
    <s v="on-time"/>
    <s v="yes"/>
    <x v="1"/>
  </r>
  <r>
    <x v="754"/>
    <s v="Returning"/>
    <x v="0"/>
    <x v="4"/>
    <n v="399"/>
    <n v="1"/>
    <n v="399"/>
    <s v="delayed"/>
    <s v="no"/>
    <x v="0"/>
  </r>
  <r>
    <x v="755"/>
    <s v="Returning"/>
    <x v="6"/>
    <x v="4"/>
    <n v="399"/>
    <n v="3"/>
    <n v="1197"/>
    <s v="delayed"/>
    <s v="no"/>
    <x v="2"/>
  </r>
  <r>
    <x v="755"/>
    <s v="Ad"/>
    <x v="2"/>
    <x v="1"/>
    <n v="299"/>
    <n v="7"/>
    <n v="2093"/>
    <s v="on-time"/>
    <s v="no"/>
    <x v="0"/>
  </r>
  <r>
    <x v="755"/>
    <s v="Returning"/>
    <x v="0"/>
    <x v="1"/>
    <n v="299"/>
    <n v="8"/>
    <n v="2392"/>
    <s v="on-time"/>
    <s v="yes"/>
    <x v="2"/>
  </r>
  <r>
    <x v="756"/>
    <s v="Returning"/>
    <x v="0"/>
    <x v="1"/>
    <n v="299"/>
    <n v="10"/>
    <n v="2990"/>
    <s v="on-time"/>
    <s v="no"/>
    <x v="2"/>
  </r>
  <r>
    <x v="757"/>
    <s v="Ad"/>
    <x v="2"/>
    <x v="1"/>
    <n v="299"/>
    <n v="5"/>
    <n v="1495"/>
    <s v="delayed"/>
    <s v="no"/>
    <x v="3"/>
  </r>
  <r>
    <x v="758"/>
    <s v="Returning"/>
    <x v="6"/>
    <x v="2"/>
    <n v="99"/>
    <n v="5"/>
    <n v="495"/>
    <s v="on-time"/>
    <s v="no"/>
    <x v="2"/>
  </r>
  <r>
    <x v="758"/>
    <s v="Ad"/>
    <x v="6"/>
    <x v="2"/>
    <n v="99"/>
    <n v="10"/>
    <n v="990"/>
    <s v="on-time"/>
    <s v="no"/>
    <x v="2"/>
  </r>
  <r>
    <x v="758"/>
    <s v="Ad"/>
    <x v="5"/>
    <x v="2"/>
    <n v="99"/>
    <n v="1"/>
    <n v="99"/>
    <s v="delayed"/>
    <s v="no"/>
    <x v="4"/>
  </r>
  <r>
    <x v="758"/>
    <s v="Organic"/>
    <x v="3"/>
    <x v="4"/>
    <n v="399"/>
    <n v="5"/>
    <n v="1995"/>
    <s v="on-time"/>
    <s v="no"/>
    <x v="2"/>
  </r>
  <r>
    <x v="758"/>
    <s v="Organic"/>
    <x v="3"/>
    <x v="3"/>
    <n v="499"/>
    <n v="9"/>
    <n v="4491"/>
    <s v="delayed"/>
    <s v="yes"/>
    <x v="2"/>
  </r>
  <r>
    <x v="758"/>
    <s v="Organic"/>
    <x v="4"/>
    <x v="1"/>
    <n v="299"/>
    <n v="10"/>
    <n v="2990"/>
    <s v="on-time"/>
    <s v="yes"/>
    <x v="3"/>
  </r>
  <r>
    <x v="758"/>
    <s v="Ad"/>
    <x v="2"/>
    <x v="2"/>
    <n v="99"/>
    <n v="4"/>
    <n v="396"/>
    <s v="on-time"/>
    <s v="no"/>
    <x v="1"/>
  </r>
  <r>
    <x v="758"/>
    <s v="Returning"/>
    <x v="3"/>
    <x v="3"/>
    <n v="499"/>
    <n v="2"/>
    <n v="998"/>
    <s v="on-time"/>
    <s v="no"/>
    <x v="1"/>
  </r>
  <r>
    <x v="758"/>
    <s v="Organic"/>
    <x v="4"/>
    <x v="1"/>
    <n v="299"/>
    <n v="10"/>
    <n v="2990"/>
    <s v="delayed"/>
    <s v="no"/>
    <x v="0"/>
  </r>
  <r>
    <x v="758"/>
    <s v="Ad"/>
    <x v="2"/>
    <x v="0"/>
    <n v="199"/>
    <n v="7"/>
    <n v="1393"/>
    <s v="on-time"/>
    <s v="no"/>
    <x v="3"/>
  </r>
  <r>
    <x v="758"/>
    <s v="Organic"/>
    <x v="3"/>
    <x v="0"/>
    <n v="199"/>
    <n v="6"/>
    <n v="1194"/>
    <s v="on-time"/>
    <s v="yes"/>
    <x v="0"/>
  </r>
  <r>
    <x v="758"/>
    <s v="Organic"/>
    <x v="2"/>
    <x v="3"/>
    <n v="499"/>
    <n v="6"/>
    <n v="2994"/>
    <s v="on-time"/>
    <s v="no"/>
    <x v="3"/>
  </r>
  <r>
    <x v="758"/>
    <s v="Ad"/>
    <x v="1"/>
    <x v="0"/>
    <n v="199"/>
    <n v="5"/>
    <n v="995"/>
    <s v="on-time"/>
    <s v="no"/>
    <x v="0"/>
  </r>
  <r>
    <x v="758"/>
    <s v="Organic"/>
    <x v="3"/>
    <x v="4"/>
    <n v="399"/>
    <n v="10"/>
    <n v="3990"/>
    <s v="on-time"/>
    <s v="no"/>
    <x v="3"/>
  </r>
  <r>
    <x v="758"/>
    <s v="Returning"/>
    <x v="6"/>
    <x v="2"/>
    <n v="99"/>
    <n v="9"/>
    <n v="891"/>
    <s v="on-time"/>
    <s v="no"/>
    <x v="1"/>
  </r>
  <r>
    <x v="758"/>
    <s v="Ad"/>
    <x v="0"/>
    <x v="3"/>
    <n v="499"/>
    <n v="5"/>
    <n v="2495"/>
    <s v="on-time"/>
    <s v="no"/>
    <x v="2"/>
  </r>
  <r>
    <x v="758"/>
    <s v="Organic"/>
    <x v="5"/>
    <x v="1"/>
    <n v="299"/>
    <n v="4"/>
    <n v="1196"/>
    <s v="on-time"/>
    <s v="no"/>
    <x v="0"/>
  </r>
  <r>
    <x v="759"/>
    <s v="Organic"/>
    <x v="4"/>
    <x v="1"/>
    <n v="299"/>
    <n v="7"/>
    <n v="2093"/>
    <s v="on-time"/>
    <s v="no"/>
    <x v="0"/>
  </r>
  <r>
    <x v="760"/>
    <s v="Organic"/>
    <x v="0"/>
    <x v="4"/>
    <n v="399"/>
    <n v="9"/>
    <n v="3591"/>
    <s v="delayed"/>
    <s v="no"/>
    <x v="3"/>
  </r>
  <r>
    <x v="760"/>
    <s v="Organic"/>
    <x v="4"/>
    <x v="3"/>
    <n v="499"/>
    <n v="8"/>
    <n v="3992"/>
    <s v="on-time"/>
    <s v="no"/>
    <x v="2"/>
  </r>
  <r>
    <x v="760"/>
    <s v="Ad"/>
    <x v="3"/>
    <x v="4"/>
    <n v="399"/>
    <n v="6"/>
    <n v="2394"/>
    <s v="delayed"/>
    <s v="no"/>
    <x v="0"/>
  </r>
  <r>
    <x v="760"/>
    <s v="Organic"/>
    <x v="4"/>
    <x v="4"/>
    <n v="399"/>
    <n v="9"/>
    <n v="3591"/>
    <s v="delayed"/>
    <s v="no"/>
    <x v="3"/>
  </r>
  <r>
    <x v="760"/>
    <s v="Returning"/>
    <x v="5"/>
    <x v="3"/>
    <n v="499"/>
    <n v="7"/>
    <n v="3493"/>
    <s v="on-time"/>
    <s v="no"/>
    <x v="0"/>
  </r>
  <r>
    <x v="760"/>
    <s v="Returning"/>
    <x v="1"/>
    <x v="4"/>
    <n v="399"/>
    <n v="5"/>
    <n v="1995"/>
    <s v="on-time"/>
    <s v="yes"/>
    <x v="0"/>
  </r>
  <r>
    <x v="760"/>
    <s v="Returning"/>
    <x v="4"/>
    <x v="1"/>
    <n v="299"/>
    <n v="10"/>
    <n v="2990"/>
    <s v="on-time"/>
    <s v="no"/>
    <x v="0"/>
  </r>
  <r>
    <x v="760"/>
    <s v="Organic"/>
    <x v="2"/>
    <x v="1"/>
    <n v="299"/>
    <n v="4"/>
    <n v="1196"/>
    <s v="on-time"/>
    <s v="no"/>
    <x v="3"/>
  </r>
  <r>
    <x v="760"/>
    <s v="Returning"/>
    <x v="3"/>
    <x v="4"/>
    <n v="399"/>
    <n v="2"/>
    <n v="798"/>
    <s v="on-time"/>
    <s v="no"/>
    <x v="2"/>
  </r>
  <r>
    <x v="760"/>
    <s v="Organic"/>
    <x v="1"/>
    <x v="2"/>
    <n v="99"/>
    <n v="5"/>
    <n v="495"/>
    <s v="on-time"/>
    <s v="no"/>
    <x v="0"/>
  </r>
  <r>
    <x v="760"/>
    <s v="Ad"/>
    <x v="5"/>
    <x v="2"/>
    <n v="99"/>
    <n v="5"/>
    <n v="495"/>
    <s v="on-time"/>
    <s v="no"/>
    <x v="0"/>
  </r>
  <r>
    <x v="760"/>
    <s v="Returning"/>
    <x v="1"/>
    <x v="4"/>
    <n v="399"/>
    <n v="1"/>
    <n v="399"/>
    <s v="delayed"/>
    <s v="yes"/>
    <x v="2"/>
  </r>
  <r>
    <x v="760"/>
    <s v="Ad"/>
    <x v="5"/>
    <x v="2"/>
    <n v="99"/>
    <n v="2"/>
    <n v="198"/>
    <s v="on-time"/>
    <s v="no"/>
    <x v="0"/>
  </r>
  <r>
    <x v="760"/>
    <s v="Organic"/>
    <x v="6"/>
    <x v="2"/>
    <n v="99"/>
    <n v="6"/>
    <n v="594"/>
    <s v="on-time"/>
    <s v="no"/>
    <x v="3"/>
  </r>
  <r>
    <x v="760"/>
    <s v="Returning"/>
    <x v="4"/>
    <x v="0"/>
    <n v="199"/>
    <n v="10"/>
    <n v="1990"/>
    <s v="on-time"/>
    <s v="yes"/>
    <x v="4"/>
  </r>
  <r>
    <x v="761"/>
    <s v="Ad"/>
    <x v="4"/>
    <x v="1"/>
    <n v="299"/>
    <n v="9"/>
    <n v="2691"/>
    <s v="on-time"/>
    <s v="no"/>
    <x v="1"/>
  </r>
  <r>
    <x v="761"/>
    <s v="Organic"/>
    <x v="2"/>
    <x v="1"/>
    <n v="299"/>
    <n v="7"/>
    <n v="2093"/>
    <s v="on-time"/>
    <s v="no"/>
    <x v="3"/>
  </r>
  <r>
    <x v="761"/>
    <s v="Organic"/>
    <x v="2"/>
    <x v="2"/>
    <n v="99"/>
    <n v="8"/>
    <n v="792"/>
    <s v="delayed"/>
    <s v="no"/>
    <x v="2"/>
  </r>
  <r>
    <x v="761"/>
    <s v="Organic"/>
    <x v="2"/>
    <x v="0"/>
    <n v="199"/>
    <n v="5"/>
    <n v="995"/>
    <s v="delayed"/>
    <s v="no"/>
    <x v="3"/>
  </r>
  <r>
    <x v="761"/>
    <s v="Returning"/>
    <x v="4"/>
    <x v="3"/>
    <n v="499"/>
    <n v="7"/>
    <n v="3493"/>
    <s v="on-time"/>
    <s v="no"/>
    <x v="2"/>
  </r>
  <r>
    <x v="761"/>
    <s v="Returning"/>
    <x v="2"/>
    <x v="0"/>
    <n v="199"/>
    <n v="6"/>
    <n v="1194"/>
    <s v="delayed"/>
    <s v="no"/>
    <x v="3"/>
  </r>
  <r>
    <x v="761"/>
    <s v="Ad"/>
    <x v="1"/>
    <x v="2"/>
    <n v="99"/>
    <n v="10"/>
    <n v="990"/>
    <s v="on-time"/>
    <s v="no"/>
    <x v="3"/>
  </r>
  <r>
    <x v="762"/>
    <s v="Organic"/>
    <x v="1"/>
    <x v="2"/>
    <n v="99"/>
    <n v="7"/>
    <n v="693"/>
    <s v="on-time"/>
    <s v="no"/>
    <x v="2"/>
  </r>
  <r>
    <x v="762"/>
    <s v="Returning"/>
    <x v="5"/>
    <x v="4"/>
    <n v="399"/>
    <n v="4"/>
    <n v="1596"/>
    <s v="on-time"/>
    <s v="no"/>
    <x v="4"/>
  </r>
  <r>
    <x v="762"/>
    <s v="Organic"/>
    <x v="5"/>
    <x v="4"/>
    <n v="399"/>
    <n v="7"/>
    <n v="2793"/>
    <s v="delayed"/>
    <s v="no"/>
    <x v="3"/>
  </r>
  <r>
    <x v="762"/>
    <s v="Ad"/>
    <x v="2"/>
    <x v="4"/>
    <n v="399"/>
    <n v="10"/>
    <n v="3990"/>
    <s v="on-time"/>
    <s v="no"/>
    <x v="2"/>
  </r>
  <r>
    <x v="762"/>
    <s v="Returning"/>
    <x v="0"/>
    <x v="2"/>
    <n v="99"/>
    <n v="7"/>
    <n v="693"/>
    <s v="on-time"/>
    <s v="no"/>
    <x v="1"/>
  </r>
  <r>
    <x v="763"/>
    <s v="Ad"/>
    <x v="6"/>
    <x v="2"/>
    <n v="99"/>
    <n v="10"/>
    <n v="990"/>
    <s v="on-time"/>
    <s v="no"/>
    <x v="2"/>
  </r>
  <r>
    <x v="763"/>
    <s v="Ad"/>
    <x v="1"/>
    <x v="2"/>
    <n v="99"/>
    <n v="1"/>
    <n v="99"/>
    <s v="on-time"/>
    <s v="no"/>
    <x v="4"/>
  </r>
  <r>
    <x v="763"/>
    <s v="Organic"/>
    <x v="4"/>
    <x v="3"/>
    <n v="499"/>
    <n v="9"/>
    <n v="4491"/>
    <s v="on-time"/>
    <s v="no"/>
    <x v="2"/>
  </r>
  <r>
    <x v="763"/>
    <s v="Organic"/>
    <x v="2"/>
    <x v="3"/>
    <n v="499"/>
    <n v="4"/>
    <n v="1996"/>
    <s v="on-time"/>
    <s v="no"/>
    <x v="0"/>
  </r>
  <r>
    <x v="763"/>
    <s v="Returning"/>
    <x v="2"/>
    <x v="4"/>
    <n v="399"/>
    <n v="3"/>
    <n v="1197"/>
    <s v="delayed"/>
    <s v="no"/>
    <x v="0"/>
  </r>
  <r>
    <x v="763"/>
    <s v="Returning"/>
    <x v="3"/>
    <x v="1"/>
    <n v="299"/>
    <n v="5"/>
    <n v="1495"/>
    <s v="on-time"/>
    <s v="no"/>
    <x v="4"/>
  </r>
  <r>
    <x v="763"/>
    <s v="Ad"/>
    <x v="3"/>
    <x v="2"/>
    <n v="99"/>
    <n v="4"/>
    <n v="396"/>
    <s v="on-time"/>
    <s v="no"/>
    <x v="2"/>
  </r>
  <r>
    <x v="764"/>
    <s v="Returning"/>
    <x v="2"/>
    <x v="0"/>
    <n v="199"/>
    <n v="6"/>
    <n v="1194"/>
    <s v="on-time"/>
    <s v="no"/>
    <x v="2"/>
  </r>
  <r>
    <x v="765"/>
    <s v="Ad"/>
    <x v="3"/>
    <x v="3"/>
    <n v="499"/>
    <n v="3"/>
    <n v="1497"/>
    <s v="delayed"/>
    <s v="yes"/>
    <x v="2"/>
  </r>
  <r>
    <x v="765"/>
    <s v="Ad"/>
    <x v="1"/>
    <x v="0"/>
    <n v="199"/>
    <n v="10"/>
    <n v="1990"/>
    <s v="on-time"/>
    <s v="no"/>
    <x v="0"/>
  </r>
  <r>
    <x v="765"/>
    <s v="Returning"/>
    <x v="3"/>
    <x v="1"/>
    <n v="299"/>
    <n v="6"/>
    <n v="1794"/>
    <s v="on-time"/>
    <s v="no"/>
    <x v="4"/>
  </r>
  <r>
    <x v="766"/>
    <s v="Organic"/>
    <x v="1"/>
    <x v="4"/>
    <n v="399"/>
    <n v="2"/>
    <n v="798"/>
    <s v="on-time"/>
    <s v="no"/>
    <x v="1"/>
  </r>
  <r>
    <x v="766"/>
    <s v="Organic"/>
    <x v="0"/>
    <x v="1"/>
    <n v="299"/>
    <n v="9"/>
    <n v="2691"/>
    <s v="on-time"/>
    <s v="no"/>
    <x v="2"/>
  </r>
  <r>
    <x v="766"/>
    <s v="Ad"/>
    <x v="2"/>
    <x v="0"/>
    <n v="199"/>
    <n v="3"/>
    <n v="597"/>
    <s v="on-time"/>
    <s v="no"/>
    <x v="0"/>
  </r>
  <r>
    <x v="767"/>
    <s v="Returning"/>
    <x v="0"/>
    <x v="1"/>
    <n v="299"/>
    <n v="2"/>
    <n v="598"/>
    <s v="on-time"/>
    <s v="no"/>
    <x v="2"/>
  </r>
  <r>
    <x v="767"/>
    <s v="Ad"/>
    <x v="1"/>
    <x v="3"/>
    <n v="499"/>
    <n v="3"/>
    <n v="1497"/>
    <s v="on-time"/>
    <s v="no"/>
    <x v="2"/>
  </r>
  <r>
    <x v="768"/>
    <s v="Ad"/>
    <x v="6"/>
    <x v="0"/>
    <n v="199"/>
    <n v="8"/>
    <n v="1592"/>
    <s v="on-time"/>
    <s v="no"/>
    <x v="3"/>
  </r>
  <r>
    <x v="769"/>
    <s v="Returning"/>
    <x v="3"/>
    <x v="0"/>
    <n v="199"/>
    <n v="5"/>
    <n v="995"/>
    <s v="on-time"/>
    <s v="no"/>
    <x v="2"/>
  </r>
  <r>
    <x v="770"/>
    <s v="Returning"/>
    <x v="2"/>
    <x v="2"/>
    <n v="99"/>
    <n v="3"/>
    <n v="297"/>
    <s v="on-time"/>
    <s v="no"/>
    <x v="2"/>
  </r>
  <r>
    <x v="771"/>
    <s v="Ad"/>
    <x v="0"/>
    <x v="3"/>
    <n v="499"/>
    <n v="5"/>
    <n v="2495"/>
    <s v="on-time"/>
    <s v="no"/>
    <x v="2"/>
  </r>
  <r>
    <x v="771"/>
    <s v="Returning"/>
    <x v="1"/>
    <x v="0"/>
    <n v="199"/>
    <n v="2"/>
    <n v="398"/>
    <s v="on-time"/>
    <s v="yes"/>
    <x v="2"/>
  </r>
  <r>
    <x v="771"/>
    <s v="Organic"/>
    <x v="1"/>
    <x v="2"/>
    <n v="99"/>
    <n v="3"/>
    <n v="297"/>
    <s v="on-time"/>
    <s v="no"/>
    <x v="0"/>
  </r>
  <r>
    <x v="771"/>
    <s v="Ad"/>
    <x v="6"/>
    <x v="0"/>
    <n v="199"/>
    <n v="7"/>
    <n v="1393"/>
    <s v="on-time"/>
    <s v="no"/>
    <x v="2"/>
  </r>
  <r>
    <x v="771"/>
    <s v="Ad"/>
    <x v="3"/>
    <x v="2"/>
    <n v="99"/>
    <n v="10"/>
    <n v="990"/>
    <s v="delayed"/>
    <s v="no"/>
    <x v="2"/>
  </r>
  <r>
    <x v="771"/>
    <s v="Ad"/>
    <x v="5"/>
    <x v="2"/>
    <n v="99"/>
    <n v="8"/>
    <n v="792"/>
    <s v="on-time"/>
    <s v="no"/>
    <x v="3"/>
  </r>
  <r>
    <x v="771"/>
    <s v="Ad"/>
    <x v="2"/>
    <x v="0"/>
    <n v="199"/>
    <n v="8"/>
    <n v="1592"/>
    <s v="delayed"/>
    <s v="no"/>
    <x v="1"/>
  </r>
  <r>
    <x v="771"/>
    <s v="Ad"/>
    <x v="1"/>
    <x v="3"/>
    <n v="499"/>
    <n v="3"/>
    <n v="1497"/>
    <s v="on-time"/>
    <s v="yes"/>
    <x v="2"/>
  </r>
  <r>
    <x v="772"/>
    <s v="Returning"/>
    <x v="2"/>
    <x v="3"/>
    <n v="499"/>
    <n v="5"/>
    <n v="2495"/>
    <s v="on-time"/>
    <s v="no"/>
    <x v="4"/>
  </r>
  <r>
    <x v="772"/>
    <s v="Organic"/>
    <x v="5"/>
    <x v="0"/>
    <n v="199"/>
    <n v="7"/>
    <n v="1393"/>
    <s v="delayed"/>
    <s v="no"/>
    <x v="1"/>
  </r>
  <r>
    <x v="772"/>
    <s v="Returning"/>
    <x v="5"/>
    <x v="4"/>
    <n v="399"/>
    <n v="9"/>
    <n v="3591"/>
    <s v="delayed"/>
    <s v="no"/>
    <x v="2"/>
  </r>
  <r>
    <x v="773"/>
    <s v="Organic"/>
    <x v="4"/>
    <x v="1"/>
    <n v="299"/>
    <n v="10"/>
    <n v="2990"/>
    <s v="on-time"/>
    <s v="no"/>
    <x v="3"/>
  </r>
  <r>
    <x v="773"/>
    <s v="Organic"/>
    <x v="1"/>
    <x v="0"/>
    <n v="199"/>
    <n v="10"/>
    <n v="1990"/>
    <s v="on-time"/>
    <s v="no"/>
    <x v="0"/>
  </r>
  <r>
    <x v="774"/>
    <s v="Organic"/>
    <x v="6"/>
    <x v="1"/>
    <n v="299"/>
    <n v="6"/>
    <n v="1794"/>
    <s v="on-time"/>
    <s v="no"/>
    <x v="1"/>
  </r>
  <r>
    <x v="774"/>
    <s v="Returning"/>
    <x v="3"/>
    <x v="4"/>
    <n v="399"/>
    <n v="3"/>
    <n v="1197"/>
    <s v="delayed"/>
    <s v="no"/>
    <x v="0"/>
  </r>
  <r>
    <x v="774"/>
    <s v="Organic"/>
    <x v="2"/>
    <x v="3"/>
    <n v="499"/>
    <n v="8"/>
    <n v="3992"/>
    <s v="on-time"/>
    <s v="no"/>
    <x v="0"/>
  </r>
  <r>
    <x v="774"/>
    <s v="Organic"/>
    <x v="4"/>
    <x v="3"/>
    <n v="499"/>
    <n v="4"/>
    <n v="1996"/>
    <s v="on-time"/>
    <s v="no"/>
    <x v="2"/>
  </r>
  <r>
    <x v="774"/>
    <s v="Ad"/>
    <x v="2"/>
    <x v="4"/>
    <n v="399"/>
    <n v="5"/>
    <n v="1995"/>
    <s v="on-time"/>
    <s v="yes"/>
    <x v="4"/>
  </r>
  <r>
    <x v="775"/>
    <s v="Returning"/>
    <x v="1"/>
    <x v="0"/>
    <n v="199"/>
    <n v="2"/>
    <n v="398"/>
    <s v="on-time"/>
    <s v="no"/>
    <x v="2"/>
  </r>
  <r>
    <x v="775"/>
    <s v="Ad"/>
    <x v="1"/>
    <x v="0"/>
    <n v="199"/>
    <n v="5"/>
    <n v="995"/>
    <s v="on-time"/>
    <s v="no"/>
    <x v="0"/>
  </r>
  <r>
    <x v="775"/>
    <s v="Ad"/>
    <x v="3"/>
    <x v="4"/>
    <n v="399"/>
    <n v="6"/>
    <n v="2394"/>
    <s v="delayed"/>
    <s v="no"/>
    <x v="3"/>
  </r>
  <r>
    <x v="775"/>
    <s v="Returning"/>
    <x v="6"/>
    <x v="4"/>
    <n v="399"/>
    <n v="2"/>
    <n v="798"/>
    <s v="delayed"/>
    <s v="no"/>
    <x v="2"/>
  </r>
  <r>
    <x v="775"/>
    <s v="Ad"/>
    <x v="5"/>
    <x v="4"/>
    <n v="399"/>
    <n v="2"/>
    <n v="798"/>
    <s v="delayed"/>
    <s v="no"/>
    <x v="2"/>
  </r>
  <r>
    <x v="775"/>
    <s v="Ad"/>
    <x v="1"/>
    <x v="2"/>
    <n v="99"/>
    <n v="1"/>
    <n v="99"/>
    <s v="on-time"/>
    <s v="no"/>
    <x v="3"/>
  </r>
  <r>
    <x v="775"/>
    <s v="Organic"/>
    <x v="6"/>
    <x v="1"/>
    <n v="299"/>
    <n v="5"/>
    <n v="1495"/>
    <s v="on-time"/>
    <s v="no"/>
    <x v="0"/>
  </r>
  <r>
    <x v="775"/>
    <s v="Organic"/>
    <x v="2"/>
    <x v="1"/>
    <n v="299"/>
    <n v="8"/>
    <n v="2392"/>
    <s v="on-time"/>
    <s v="no"/>
    <x v="4"/>
  </r>
  <r>
    <x v="776"/>
    <s v="Organic"/>
    <x v="3"/>
    <x v="4"/>
    <n v="399"/>
    <n v="4"/>
    <n v="1596"/>
    <s v="on-time"/>
    <s v="no"/>
    <x v="0"/>
  </r>
  <r>
    <x v="776"/>
    <s v="Returning"/>
    <x v="0"/>
    <x v="4"/>
    <n v="399"/>
    <n v="4"/>
    <n v="1596"/>
    <s v="delayed"/>
    <s v="no"/>
    <x v="3"/>
  </r>
  <r>
    <x v="776"/>
    <s v="Organic"/>
    <x v="5"/>
    <x v="4"/>
    <n v="399"/>
    <n v="1"/>
    <n v="399"/>
    <s v="delayed"/>
    <s v="no"/>
    <x v="2"/>
  </r>
  <r>
    <x v="777"/>
    <s v="Returning"/>
    <x v="2"/>
    <x v="0"/>
    <n v="199"/>
    <n v="1"/>
    <n v="199"/>
    <s v="delayed"/>
    <s v="no"/>
    <x v="3"/>
  </r>
  <r>
    <x v="777"/>
    <s v="Organic"/>
    <x v="2"/>
    <x v="0"/>
    <n v="199"/>
    <n v="7"/>
    <n v="1393"/>
    <s v="on-time"/>
    <s v="no"/>
    <x v="3"/>
  </r>
  <r>
    <x v="778"/>
    <s v="Returning"/>
    <x v="5"/>
    <x v="1"/>
    <n v="299"/>
    <n v="4"/>
    <n v="1196"/>
    <s v="on-time"/>
    <s v="no"/>
    <x v="0"/>
  </r>
  <r>
    <x v="779"/>
    <s v="Ad"/>
    <x v="2"/>
    <x v="0"/>
    <n v="199"/>
    <n v="1"/>
    <n v="199"/>
    <s v="on-time"/>
    <s v="no"/>
    <x v="3"/>
  </r>
  <r>
    <x v="779"/>
    <s v="Organic"/>
    <x v="3"/>
    <x v="4"/>
    <n v="399"/>
    <n v="1"/>
    <n v="399"/>
    <s v="on-time"/>
    <s v="no"/>
    <x v="3"/>
  </r>
  <r>
    <x v="779"/>
    <s v="Organic"/>
    <x v="3"/>
    <x v="3"/>
    <n v="499"/>
    <n v="10"/>
    <n v="4990"/>
    <s v="delayed"/>
    <s v="no"/>
    <x v="3"/>
  </r>
  <r>
    <x v="779"/>
    <s v="Returning"/>
    <x v="4"/>
    <x v="2"/>
    <n v="99"/>
    <n v="10"/>
    <n v="990"/>
    <s v="on-time"/>
    <s v="no"/>
    <x v="0"/>
  </r>
  <r>
    <x v="779"/>
    <s v="Returning"/>
    <x v="6"/>
    <x v="2"/>
    <n v="99"/>
    <n v="5"/>
    <n v="495"/>
    <s v="delayed"/>
    <s v="no"/>
    <x v="3"/>
  </r>
  <r>
    <x v="779"/>
    <s v="Ad"/>
    <x v="4"/>
    <x v="4"/>
    <n v="399"/>
    <n v="5"/>
    <n v="1995"/>
    <s v="on-time"/>
    <s v="no"/>
    <x v="4"/>
  </r>
  <r>
    <x v="779"/>
    <s v="Ad"/>
    <x v="2"/>
    <x v="1"/>
    <n v="299"/>
    <n v="1"/>
    <n v="299"/>
    <s v="on-time"/>
    <s v="no"/>
    <x v="3"/>
  </r>
  <r>
    <x v="779"/>
    <s v="Ad"/>
    <x v="3"/>
    <x v="1"/>
    <n v="299"/>
    <n v="1"/>
    <n v="299"/>
    <s v="on-time"/>
    <s v="no"/>
    <x v="2"/>
  </r>
  <r>
    <x v="779"/>
    <s v="Ad"/>
    <x v="0"/>
    <x v="4"/>
    <n v="399"/>
    <n v="3"/>
    <n v="1197"/>
    <s v="on-time"/>
    <s v="no"/>
    <x v="4"/>
  </r>
  <r>
    <x v="779"/>
    <s v="Returning"/>
    <x v="2"/>
    <x v="2"/>
    <n v="99"/>
    <n v="4"/>
    <n v="396"/>
    <s v="delayed"/>
    <s v="no"/>
    <x v="1"/>
  </r>
  <r>
    <x v="779"/>
    <s v="Organic"/>
    <x v="3"/>
    <x v="0"/>
    <n v="199"/>
    <n v="10"/>
    <n v="1990"/>
    <s v="on-time"/>
    <s v="no"/>
    <x v="4"/>
  </r>
  <r>
    <x v="780"/>
    <s v="Organic"/>
    <x v="2"/>
    <x v="2"/>
    <n v="99"/>
    <n v="5"/>
    <n v="495"/>
    <s v="on-time"/>
    <s v="no"/>
    <x v="1"/>
  </r>
  <r>
    <x v="780"/>
    <s v="Organic"/>
    <x v="3"/>
    <x v="0"/>
    <n v="199"/>
    <n v="3"/>
    <n v="597"/>
    <s v="delayed"/>
    <s v="no"/>
    <x v="2"/>
  </r>
  <r>
    <x v="780"/>
    <s v="Returning"/>
    <x v="1"/>
    <x v="3"/>
    <n v="499"/>
    <n v="6"/>
    <n v="2994"/>
    <s v="on-time"/>
    <s v="no"/>
    <x v="2"/>
  </r>
  <r>
    <x v="780"/>
    <s v="Returning"/>
    <x v="3"/>
    <x v="1"/>
    <n v="299"/>
    <n v="6"/>
    <n v="1794"/>
    <s v="delayed"/>
    <s v="no"/>
    <x v="4"/>
  </r>
  <r>
    <x v="780"/>
    <s v="Organic"/>
    <x v="4"/>
    <x v="4"/>
    <n v="399"/>
    <n v="2"/>
    <n v="798"/>
    <s v="on-time"/>
    <s v="no"/>
    <x v="3"/>
  </r>
  <r>
    <x v="780"/>
    <s v="Returning"/>
    <x v="5"/>
    <x v="1"/>
    <n v="299"/>
    <n v="5"/>
    <n v="1495"/>
    <s v="delayed"/>
    <s v="no"/>
    <x v="2"/>
  </r>
  <r>
    <x v="780"/>
    <s v="Ad"/>
    <x v="5"/>
    <x v="3"/>
    <n v="499"/>
    <n v="1"/>
    <n v="499"/>
    <s v="delayed"/>
    <s v="no"/>
    <x v="3"/>
  </r>
  <r>
    <x v="781"/>
    <s v="Ad"/>
    <x v="0"/>
    <x v="1"/>
    <n v="299"/>
    <n v="8"/>
    <n v="2392"/>
    <s v="delayed"/>
    <s v="no"/>
    <x v="2"/>
  </r>
  <r>
    <x v="781"/>
    <s v="Organic"/>
    <x v="1"/>
    <x v="1"/>
    <n v="299"/>
    <n v="1"/>
    <n v="299"/>
    <s v="on-time"/>
    <s v="no"/>
    <x v="1"/>
  </r>
  <r>
    <x v="781"/>
    <s v="Organic"/>
    <x v="0"/>
    <x v="4"/>
    <n v="399"/>
    <n v="7"/>
    <n v="2793"/>
    <s v="on-time"/>
    <s v="no"/>
    <x v="3"/>
  </r>
  <r>
    <x v="781"/>
    <s v="Organic"/>
    <x v="0"/>
    <x v="2"/>
    <n v="99"/>
    <n v="7"/>
    <n v="693"/>
    <s v="delayed"/>
    <s v="no"/>
    <x v="0"/>
  </r>
  <r>
    <x v="781"/>
    <s v="Ad"/>
    <x v="2"/>
    <x v="4"/>
    <n v="399"/>
    <n v="5"/>
    <n v="1995"/>
    <s v="delayed"/>
    <s v="no"/>
    <x v="2"/>
  </r>
  <r>
    <x v="782"/>
    <s v="Returning"/>
    <x v="1"/>
    <x v="4"/>
    <n v="399"/>
    <n v="2"/>
    <n v="798"/>
    <s v="on-time"/>
    <s v="no"/>
    <x v="2"/>
  </r>
  <r>
    <x v="782"/>
    <s v="Organic"/>
    <x v="5"/>
    <x v="1"/>
    <n v="299"/>
    <n v="8"/>
    <n v="2392"/>
    <s v="delayed"/>
    <s v="no"/>
    <x v="4"/>
  </r>
  <r>
    <x v="782"/>
    <s v="Ad"/>
    <x v="5"/>
    <x v="3"/>
    <n v="499"/>
    <n v="3"/>
    <n v="1497"/>
    <s v="delayed"/>
    <s v="no"/>
    <x v="2"/>
  </r>
  <r>
    <x v="782"/>
    <s v="Ad"/>
    <x v="0"/>
    <x v="4"/>
    <n v="399"/>
    <n v="6"/>
    <n v="2394"/>
    <s v="on-time"/>
    <s v="no"/>
    <x v="3"/>
  </r>
  <r>
    <x v="783"/>
    <s v="Returning"/>
    <x v="1"/>
    <x v="3"/>
    <n v="499"/>
    <n v="2"/>
    <n v="998"/>
    <s v="on-time"/>
    <s v="no"/>
    <x v="0"/>
  </r>
  <r>
    <x v="783"/>
    <s v="Organic"/>
    <x v="6"/>
    <x v="3"/>
    <n v="499"/>
    <n v="9"/>
    <n v="4491"/>
    <s v="delayed"/>
    <s v="no"/>
    <x v="3"/>
  </r>
  <r>
    <x v="783"/>
    <s v="Organic"/>
    <x v="3"/>
    <x v="0"/>
    <n v="199"/>
    <n v="10"/>
    <n v="1990"/>
    <s v="on-time"/>
    <s v="no"/>
    <x v="3"/>
  </r>
  <r>
    <x v="784"/>
    <s v="Returning"/>
    <x v="5"/>
    <x v="2"/>
    <n v="99"/>
    <n v="10"/>
    <n v="990"/>
    <s v="delayed"/>
    <s v="no"/>
    <x v="3"/>
  </r>
  <r>
    <x v="784"/>
    <s v="Organic"/>
    <x v="3"/>
    <x v="3"/>
    <n v="499"/>
    <n v="1"/>
    <n v="499"/>
    <s v="on-time"/>
    <s v="no"/>
    <x v="3"/>
  </r>
  <r>
    <x v="784"/>
    <s v="Ad"/>
    <x v="1"/>
    <x v="4"/>
    <n v="399"/>
    <n v="6"/>
    <n v="2394"/>
    <s v="on-time"/>
    <s v="no"/>
    <x v="2"/>
  </r>
  <r>
    <x v="785"/>
    <s v="Returning"/>
    <x v="1"/>
    <x v="0"/>
    <n v="199"/>
    <n v="5"/>
    <n v="995"/>
    <s v="on-time"/>
    <s v="no"/>
    <x v="4"/>
  </r>
  <r>
    <x v="785"/>
    <s v="Returning"/>
    <x v="3"/>
    <x v="3"/>
    <n v="499"/>
    <n v="6"/>
    <n v="2994"/>
    <s v="on-time"/>
    <s v="yes"/>
    <x v="4"/>
  </r>
  <r>
    <x v="786"/>
    <s v="Ad"/>
    <x v="2"/>
    <x v="4"/>
    <n v="399"/>
    <n v="9"/>
    <n v="3591"/>
    <s v="on-time"/>
    <s v="no"/>
    <x v="4"/>
  </r>
  <r>
    <x v="787"/>
    <s v="Returning"/>
    <x v="2"/>
    <x v="4"/>
    <n v="399"/>
    <n v="1"/>
    <n v="399"/>
    <s v="on-time"/>
    <s v="no"/>
    <x v="2"/>
  </r>
  <r>
    <x v="787"/>
    <s v="Ad"/>
    <x v="3"/>
    <x v="3"/>
    <n v="499"/>
    <n v="7"/>
    <n v="3493"/>
    <s v="on-time"/>
    <s v="no"/>
    <x v="0"/>
  </r>
  <r>
    <x v="787"/>
    <s v="Organic"/>
    <x v="0"/>
    <x v="3"/>
    <n v="499"/>
    <n v="4"/>
    <n v="1996"/>
    <s v="on-time"/>
    <s v="no"/>
    <x v="3"/>
  </r>
  <r>
    <x v="787"/>
    <s v="Ad"/>
    <x v="4"/>
    <x v="1"/>
    <n v="299"/>
    <n v="4"/>
    <n v="1196"/>
    <s v="on-time"/>
    <s v="no"/>
    <x v="4"/>
  </r>
  <r>
    <x v="787"/>
    <s v="Ad"/>
    <x v="4"/>
    <x v="3"/>
    <n v="499"/>
    <n v="1"/>
    <n v="499"/>
    <s v="on-time"/>
    <s v="no"/>
    <x v="2"/>
  </r>
  <r>
    <x v="787"/>
    <s v="Returning"/>
    <x v="0"/>
    <x v="2"/>
    <n v="99"/>
    <n v="7"/>
    <n v="693"/>
    <s v="delayed"/>
    <s v="no"/>
    <x v="1"/>
  </r>
  <r>
    <x v="787"/>
    <s v="Ad"/>
    <x v="1"/>
    <x v="4"/>
    <n v="399"/>
    <n v="2"/>
    <n v="798"/>
    <s v="on-time"/>
    <s v="yes"/>
    <x v="2"/>
  </r>
  <r>
    <x v="787"/>
    <s v="Ad"/>
    <x v="2"/>
    <x v="4"/>
    <n v="399"/>
    <n v="5"/>
    <n v="1995"/>
    <s v="on-time"/>
    <s v="no"/>
    <x v="0"/>
  </r>
  <r>
    <x v="787"/>
    <s v="Returning"/>
    <x v="0"/>
    <x v="1"/>
    <n v="299"/>
    <n v="7"/>
    <n v="2093"/>
    <s v="on-time"/>
    <s v="no"/>
    <x v="2"/>
  </r>
  <r>
    <x v="787"/>
    <s v="Returning"/>
    <x v="6"/>
    <x v="0"/>
    <n v="199"/>
    <n v="2"/>
    <n v="398"/>
    <s v="delayed"/>
    <s v="no"/>
    <x v="4"/>
  </r>
  <r>
    <x v="787"/>
    <s v="Ad"/>
    <x v="3"/>
    <x v="1"/>
    <n v="299"/>
    <n v="9"/>
    <n v="2691"/>
    <s v="on-time"/>
    <s v="no"/>
    <x v="0"/>
  </r>
  <r>
    <x v="788"/>
    <s v="Ad"/>
    <x v="2"/>
    <x v="0"/>
    <n v="199"/>
    <n v="2"/>
    <n v="398"/>
    <s v="on-time"/>
    <s v="no"/>
    <x v="2"/>
  </r>
  <r>
    <x v="788"/>
    <s v="Organic"/>
    <x v="5"/>
    <x v="0"/>
    <n v="199"/>
    <n v="6"/>
    <n v="1194"/>
    <s v="on-time"/>
    <s v="no"/>
    <x v="3"/>
  </r>
  <r>
    <x v="789"/>
    <s v="Returning"/>
    <x v="3"/>
    <x v="4"/>
    <n v="399"/>
    <n v="2"/>
    <n v="798"/>
    <s v="on-time"/>
    <s v="no"/>
    <x v="2"/>
  </r>
  <r>
    <x v="789"/>
    <s v="Organic"/>
    <x v="4"/>
    <x v="4"/>
    <n v="399"/>
    <n v="5"/>
    <n v="1995"/>
    <s v="on-time"/>
    <s v="no"/>
    <x v="2"/>
  </r>
  <r>
    <x v="789"/>
    <s v="Returning"/>
    <x v="5"/>
    <x v="2"/>
    <n v="99"/>
    <n v="3"/>
    <n v="297"/>
    <s v="on-time"/>
    <s v="no"/>
    <x v="3"/>
  </r>
  <r>
    <x v="789"/>
    <s v="Ad"/>
    <x v="6"/>
    <x v="0"/>
    <n v="199"/>
    <n v="8"/>
    <n v="1592"/>
    <s v="on-time"/>
    <s v="no"/>
    <x v="1"/>
  </r>
  <r>
    <x v="789"/>
    <s v="Organic"/>
    <x v="1"/>
    <x v="0"/>
    <n v="199"/>
    <n v="6"/>
    <n v="1194"/>
    <s v="delayed"/>
    <s v="no"/>
    <x v="4"/>
  </r>
  <r>
    <x v="790"/>
    <s v="Organic"/>
    <x v="1"/>
    <x v="3"/>
    <n v="499"/>
    <n v="8"/>
    <n v="3992"/>
    <s v="on-time"/>
    <s v="yes"/>
    <x v="2"/>
  </r>
  <r>
    <x v="790"/>
    <s v="Organic"/>
    <x v="0"/>
    <x v="3"/>
    <n v="499"/>
    <n v="8"/>
    <n v="3992"/>
    <s v="on-time"/>
    <s v="no"/>
    <x v="4"/>
  </r>
  <r>
    <x v="790"/>
    <s v="Ad"/>
    <x v="1"/>
    <x v="2"/>
    <n v="99"/>
    <n v="2"/>
    <n v="198"/>
    <s v="on-time"/>
    <s v="yes"/>
    <x v="0"/>
  </r>
  <r>
    <x v="791"/>
    <s v="Organic"/>
    <x v="5"/>
    <x v="2"/>
    <n v="99"/>
    <n v="4"/>
    <n v="396"/>
    <s v="delayed"/>
    <s v="no"/>
    <x v="3"/>
  </r>
  <r>
    <x v="791"/>
    <s v="Organic"/>
    <x v="6"/>
    <x v="0"/>
    <n v="199"/>
    <n v="8"/>
    <n v="1592"/>
    <s v="on-time"/>
    <s v="no"/>
    <x v="2"/>
  </r>
  <r>
    <x v="792"/>
    <s v="Organic"/>
    <x v="6"/>
    <x v="0"/>
    <n v="199"/>
    <n v="5"/>
    <n v="995"/>
    <s v="delayed"/>
    <s v="no"/>
    <x v="2"/>
  </r>
  <r>
    <x v="792"/>
    <s v="Organic"/>
    <x v="2"/>
    <x v="1"/>
    <n v="299"/>
    <n v="7"/>
    <n v="2093"/>
    <s v="on-time"/>
    <s v="no"/>
    <x v="2"/>
  </r>
  <r>
    <x v="792"/>
    <s v="Ad"/>
    <x v="4"/>
    <x v="3"/>
    <n v="499"/>
    <n v="3"/>
    <n v="1497"/>
    <s v="on-time"/>
    <s v="no"/>
    <x v="3"/>
  </r>
  <r>
    <x v="792"/>
    <s v="Ad"/>
    <x v="2"/>
    <x v="0"/>
    <n v="199"/>
    <n v="3"/>
    <n v="597"/>
    <s v="on-time"/>
    <s v="no"/>
    <x v="0"/>
  </r>
  <r>
    <x v="792"/>
    <s v="Ad"/>
    <x v="0"/>
    <x v="2"/>
    <n v="99"/>
    <n v="4"/>
    <n v="396"/>
    <s v="on-time"/>
    <s v="yes"/>
    <x v="2"/>
  </r>
  <r>
    <x v="792"/>
    <s v="Organic"/>
    <x v="1"/>
    <x v="2"/>
    <n v="99"/>
    <n v="2"/>
    <n v="198"/>
    <s v="on-time"/>
    <s v="no"/>
    <x v="2"/>
  </r>
  <r>
    <x v="792"/>
    <s v="Ad"/>
    <x v="4"/>
    <x v="1"/>
    <n v="299"/>
    <n v="4"/>
    <n v="1196"/>
    <s v="delayed"/>
    <s v="no"/>
    <x v="0"/>
  </r>
  <r>
    <x v="792"/>
    <s v="Organic"/>
    <x v="4"/>
    <x v="3"/>
    <n v="499"/>
    <n v="3"/>
    <n v="1497"/>
    <s v="on-time"/>
    <s v="no"/>
    <x v="2"/>
  </r>
  <r>
    <x v="792"/>
    <s v="Organic"/>
    <x v="1"/>
    <x v="4"/>
    <n v="399"/>
    <n v="3"/>
    <n v="1197"/>
    <s v="on-time"/>
    <s v="yes"/>
    <x v="2"/>
  </r>
  <r>
    <x v="793"/>
    <s v="Ad"/>
    <x v="1"/>
    <x v="0"/>
    <n v="199"/>
    <n v="7"/>
    <n v="1393"/>
    <s v="on-time"/>
    <s v="no"/>
    <x v="2"/>
  </r>
  <r>
    <x v="793"/>
    <s v="Returning"/>
    <x v="6"/>
    <x v="3"/>
    <n v="499"/>
    <n v="4"/>
    <n v="1996"/>
    <s v="on-time"/>
    <s v="no"/>
    <x v="2"/>
  </r>
  <r>
    <x v="794"/>
    <s v="Ad"/>
    <x v="3"/>
    <x v="3"/>
    <n v="499"/>
    <n v="7"/>
    <n v="3493"/>
    <s v="delayed"/>
    <s v="no"/>
    <x v="0"/>
  </r>
  <r>
    <x v="795"/>
    <s v="Organic"/>
    <x v="3"/>
    <x v="1"/>
    <n v="299"/>
    <n v="2"/>
    <n v="598"/>
    <s v="delayed"/>
    <s v="no"/>
    <x v="2"/>
  </r>
  <r>
    <x v="795"/>
    <s v="Organic"/>
    <x v="6"/>
    <x v="1"/>
    <n v="299"/>
    <n v="10"/>
    <n v="2990"/>
    <s v="delayed"/>
    <s v="no"/>
    <x v="0"/>
  </r>
  <r>
    <x v="796"/>
    <s v="Returning"/>
    <x v="6"/>
    <x v="2"/>
    <n v="99"/>
    <n v="4"/>
    <n v="396"/>
    <s v="delayed"/>
    <s v="no"/>
    <x v="4"/>
  </r>
  <r>
    <x v="796"/>
    <s v="Organic"/>
    <x v="6"/>
    <x v="4"/>
    <n v="399"/>
    <n v="4"/>
    <n v="1596"/>
    <s v="on-time"/>
    <s v="no"/>
    <x v="3"/>
  </r>
  <r>
    <x v="796"/>
    <s v="Returning"/>
    <x v="5"/>
    <x v="3"/>
    <n v="499"/>
    <n v="10"/>
    <n v="4990"/>
    <s v="on-time"/>
    <s v="no"/>
    <x v="2"/>
  </r>
  <r>
    <x v="797"/>
    <s v="Returning"/>
    <x v="0"/>
    <x v="3"/>
    <n v="499"/>
    <n v="10"/>
    <n v="4990"/>
    <s v="delayed"/>
    <s v="no"/>
    <x v="1"/>
  </r>
  <r>
    <x v="797"/>
    <s v="Returning"/>
    <x v="2"/>
    <x v="1"/>
    <n v="299"/>
    <n v="3"/>
    <n v="897"/>
    <s v="on-time"/>
    <s v="no"/>
    <x v="2"/>
  </r>
  <r>
    <x v="798"/>
    <s v="Returning"/>
    <x v="3"/>
    <x v="4"/>
    <n v="399"/>
    <n v="2"/>
    <n v="798"/>
    <s v="on-time"/>
    <s v="no"/>
    <x v="3"/>
  </r>
  <r>
    <x v="799"/>
    <s v="Organic"/>
    <x v="2"/>
    <x v="2"/>
    <n v="99"/>
    <n v="6"/>
    <n v="594"/>
    <s v="on-time"/>
    <s v="no"/>
    <x v="3"/>
  </r>
  <r>
    <x v="799"/>
    <s v="Organic"/>
    <x v="5"/>
    <x v="0"/>
    <n v="199"/>
    <n v="6"/>
    <n v="1194"/>
    <s v="on-time"/>
    <s v="no"/>
    <x v="2"/>
  </r>
  <r>
    <x v="799"/>
    <s v="Organic"/>
    <x v="0"/>
    <x v="1"/>
    <n v="299"/>
    <n v="9"/>
    <n v="2691"/>
    <s v="on-time"/>
    <s v="no"/>
    <x v="1"/>
  </r>
  <r>
    <x v="799"/>
    <s v="Organic"/>
    <x v="5"/>
    <x v="2"/>
    <n v="99"/>
    <n v="2"/>
    <n v="198"/>
    <s v="delayed"/>
    <s v="no"/>
    <x v="2"/>
  </r>
  <r>
    <x v="800"/>
    <s v="Returning"/>
    <x v="3"/>
    <x v="2"/>
    <n v="99"/>
    <n v="9"/>
    <n v="891"/>
    <s v="on-time"/>
    <s v="no"/>
    <x v="2"/>
  </r>
  <r>
    <x v="800"/>
    <s v="Ad"/>
    <x v="2"/>
    <x v="4"/>
    <n v="399"/>
    <n v="9"/>
    <n v="3591"/>
    <s v="delayed"/>
    <s v="no"/>
    <x v="3"/>
  </r>
  <r>
    <x v="800"/>
    <s v="Returning"/>
    <x v="0"/>
    <x v="2"/>
    <n v="99"/>
    <n v="1"/>
    <n v="99"/>
    <s v="on-time"/>
    <s v="no"/>
    <x v="2"/>
  </r>
  <r>
    <x v="800"/>
    <s v="Ad"/>
    <x v="4"/>
    <x v="2"/>
    <n v="99"/>
    <n v="1"/>
    <n v="99"/>
    <s v="on-time"/>
    <s v="no"/>
    <x v="2"/>
  </r>
  <r>
    <x v="800"/>
    <s v="Ad"/>
    <x v="5"/>
    <x v="4"/>
    <n v="399"/>
    <n v="8"/>
    <n v="3192"/>
    <s v="on-time"/>
    <s v="no"/>
    <x v="2"/>
  </r>
  <r>
    <x v="800"/>
    <s v="Returning"/>
    <x v="5"/>
    <x v="0"/>
    <n v="199"/>
    <n v="5"/>
    <n v="995"/>
    <s v="delayed"/>
    <s v="no"/>
    <x v="2"/>
  </r>
  <r>
    <x v="800"/>
    <s v="Returning"/>
    <x v="6"/>
    <x v="3"/>
    <n v="499"/>
    <n v="9"/>
    <n v="4491"/>
    <s v="on-time"/>
    <s v="no"/>
    <x v="0"/>
  </r>
  <r>
    <x v="800"/>
    <s v="Returning"/>
    <x v="2"/>
    <x v="4"/>
    <n v="399"/>
    <n v="10"/>
    <n v="3990"/>
    <s v="delayed"/>
    <s v="no"/>
    <x v="1"/>
  </r>
  <r>
    <x v="801"/>
    <s v="Ad"/>
    <x v="2"/>
    <x v="0"/>
    <n v="199"/>
    <n v="3"/>
    <n v="597"/>
    <s v="on-time"/>
    <s v="no"/>
    <x v="2"/>
  </r>
  <r>
    <x v="801"/>
    <s v="Returning"/>
    <x v="2"/>
    <x v="0"/>
    <n v="199"/>
    <n v="5"/>
    <n v="995"/>
    <s v="on-time"/>
    <s v="no"/>
    <x v="2"/>
  </r>
  <r>
    <x v="801"/>
    <s v="Ad"/>
    <x v="5"/>
    <x v="2"/>
    <n v="99"/>
    <n v="2"/>
    <n v="198"/>
    <s v="on-time"/>
    <s v="no"/>
    <x v="2"/>
  </r>
  <r>
    <x v="801"/>
    <s v="Ad"/>
    <x v="3"/>
    <x v="0"/>
    <n v="199"/>
    <n v="6"/>
    <n v="1194"/>
    <s v="on-time"/>
    <s v="no"/>
    <x v="4"/>
  </r>
  <r>
    <x v="801"/>
    <s v="Organic"/>
    <x v="3"/>
    <x v="4"/>
    <n v="399"/>
    <n v="1"/>
    <n v="399"/>
    <s v="on-time"/>
    <s v="yes"/>
    <x v="3"/>
  </r>
  <r>
    <x v="801"/>
    <s v="Ad"/>
    <x v="2"/>
    <x v="4"/>
    <n v="399"/>
    <n v="8"/>
    <n v="3192"/>
    <s v="delayed"/>
    <s v="yes"/>
    <x v="3"/>
  </r>
  <r>
    <x v="801"/>
    <s v="Returning"/>
    <x v="0"/>
    <x v="2"/>
    <n v="99"/>
    <n v="8"/>
    <n v="792"/>
    <s v="delayed"/>
    <s v="no"/>
    <x v="0"/>
  </r>
  <r>
    <x v="801"/>
    <s v="Organic"/>
    <x v="1"/>
    <x v="2"/>
    <n v="99"/>
    <n v="10"/>
    <n v="990"/>
    <s v="delayed"/>
    <s v="no"/>
    <x v="2"/>
  </r>
  <r>
    <x v="801"/>
    <s v="Organic"/>
    <x v="5"/>
    <x v="4"/>
    <n v="399"/>
    <n v="2"/>
    <n v="798"/>
    <s v="delayed"/>
    <s v="no"/>
    <x v="0"/>
  </r>
  <r>
    <x v="801"/>
    <s v="Ad"/>
    <x v="4"/>
    <x v="3"/>
    <n v="499"/>
    <n v="3"/>
    <n v="1497"/>
    <s v="on-time"/>
    <s v="no"/>
    <x v="4"/>
  </r>
  <r>
    <x v="801"/>
    <s v="Ad"/>
    <x v="0"/>
    <x v="4"/>
    <n v="399"/>
    <n v="7"/>
    <n v="2793"/>
    <s v="on-time"/>
    <s v="no"/>
    <x v="2"/>
  </r>
  <r>
    <x v="801"/>
    <s v="Returning"/>
    <x v="2"/>
    <x v="0"/>
    <n v="199"/>
    <n v="10"/>
    <n v="1990"/>
    <s v="on-time"/>
    <s v="no"/>
    <x v="0"/>
  </r>
  <r>
    <x v="801"/>
    <s v="Returning"/>
    <x v="2"/>
    <x v="0"/>
    <n v="199"/>
    <n v="6"/>
    <n v="1194"/>
    <s v="delayed"/>
    <s v="yes"/>
    <x v="4"/>
  </r>
  <r>
    <x v="801"/>
    <s v="Returning"/>
    <x v="4"/>
    <x v="0"/>
    <n v="199"/>
    <n v="8"/>
    <n v="1592"/>
    <s v="delayed"/>
    <s v="no"/>
    <x v="2"/>
  </r>
  <r>
    <x v="801"/>
    <s v="Organic"/>
    <x v="3"/>
    <x v="1"/>
    <n v="299"/>
    <n v="7"/>
    <n v="2093"/>
    <s v="delayed"/>
    <s v="no"/>
    <x v="3"/>
  </r>
  <r>
    <x v="801"/>
    <s v="Ad"/>
    <x v="3"/>
    <x v="0"/>
    <n v="199"/>
    <n v="5"/>
    <n v="995"/>
    <s v="on-time"/>
    <s v="no"/>
    <x v="2"/>
  </r>
  <r>
    <x v="801"/>
    <s v="Organic"/>
    <x v="3"/>
    <x v="4"/>
    <n v="399"/>
    <n v="1"/>
    <n v="399"/>
    <s v="on-time"/>
    <s v="yes"/>
    <x v="2"/>
  </r>
  <r>
    <x v="802"/>
    <s v="Returning"/>
    <x v="0"/>
    <x v="3"/>
    <n v="499"/>
    <n v="3"/>
    <n v="1497"/>
    <s v="on-time"/>
    <s v="no"/>
    <x v="3"/>
  </r>
  <r>
    <x v="802"/>
    <s v="Organic"/>
    <x v="3"/>
    <x v="1"/>
    <n v="299"/>
    <n v="9"/>
    <n v="2691"/>
    <s v="delayed"/>
    <s v="no"/>
    <x v="2"/>
  </r>
  <r>
    <x v="802"/>
    <s v="Returning"/>
    <x v="1"/>
    <x v="1"/>
    <n v="299"/>
    <n v="5"/>
    <n v="1495"/>
    <s v="delayed"/>
    <s v="no"/>
    <x v="3"/>
  </r>
  <r>
    <x v="802"/>
    <s v="Returning"/>
    <x v="3"/>
    <x v="4"/>
    <n v="399"/>
    <n v="6"/>
    <n v="2394"/>
    <s v="on-time"/>
    <s v="no"/>
    <x v="2"/>
  </r>
  <r>
    <x v="803"/>
    <s v="Returning"/>
    <x v="3"/>
    <x v="1"/>
    <n v="299"/>
    <n v="7"/>
    <n v="2093"/>
    <s v="delayed"/>
    <s v="no"/>
    <x v="2"/>
  </r>
  <r>
    <x v="803"/>
    <s v="Returning"/>
    <x v="4"/>
    <x v="4"/>
    <n v="399"/>
    <n v="10"/>
    <n v="3990"/>
    <s v="on-time"/>
    <s v="no"/>
    <x v="2"/>
  </r>
  <r>
    <x v="803"/>
    <s v="Organic"/>
    <x v="6"/>
    <x v="4"/>
    <n v="399"/>
    <n v="9"/>
    <n v="3591"/>
    <s v="on-time"/>
    <s v="no"/>
    <x v="2"/>
  </r>
  <r>
    <x v="803"/>
    <s v="Returning"/>
    <x v="5"/>
    <x v="1"/>
    <n v="299"/>
    <n v="1"/>
    <n v="299"/>
    <s v="delayed"/>
    <s v="no"/>
    <x v="4"/>
  </r>
  <r>
    <x v="803"/>
    <s v="Organic"/>
    <x v="2"/>
    <x v="4"/>
    <n v="399"/>
    <n v="10"/>
    <n v="3990"/>
    <s v="on-time"/>
    <s v="no"/>
    <x v="4"/>
  </r>
  <r>
    <x v="803"/>
    <s v="Organic"/>
    <x v="6"/>
    <x v="4"/>
    <n v="399"/>
    <n v="1"/>
    <n v="399"/>
    <s v="delayed"/>
    <s v="no"/>
    <x v="1"/>
  </r>
  <r>
    <x v="803"/>
    <s v="Ad"/>
    <x v="4"/>
    <x v="2"/>
    <n v="99"/>
    <n v="4"/>
    <n v="396"/>
    <s v="on-time"/>
    <s v="no"/>
    <x v="2"/>
  </r>
  <r>
    <x v="804"/>
    <s v="Ad"/>
    <x v="6"/>
    <x v="1"/>
    <n v="299"/>
    <n v="5"/>
    <n v="1495"/>
    <s v="delayed"/>
    <s v="no"/>
    <x v="3"/>
  </r>
  <r>
    <x v="804"/>
    <s v="Ad"/>
    <x v="6"/>
    <x v="0"/>
    <n v="199"/>
    <n v="9"/>
    <n v="1791"/>
    <s v="on-time"/>
    <s v="no"/>
    <x v="2"/>
  </r>
  <r>
    <x v="804"/>
    <s v="Returning"/>
    <x v="5"/>
    <x v="0"/>
    <n v="199"/>
    <n v="10"/>
    <n v="1990"/>
    <s v="on-time"/>
    <s v="no"/>
    <x v="2"/>
  </r>
  <r>
    <x v="804"/>
    <s v="Organic"/>
    <x v="2"/>
    <x v="4"/>
    <n v="399"/>
    <n v="2"/>
    <n v="798"/>
    <s v="on-time"/>
    <s v="no"/>
    <x v="3"/>
  </r>
  <r>
    <x v="804"/>
    <s v="Organic"/>
    <x v="5"/>
    <x v="3"/>
    <n v="499"/>
    <n v="6"/>
    <n v="2994"/>
    <s v="on-time"/>
    <s v="yes"/>
    <x v="2"/>
  </r>
  <r>
    <x v="804"/>
    <s v="Organic"/>
    <x v="2"/>
    <x v="0"/>
    <n v="199"/>
    <n v="4"/>
    <n v="796"/>
    <s v="on-time"/>
    <s v="no"/>
    <x v="1"/>
  </r>
  <r>
    <x v="804"/>
    <s v="Ad"/>
    <x v="4"/>
    <x v="3"/>
    <n v="499"/>
    <n v="5"/>
    <n v="2495"/>
    <s v="on-time"/>
    <s v="no"/>
    <x v="2"/>
  </r>
  <r>
    <x v="805"/>
    <s v="Ad"/>
    <x v="5"/>
    <x v="1"/>
    <n v="299"/>
    <n v="9"/>
    <n v="2691"/>
    <s v="delayed"/>
    <s v="no"/>
    <x v="0"/>
  </r>
  <r>
    <x v="806"/>
    <s v="Returning"/>
    <x v="5"/>
    <x v="3"/>
    <n v="499"/>
    <n v="3"/>
    <n v="1497"/>
    <s v="delayed"/>
    <s v="no"/>
    <x v="0"/>
  </r>
  <r>
    <x v="806"/>
    <s v="Ad"/>
    <x v="6"/>
    <x v="0"/>
    <n v="199"/>
    <n v="4"/>
    <n v="796"/>
    <s v="on-time"/>
    <s v="yes"/>
    <x v="2"/>
  </r>
  <r>
    <x v="807"/>
    <s v="Returning"/>
    <x v="5"/>
    <x v="1"/>
    <n v="299"/>
    <n v="7"/>
    <n v="2093"/>
    <s v="on-time"/>
    <s v="no"/>
    <x v="0"/>
  </r>
  <r>
    <x v="807"/>
    <s v="Organic"/>
    <x v="6"/>
    <x v="1"/>
    <n v="299"/>
    <n v="7"/>
    <n v="2093"/>
    <s v="on-time"/>
    <s v="no"/>
    <x v="3"/>
  </r>
  <r>
    <x v="807"/>
    <s v="Ad"/>
    <x v="5"/>
    <x v="2"/>
    <n v="99"/>
    <n v="6"/>
    <n v="594"/>
    <s v="on-time"/>
    <s v="no"/>
    <x v="3"/>
  </r>
  <r>
    <x v="807"/>
    <s v="Returning"/>
    <x v="1"/>
    <x v="0"/>
    <n v="199"/>
    <n v="9"/>
    <n v="1791"/>
    <s v="on-time"/>
    <s v="no"/>
    <x v="3"/>
  </r>
  <r>
    <x v="807"/>
    <s v="Organic"/>
    <x v="2"/>
    <x v="1"/>
    <n v="299"/>
    <n v="4"/>
    <n v="1196"/>
    <s v="delayed"/>
    <s v="no"/>
    <x v="2"/>
  </r>
  <r>
    <x v="807"/>
    <s v="Ad"/>
    <x v="3"/>
    <x v="4"/>
    <n v="399"/>
    <n v="3"/>
    <n v="1197"/>
    <s v="on-time"/>
    <s v="no"/>
    <x v="2"/>
  </r>
  <r>
    <x v="808"/>
    <s v="Ad"/>
    <x v="2"/>
    <x v="2"/>
    <n v="99"/>
    <n v="5"/>
    <n v="495"/>
    <s v="on-time"/>
    <s v="no"/>
    <x v="0"/>
  </r>
  <r>
    <x v="809"/>
    <s v="Organic"/>
    <x v="5"/>
    <x v="0"/>
    <n v="199"/>
    <n v="7"/>
    <n v="1393"/>
    <s v="delayed"/>
    <s v="no"/>
    <x v="0"/>
  </r>
  <r>
    <x v="809"/>
    <s v="Returning"/>
    <x v="3"/>
    <x v="3"/>
    <n v="499"/>
    <n v="5"/>
    <n v="2495"/>
    <s v="on-time"/>
    <s v="no"/>
    <x v="2"/>
  </r>
  <r>
    <x v="809"/>
    <s v="Returning"/>
    <x v="6"/>
    <x v="4"/>
    <n v="399"/>
    <n v="8"/>
    <n v="3192"/>
    <s v="on-time"/>
    <s v="no"/>
    <x v="2"/>
  </r>
  <r>
    <x v="809"/>
    <s v="Organic"/>
    <x v="5"/>
    <x v="1"/>
    <n v="299"/>
    <n v="7"/>
    <n v="2093"/>
    <s v="delayed"/>
    <s v="no"/>
    <x v="2"/>
  </r>
  <r>
    <x v="809"/>
    <s v="Returning"/>
    <x v="0"/>
    <x v="0"/>
    <n v="199"/>
    <n v="7"/>
    <n v="1393"/>
    <s v="delayed"/>
    <s v="no"/>
    <x v="1"/>
  </r>
  <r>
    <x v="809"/>
    <s v="Returning"/>
    <x v="4"/>
    <x v="0"/>
    <n v="199"/>
    <n v="10"/>
    <n v="1990"/>
    <s v="on-time"/>
    <s v="no"/>
    <x v="3"/>
  </r>
  <r>
    <x v="810"/>
    <s v="Returning"/>
    <x v="6"/>
    <x v="0"/>
    <n v="199"/>
    <n v="9"/>
    <n v="1791"/>
    <s v="on-time"/>
    <s v="no"/>
    <x v="0"/>
  </r>
  <r>
    <x v="810"/>
    <s v="Ad"/>
    <x v="1"/>
    <x v="3"/>
    <n v="499"/>
    <n v="1"/>
    <n v="499"/>
    <s v="delayed"/>
    <s v="no"/>
    <x v="2"/>
  </r>
  <r>
    <x v="810"/>
    <s v="Organic"/>
    <x v="4"/>
    <x v="0"/>
    <n v="199"/>
    <n v="9"/>
    <n v="1791"/>
    <s v="on-time"/>
    <s v="no"/>
    <x v="1"/>
  </r>
  <r>
    <x v="810"/>
    <s v="Returning"/>
    <x v="3"/>
    <x v="0"/>
    <n v="199"/>
    <n v="7"/>
    <n v="1393"/>
    <s v="on-time"/>
    <s v="no"/>
    <x v="1"/>
  </r>
  <r>
    <x v="810"/>
    <s v="Returning"/>
    <x v="2"/>
    <x v="0"/>
    <n v="199"/>
    <n v="6"/>
    <n v="1194"/>
    <s v="delayed"/>
    <s v="no"/>
    <x v="0"/>
  </r>
  <r>
    <x v="810"/>
    <s v="Organic"/>
    <x v="4"/>
    <x v="3"/>
    <n v="499"/>
    <n v="8"/>
    <n v="3992"/>
    <s v="delayed"/>
    <s v="no"/>
    <x v="2"/>
  </r>
  <r>
    <x v="811"/>
    <s v="Ad"/>
    <x v="6"/>
    <x v="0"/>
    <n v="199"/>
    <n v="1"/>
    <n v="199"/>
    <s v="on-time"/>
    <s v="no"/>
    <x v="2"/>
  </r>
  <r>
    <x v="811"/>
    <s v="Ad"/>
    <x v="4"/>
    <x v="4"/>
    <n v="399"/>
    <n v="6"/>
    <n v="2394"/>
    <s v="on-time"/>
    <s v="no"/>
    <x v="2"/>
  </r>
  <r>
    <x v="811"/>
    <s v="Organic"/>
    <x v="1"/>
    <x v="4"/>
    <n v="399"/>
    <n v="8"/>
    <n v="3192"/>
    <s v="on-time"/>
    <s v="no"/>
    <x v="4"/>
  </r>
  <r>
    <x v="811"/>
    <s v="Ad"/>
    <x v="3"/>
    <x v="3"/>
    <n v="499"/>
    <n v="6"/>
    <n v="2994"/>
    <s v="on-time"/>
    <s v="no"/>
    <x v="0"/>
  </r>
  <r>
    <x v="811"/>
    <s v="Organic"/>
    <x v="1"/>
    <x v="1"/>
    <n v="299"/>
    <n v="2"/>
    <n v="598"/>
    <s v="delayed"/>
    <s v="no"/>
    <x v="1"/>
  </r>
  <r>
    <x v="811"/>
    <s v="Returning"/>
    <x v="0"/>
    <x v="0"/>
    <n v="199"/>
    <n v="5"/>
    <n v="995"/>
    <s v="delayed"/>
    <s v="no"/>
    <x v="2"/>
  </r>
  <r>
    <x v="811"/>
    <s v="Ad"/>
    <x v="6"/>
    <x v="0"/>
    <n v="199"/>
    <n v="4"/>
    <n v="796"/>
    <s v="on-time"/>
    <s v="no"/>
    <x v="1"/>
  </r>
  <r>
    <x v="812"/>
    <s v="Organic"/>
    <x v="5"/>
    <x v="2"/>
    <n v="99"/>
    <n v="4"/>
    <n v="396"/>
    <s v="on-time"/>
    <s v="no"/>
    <x v="2"/>
  </r>
  <r>
    <x v="812"/>
    <s v="Organic"/>
    <x v="6"/>
    <x v="2"/>
    <n v="99"/>
    <n v="3"/>
    <n v="297"/>
    <s v="on-time"/>
    <s v="no"/>
    <x v="4"/>
  </r>
  <r>
    <x v="812"/>
    <s v="Ad"/>
    <x v="3"/>
    <x v="0"/>
    <n v="199"/>
    <n v="4"/>
    <n v="796"/>
    <s v="on-time"/>
    <s v="no"/>
    <x v="1"/>
  </r>
  <r>
    <x v="812"/>
    <s v="Organic"/>
    <x v="0"/>
    <x v="3"/>
    <n v="499"/>
    <n v="3"/>
    <n v="1497"/>
    <s v="on-time"/>
    <s v="no"/>
    <x v="3"/>
  </r>
  <r>
    <x v="812"/>
    <s v="Returning"/>
    <x v="1"/>
    <x v="3"/>
    <n v="499"/>
    <n v="1"/>
    <n v="499"/>
    <s v="delayed"/>
    <s v="no"/>
    <x v="2"/>
  </r>
  <r>
    <x v="812"/>
    <s v="Ad"/>
    <x v="5"/>
    <x v="0"/>
    <n v="199"/>
    <n v="1"/>
    <n v="199"/>
    <s v="on-time"/>
    <s v="no"/>
    <x v="3"/>
  </r>
  <r>
    <x v="812"/>
    <s v="Organic"/>
    <x v="6"/>
    <x v="0"/>
    <n v="199"/>
    <n v="1"/>
    <n v="199"/>
    <s v="delayed"/>
    <s v="no"/>
    <x v="1"/>
  </r>
  <r>
    <x v="812"/>
    <s v="Ad"/>
    <x v="3"/>
    <x v="2"/>
    <n v="99"/>
    <n v="4"/>
    <n v="396"/>
    <s v="on-time"/>
    <s v="no"/>
    <x v="2"/>
  </r>
  <r>
    <x v="812"/>
    <s v="Returning"/>
    <x v="6"/>
    <x v="3"/>
    <n v="499"/>
    <n v="6"/>
    <n v="2994"/>
    <s v="delayed"/>
    <s v="no"/>
    <x v="0"/>
  </r>
  <r>
    <x v="812"/>
    <s v="Ad"/>
    <x v="2"/>
    <x v="4"/>
    <n v="399"/>
    <n v="5"/>
    <n v="1995"/>
    <s v="delayed"/>
    <s v="no"/>
    <x v="0"/>
  </r>
  <r>
    <x v="813"/>
    <s v="Organic"/>
    <x v="0"/>
    <x v="3"/>
    <n v="499"/>
    <n v="7"/>
    <n v="3493"/>
    <s v="on-time"/>
    <s v="yes"/>
    <x v="0"/>
  </r>
  <r>
    <x v="814"/>
    <s v="Organic"/>
    <x v="0"/>
    <x v="4"/>
    <n v="399"/>
    <n v="7"/>
    <n v="2793"/>
    <s v="delayed"/>
    <s v="no"/>
    <x v="0"/>
  </r>
  <r>
    <x v="814"/>
    <s v="Ad"/>
    <x v="4"/>
    <x v="0"/>
    <n v="199"/>
    <n v="8"/>
    <n v="1592"/>
    <s v="on-time"/>
    <s v="no"/>
    <x v="2"/>
  </r>
  <r>
    <x v="814"/>
    <s v="Organic"/>
    <x v="0"/>
    <x v="2"/>
    <n v="99"/>
    <n v="6"/>
    <n v="594"/>
    <s v="delayed"/>
    <s v="no"/>
    <x v="0"/>
  </r>
  <r>
    <x v="815"/>
    <s v="Ad"/>
    <x v="0"/>
    <x v="1"/>
    <n v="299"/>
    <n v="9"/>
    <n v="2691"/>
    <s v="delayed"/>
    <s v="yes"/>
    <x v="1"/>
  </r>
  <r>
    <x v="815"/>
    <s v="Returning"/>
    <x v="1"/>
    <x v="4"/>
    <n v="399"/>
    <n v="10"/>
    <n v="3990"/>
    <s v="on-time"/>
    <s v="no"/>
    <x v="3"/>
  </r>
  <r>
    <x v="815"/>
    <s v="Organic"/>
    <x v="4"/>
    <x v="3"/>
    <n v="499"/>
    <n v="7"/>
    <n v="3493"/>
    <s v="delayed"/>
    <s v="no"/>
    <x v="2"/>
  </r>
  <r>
    <x v="816"/>
    <s v="Organic"/>
    <x v="3"/>
    <x v="4"/>
    <n v="399"/>
    <n v="1"/>
    <n v="399"/>
    <s v="on-time"/>
    <s v="no"/>
    <x v="3"/>
  </r>
  <r>
    <x v="816"/>
    <s v="Ad"/>
    <x v="5"/>
    <x v="3"/>
    <n v="499"/>
    <n v="7"/>
    <n v="3493"/>
    <s v="delayed"/>
    <s v="no"/>
    <x v="4"/>
  </r>
  <r>
    <x v="816"/>
    <s v="Organic"/>
    <x v="3"/>
    <x v="2"/>
    <n v="99"/>
    <n v="2"/>
    <n v="198"/>
    <s v="delayed"/>
    <s v="no"/>
    <x v="4"/>
  </r>
  <r>
    <x v="816"/>
    <s v="Returning"/>
    <x v="3"/>
    <x v="4"/>
    <n v="399"/>
    <n v="1"/>
    <n v="399"/>
    <s v="on-time"/>
    <s v="no"/>
    <x v="4"/>
  </r>
  <r>
    <x v="816"/>
    <s v="Ad"/>
    <x v="6"/>
    <x v="0"/>
    <n v="199"/>
    <n v="10"/>
    <n v="1990"/>
    <s v="on-time"/>
    <s v="no"/>
    <x v="1"/>
  </r>
  <r>
    <x v="816"/>
    <s v="Returning"/>
    <x v="6"/>
    <x v="1"/>
    <n v="299"/>
    <n v="9"/>
    <n v="2691"/>
    <s v="on-time"/>
    <s v="no"/>
    <x v="2"/>
  </r>
  <r>
    <x v="816"/>
    <s v="Organic"/>
    <x v="1"/>
    <x v="3"/>
    <n v="499"/>
    <n v="3"/>
    <n v="1497"/>
    <s v="on-time"/>
    <s v="no"/>
    <x v="0"/>
  </r>
  <r>
    <x v="816"/>
    <s v="Returning"/>
    <x v="4"/>
    <x v="2"/>
    <n v="99"/>
    <n v="10"/>
    <n v="990"/>
    <s v="on-time"/>
    <s v="no"/>
    <x v="3"/>
  </r>
  <r>
    <x v="816"/>
    <s v="Ad"/>
    <x v="5"/>
    <x v="4"/>
    <n v="399"/>
    <n v="2"/>
    <n v="798"/>
    <s v="on-time"/>
    <s v="no"/>
    <x v="2"/>
  </r>
  <r>
    <x v="816"/>
    <s v="Organic"/>
    <x v="1"/>
    <x v="2"/>
    <n v="99"/>
    <n v="6"/>
    <n v="594"/>
    <s v="on-time"/>
    <s v="no"/>
    <x v="3"/>
  </r>
  <r>
    <x v="817"/>
    <s v="Ad"/>
    <x v="2"/>
    <x v="1"/>
    <n v="299"/>
    <n v="1"/>
    <n v="299"/>
    <s v="delayed"/>
    <s v="yes"/>
    <x v="4"/>
  </r>
  <r>
    <x v="817"/>
    <s v="Ad"/>
    <x v="5"/>
    <x v="0"/>
    <n v="199"/>
    <n v="2"/>
    <n v="398"/>
    <s v="on-time"/>
    <s v="no"/>
    <x v="2"/>
  </r>
  <r>
    <x v="818"/>
    <s v="Ad"/>
    <x v="4"/>
    <x v="3"/>
    <n v="499"/>
    <n v="6"/>
    <n v="2994"/>
    <s v="on-time"/>
    <s v="no"/>
    <x v="3"/>
  </r>
  <r>
    <x v="818"/>
    <s v="Organic"/>
    <x v="4"/>
    <x v="3"/>
    <n v="499"/>
    <n v="6"/>
    <n v="2994"/>
    <s v="on-time"/>
    <s v="no"/>
    <x v="3"/>
  </r>
  <r>
    <x v="819"/>
    <s v="Organic"/>
    <x v="5"/>
    <x v="4"/>
    <n v="399"/>
    <n v="6"/>
    <n v="2394"/>
    <s v="on-time"/>
    <s v="no"/>
    <x v="2"/>
  </r>
  <r>
    <x v="819"/>
    <s v="Organic"/>
    <x v="6"/>
    <x v="3"/>
    <n v="499"/>
    <n v="7"/>
    <n v="3493"/>
    <s v="on-time"/>
    <s v="no"/>
    <x v="2"/>
  </r>
  <r>
    <x v="819"/>
    <s v="Organic"/>
    <x v="5"/>
    <x v="1"/>
    <n v="299"/>
    <n v="1"/>
    <n v="299"/>
    <s v="on-time"/>
    <s v="yes"/>
    <x v="2"/>
  </r>
  <r>
    <x v="819"/>
    <s v="Returning"/>
    <x v="6"/>
    <x v="1"/>
    <n v="299"/>
    <n v="8"/>
    <n v="2392"/>
    <s v="on-time"/>
    <s v="no"/>
    <x v="2"/>
  </r>
  <r>
    <x v="819"/>
    <s v="Ad"/>
    <x v="0"/>
    <x v="3"/>
    <n v="499"/>
    <n v="6"/>
    <n v="2994"/>
    <s v="delayed"/>
    <s v="no"/>
    <x v="3"/>
  </r>
  <r>
    <x v="819"/>
    <s v="Organic"/>
    <x v="2"/>
    <x v="2"/>
    <n v="99"/>
    <n v="3"/>
    <n v="297"/>
    <s v="delayed"/>
    <s v="no"/>
    <x v="3"/>
  </r>
  <r>
    <x v="819"/>
    <s v="Returning"/>
    <x v="1"/>
    <x v="0"/>
    <n v="199"/>
    <n v="7"/>
    <n v="1393"/>
    <s v="delayed"/>
    <s v="no"/>
    <x v="2"/>
  </r>
  <r>
    <x v="819"/>
    <s v="Returning"/>
    <x v="3"/>
    <x v="4"/>
    <n v="399"/>
    <n v="1"/>
    <n v="399"/>
    <s v="on-time"/>
    <s v="no"/>
    <x v="4"/>
  </r>
  <r>
    <x v="819"/>
    <s v="Returning"/>
    <x v="2"/>
    <x v="3"/>
    <n v="499"/>
    <n v="2"/>
    <n v="998"/>
    <s v="delayed"/>
    <s v="no"/>
    <x v="3"/>
  </r>
  <r>
    <x v="819"/>
    <s v="Ad"/>
    <x v="3"/>
    <x v="1"/>
    <n v="299"/>
    <n v="1"/>
    <n v="299"/>
    <s v="on-time"/>
    <s v="no"/>
    <x v="2"/>
  </r>
  <r>
    <x v="819"/>
    <s v="Returning"/>
    <x v="0"/>
    <x v="2"/>
    <n v="99"/>
    <n v="2"/>
    <n v="198"/>
    <s v="on-time"/>
    <s v="no"/>
    <x v="3"/>
  </r>
  <r>
    <x v="820"/>
    <s v="Organic"/>
    <x v="0"/>
    <x v="0"/>
    <n v="199"/>
    <n v="4"/>
    <n v="796"/>
    <s v="delayed"/>
    <s v="no"/>
    <x v="1"/>
  </r>
  <r>
    <x v="820"/>
    <s v="Ad"/>
    <x v="2"/>
    <x v="3"/>
    <n v="499"/>
    <n v="10"/>
    <n v="4990"/>
    <s v="on-time"/>
    <s v="no"/>
    <x v="2"/>
  </r>
  <r>
    <x v="821"/>
    <s v="Returning"/>
    <x v="2"/>
    <x v="1"/>
    <n v="299"/>
    <n v="7"/>
    <n v="2093"/>
    <s v="on-time"/>
    <s v="yes"/>
    <x v="3"/>
  </r>
  <r>
    <x v="821"/>
    <s v="Returning"/>
    <x v="6"/>
    <x v="1"/>
    <n v="299"/>
    <n v="4"/>
    <n v="1196"/>
    <s v="on-time"/>
    <s v="no"/>
    <x v="3"/>
  </r>
  <r>
    <x v="821"/>
    <s v="Ad"/>
    <x v="3"/>
    <x v="4"/>
    <n v="399"/>
    <n v="7"/>
    <n v="2793"/>
    <s v="on-time"/>
    <s v="no"/>
    <x v="2"/>
  </r>
  <r>
    <x v="821"/>
    <s v="Ad"/>
    <x v="3"/>
    <x v="3"/>
    <n v="499"/>
    <n v="2"/>
    <n v="998"/>
    <s v="delayed"/>
    <s v="yes"/>
    <x v="2"/>
  </r>
  <r>
    <x v="821"/>
    <s v="Organic"/>
    <x v="4"/>
    <x v="1"/>
    <n v="299"/>
    <n v="3"/>
    <n v="897"/>
    <s v="on-time"/>
    <s v="no"/>
    <x v="0"/>
  </r>
  <r>
    <x v="822"/>
    <s v="Organic"/>
    <x v="1"/>
    <x v="2"/>
    <n v="99"/>
    <n v="5"/>
    <n v="495"/>
    <s v="delayed"/>
    <s v="no"/>
    <x v="3"/>
  </r>
  <r>
    <x v="822"/>
    <s v="Ad"/>
    <x v="1"/>
    <x v="1"/>
    <n v="299"/>
    <n v="8"/>
    <n v="2392"/>
    <s v="on-time"/>
    <s v="no"/>
    <x v="1"/>
  </r>
  <r>
    <x v="822"/>
    <s v="Ad"/>
    <x v="6"/>
    <x v="0"/>
    <n v="199"/>
    <n v="6"/>
    <n v="1194"/>
    <s v="on-time"/>
    <s v="no"/>
    <x v="0"/>
  </r>
  <r>
    <x v="822"/>
    <s v="Organic"/>
    <x v="2"/>
    <x v="2"/>
    <n v="99"/>
    <n v="7"/>
    <n v="693"/>
    <s v="on-time"/>
    <s v="no"/>
    <x v="0"/>
  </r>
  <r>
    <x v="822"/>
    <s v="Organic"/>
    <x v="3"/>
    <x v="2"/>
    <n v="99"/>
    <n v="1"/>
    <n v="99"/>
    <s v="on-time"/>
    <s v="no"/>
    <x v="2"/>
  </r>
  <r>
    <x v="823"/>
    <s v="Returning"/>
    <x v="5"/>
    <x v="1"/>
    <n v="299"/>
    <n v="7"/>
    <n v="2093"/>
    <s v="on-time"/>
    <s v="no"/>
    <x v="2"/>
  </r>
  <r>
    <x v="823"/>
    <s v="Organic"/>
    <x v="2"/>
    <x v="0"/>
    <n v="199"/>
    <n v="10"/>
    <n v="1990"/>
    <s v="on-time"/>
    <s v="no"/>
    <x v="2"/>
  </r>
  <r>
    <x v="823"/>
    <s v="Ad"/>
    <x v="5"/>
    <x v="4"/>
    <n v="399"/>
    <n v="7"/>
    <n v="2793"/>
    <s v="on-time"/>
    <s v="no"/>
    <x v="0"/>
  </r>
  <r>
    <x v="823"/>
    <s v="Ad"/>
    <x v="4"/>
    <x v="4"/>
    <n v="399"/>
    <n v="4"/>
    <n v="1596"/>
    <s v="on-time"/>
    <s v="no"/>
    <x v="4"/>
  </r>
  <r>
    <x v="823"/>
    <s v="Returning"/>
    <x v="3"/>
    <x v="1"/>
    <n v="299"/>
    <n v="1"/>
    <n v="299"/>
    <s v="delayed"/>
    <s v="no"/>
    <x v="0"/>
  </r>
  <r>
    <x v="823"/>
    <s v="Returning"/>
    <x v="0"/>
    <x v="1"/>
    <n v="299"/>
    <n v="5"/>
    <n v="1495"/>
    <s v="on-time"/>
    <s v="no"/>
    <x v="0"/>
  </r>
  <r>
    <x v="823"/>
    <s v="Returning"/>
    <x v="2"/>
    <x v="1"/>
    <n v="299"/>
    <n v="4"/>
    <n v="1196"/>
    <s v="on-time"/>
    <s v="no"/>
    <x v="2"/>
  </r>
  <r>
    <x v="823"/>
    <s v="Ad"/>
    <x v="4"/>
    <x v="4"/>
    <n v="399"/>
    <n v="10"/>
    <n v="3990"/>
    <s v="on-time"/>
    <s v="no"/>
    <x v="1"/>
  </r>
  <r>
    <x v="823"/>
    <s v="Ad"/>
    <x v="4"/>
    <x v="2"/>
    <n v="99"/>
    <n v="2"/>
    <n v="198"/>
    <s v="delayed"/>
    <s v="no"/>
    <x v="3"/>
  </r>
  <r>
    <x v="823"/>
    <s v="Ad"/>
    <x v="4"/>
    <x v="4"/>
    <n v="399"/>
    <n v="8"/>
    <n v="3192"/>
    <s v="on-time"/>
    <s v="no"/>
    <x v="2"/>
  </r>
  <r>
    <x v="823"/>
    <s v="Ad"/>
    <x v="5"/>
    <x v="0"/>
    <n v="199"/>
    <n v="6"/>
    <n v="1194"/>
    <s v="delayed"/>
    <s v="no"/>
    <x v="0"/>
  </r>
  <r>
    <x v="823"/>
    <s v="Ad"/>
    <x v="1"/>
    <x v="2"/>
    <n v="99"/>
    <n v="1"/>
    <n v="99"/>
    <s v="delayed"/>
    <s v="no"/>
    <x v="0"/>
  </r>
  <r>
    <x v="824"/>
    <s v="Ad"/>
    <x v="0"/>
    <x v="0"/>
    <n v="199"/>
    <n v="7"/>
    <n v="1393"/>
    <s v="on-time"/>
    <s v="no"/>
    <x v="0"/>
  </r>
  <r>
    <x v="824"/>
    <s v="Ad"/>
    <x v="0"/>
    <x v="0"/>
    <n v="199"/>
    <n v="10"/>
    <n v="1990"/>
    <s v="on-time"/>
    <s v="no"/>
    <x v="0"/>
  </r>
  <r>
    <x v="825"/>
    <s v="Ad"/>
    <x v="4"/>
    <x v="1"/>
    <n v="299"/>
    <n v="1"/>
    <n v="299"/>
    <s v="on-time"/>
    <s v="no"/>
    <x v="1"/>
  </r>
  <r>
    <x v="826"/>
    <s v="Organic"/>
    <x v="5"/>
    <x v="4"/>
    <n v="399"/>
    <n v="3"/>
    <n v="1197"/>
    <s v="on-time"/>
    <s v="no"/>
    <x v="2"/>
  </r>
  <r>
    <x v="826"/>
    <s v="Returning"/>
    <x v="3"/>
    <x v="0"/>
    <n v="199"/>
    <n v="6"/>
    <n v="1194"/>
    <s v="delayed"/>
    <s v="no"/>
    <x v="2"/>
  </r>
  <r>
    <x v="826"/>
    <s v="Ad"/>
    <x v="3"/>
    <x v="4"/>
    <n v="399"/>
    <n v="9"/>
    <n v="3591"/>
    <s v="on-time"/>
    <s v="no"/>
    <x v="2"/>
  </r>
  <r>
    <x v="826"/>
    <s v="Organic"/>
    <x v="5"/>
    <x v="4"/>
    <n v="399"/>
    <n v="10"/>
    <n v="3990"/>
    <s v="delayed"/>
    <s v="no"/>
    <x v="3"/>
  </r>
  <r>
    <x v="827"/>
    <s v="Organic"/>
    <x v="4"/>
    <x v="4"/>
    <n v="399"/>
    <n v="8"/>
    <n v="3192"/>
    <s v="delayed"/>
    <s v="no"/>
    <x v="4"/>
  </r>
  <r>
    <x v="827"/>
    <s v="Ad"/>
    <x v="1"/>
    <x v="1"/>
    <n v="299"/>
    <n v="7"/>
    <n v="2093"/>
    <s v="on-time"/>
    <s v="no"/>
    <x v="3"/>
  </r>
  <r>
    <x v="827"/>
    <s v="Ad"/>
    <x v="1"/>
    <x v="2"/>
    <n v="99"/>
    <n v="4"/>
    <n v="396"/>
    <s v="on-time"/>
    <s v="no"/>
    <x v="3"/>
  </r>
  <r>
    <x v="828"/>
    <s v="Ad"/>
    <x v="1"/>
    <x v="1"/>
    <n v="299"/>
    <n v="2"/>
    <n v="598"/>
    <s v="on-time"/>
    <s v="no"/>
    <x v="4"/>
  </r>
  <r>
    <x v="828"/>
    <s v="Organic"/>
    <x v="0"/>
    <x v="1"/>
    <n v="299"/>
    <n v="4"/>
    <n v="1196"/>
    <s v="on-time"/>
    <s v="no"/>
    <x v="3"/>
  </r>
  <r>
    <x v="829"/>
    <s v="Ad"/>
    <x v="5"/>
    <x v="4"/>
    <n v="399"/>
    <n v="1"/>
    <n v="399"/>
    <s v="on-time"/>
    <s v="no"/>
    <x v="0"/>
  </r>
  <r>
    <x v="829"/>
    <s v="Ad"/>
    <x v="3"/>
    <x v="2"/>
    <n v="99"/>
    <n v="5"/>
    <n v="495"/>
    <s v="delayed"/>
    <s v="no"/>
    <x v="3"/>
  </r>
  <r>
    <x v="829"/>
    <s v="Ad"/>
    <x v="0"/>
    <x v="2"/>
    <n v="99"/>
    <n v="4"/>
    <n v="396"/>
    <s v="delayed"/>
    <s v="no"/>
    <x v="4"/>
  </r>
  <r>
    <x v="829"/>
    <s v="Organic"/>
    <x v="0"/>
    <x v="3"/>
    <n v="499"/>
    <n v="9"/>
    <n v="4491"/>
    <s v="on-time"/>
    <s v="no"/>
    <x v="2"/>
  </r>
  <r>
    <x v="830"/>
    <s v="Ad"/>
    <x v="4"/>
    <x v="4"/>
    <n v="399"/>
    <n v="5"/>
    <n v="1995"/>
    <s v="on-time"/>
    <s v="no"/>
    <x v="4"/>
  </r>
  <r>
    <x v="830"/>
    <s v="Organic"/>
    <x v="1"/>
    <x v="3"/>
    <n v="499"/>
    <n v="10"/>
    <n v="4990"/>
    <s v="delayed"/>
    <s v="no"/>
    <x v="4"/>
  </r>
  <r>
    <x v="830"/>
    <s v="Ad"/>
    <x v="6"/>
    <x v="3"/>
    <n v="499"/>
    <n v="7"/>
    <n v="3493"/>
    <s v="on-time"/>
    <s v="no"/>
    <x v="2"/>
  </r>
  <r>
    <x v="830"/>
    <s v="Returning"/>
    <x v="6"/>
    <x v="0"/>
    <n v="199"/>
    <n v="3"/>
    <n v="597"/>
    <s v="on-time"/>
    <s v="no"/>
    <x v="0"/>
  </r>
  <r>
    <x v="830"/>
    <s v="Ad"/>
    <x v="6"/>
    <x v="0"/>
    <n v="199"/>
    <n v="9"/>
    <n v="1791"/>
    <s v="delayed"/>
    <s v="no"/>
    <x v="3"/>
  </r>
  <r>
    <x v="831"/>
    <s v="Returning"/>
    <x v="6"/>
    <x v="2"/>
    <n v="99"/>
    <n v="8"/>
    <n v="792"/>
    <s v="delayed"/>
    <s v="no"/>
    <x v="2"/>
  </r>
  <r>
    <x v="832"/>
    <s v="Organic"/>
    <x v="3"/>
    <x v="3"/>
    <n v="499"/>
    <n v="10"/>
    <n v="4990"/>
    <s v="on-time"/>
    <s v="no"/>
    <x v="2"/>
  </r>
  <r>
    <x v="832"/>
    <s v="Returning"/>
    <x v="0"/>
    <x v="0"/>
    <n v="199"/>
    <n v="5"/>
    <n v="995"/>
    <s v="on-time"/>
    <s v="no"/>
    <x v="3"/>
  </r>
  <r>
    <x v="833"/>
    <s v="Returning"/>
    <x v="2"/>
    <x v="3"/>
    <n v="499"/>
    <n v="2"/>
    <n v="998"/>
    <s v="delayed"/>
    <s v="no"/>
    <x v="2"/>
  </r>
  <r>
    <x v="833"/>
    <s v="Ad"/>
    <x v="4"/>
    <x v="2"/>
    <n v="99"/>
    <n v="9"/>
    <n v="891"/>
    <s v="on-time"/>
    <s v="no"/>
    <x v="1"/>
  </r>
  <r>
    <x v="833"/>
    <s v="Ad"/>
    <x v="0"/>
    <x v="1"/>
    <n v="299"/>
    <n v="1"/>
    <n v="299"/>
    <s v="on-time"/>
    <s v="no"/>
    <x v="3"/>
  </r>
  <r>
    <x v="833"/>
    <s v="Organic"/>
    <x v="1"/>
    <x v="0"/>
    <n v="199"/>
    <n v="4"/>
    <n v="796"/>
    <s v="delayed"/>
    <s v="no"/>
    <x v="3"/>
  </r>
  <r>
    <x v="833"/>
    <s v="Ad"/>
    <x v="5"/>
    <x v="0"/>
    <n v="199"/>
    <n v="3"/>
    <n v="597"/>
    <s v="on-time"/>
    <s v="no"/>
    <x v="3"/>
  </r>
  <r>
    <x v="833"/>
    <s v="Returning"/>
    <x v="6"/>
    <x v="3"/>
    <n v="499"/>
    <n v="1"/>
    <n v="499"/>
    <s v="on-time"/>
    <s v="no"/>
    <x v="0"/>
  </r>
  <r>
    <x v="834"/>
    <s v="Returning"/>
    <x v="0"/>
    <x v="1"/>
    <n v="299"/>
    <n v="9"/>
    <n v="2691"/>
    <s v="delayed"/>
    <s v="no"/>
    <x v="3"/>
  </r>
  <r>
    <x v="834"/>
    <s v="Returning"/>
    <x v="0"/>
    <x v="3"/>
    <n v="499"/>
    <n v="10"/>
    <n v="4990"/>
    <s v="delayed"/>
    <s v="no"/>
    <x v="2"/>
  </r>
  <r>
    <x v="835"/>
    <s v="Organic"/>
    <x v="6"/>
    <x v="3"/>
    <n v="499"/>
    <n v="1"/>
    <n v="499"/>
    <s v="on-time"/>
    <s v="no"/>
    <x v="2"/>
  </r>
  <r>
    <x v="835"/>
    <s v="Organic"/>
    <x v="3"/>
    <x v="4"/>
    <n v="399"/>
    <n v="4"/>
    <n v="1596"/>
    <s v="on-time"/>
    <s v="no"/>
    <x v="0"/>
  </r>
  <r>
    <x v="835"/>
    <s v="Organic"/>
    <x v="2"/>
    <x v="4"/>
    <n v="399"/>
    <n v="4"/>
    <n v="1596"/>
    <s v="delayed"/>
    <s v="yes"/>
    <x v="1"/>
  </r>
  <r>
    <x v="835"/>
    <s v="Returning"/>
    <x v="2"/>
    <x v="2"/>
    <n v="99"/>
    <n v="10"/>
    <n v="990"/>
    <s v="on-time"/>
    <s v="no"/>
    <x v="0"/>
  </r>
  <r>
    <x v="836"/>
    <s v="Returning"/>
    <x v="6"/>
    <x v="1"/>
    <n v="299"/>
    <n v="6"/>
    <n v="1794"/>
    <s v="delayed"/>
    <s v="no"/>
    <x v="2"/>
  </r>
  <r>
    <x v="836"/>
    <s v="Organic"/>
    <x v="5"/>
    <x v="3"/>
    <n v="499"/>
    <n v="7"/>
    <n v="3493"/>
    <s v="on-time"/>
    <s v="yes"/>
    <x v="2"/>
  </r>
  <r>
    <x v="836"/>
    <s v="Organic"/>
    <x v="2"/>
    <x v="4"/>
    <n v="399"/>
    <n v="5"/>
    <n v="1995"/>
    <s v="on-time"/>
    <s v="no"/>
    <x v="4"/>
  </r>
  <r>
    <x v="836"/>
    <s v="Returning"/>
    <x v="0"/>
    <x v="0"/>
    <n v="199"/>
    <n v="5"/>
    <n v="995"/>
    <s v="on-time"/>
    <s v="no"/>
    <x v="2"/>
  </r>
  <r>
    <x v="836"/>
    <s v="Organic"/>
    <x v="2"/>
    <x v="0"/>
    <n v="199"/>
    <n v="5"/>
    <n v="995"/>
    <s v="delayed"/>
    <s v="no"/>
    <x v="2"/>
  </r>
  <r>
    <x v="836"/>
    <s v="Organic"/>
    <x v="1"/>
    <x v="2"/>
    <n v="99"/>
    <n v="8"/>
    <n v="792"/>
    <s v="on-time"/>
    <s v="no"/>
    <x v="3"/>
  </r>
  <r>
    <x v="837"/>
    <s v="Organic"/>
    <x v="0"/>
    <x v="1"/>
    <n v="299"/>
    <n v="1"/>
    <n v="299"/>
    <s v="on-time"/>
    <s v="no"/>
    <x v="1"/>
  </r>
  <r>
    <x v="837"/>
    <s v="Organic"/>
    <x v="5"/>
    <x v="4"/>
    <n v="399"/>
    <n v="3"/>
    <n v="1197"/>
    <s v="on-time"/>
    <s v="no"/>
    <x v="0"/>
  </r>
  <r>
    <x v="838"/>
    <s v="Returning"/>
    <x v="1"/>
    <x v="4"/>
    <n v="399"/>
    <n v="9"/>
    <n v="3591"/>
    <s v="delayed"/>
    <s v="no"/>
    <x v="2"/>
  </r>
  <r>
    <x v="838"/>
    <s v="Ad"/>
    <x v="3"/>
    <x v="2"/>
    <n v="99"/>
    <n v="7"/>
    <n v="693"/>
    <s v="on-time"/>
    <s v="no"/>
    <x v="2"/>
  </r>
  <r>
    <x v="838"/>
    <s v="Organic"/>
    <x v="5"/>
    <x v="2"/>
    <n v="99"/>
    <n v="10"/>
    <n v="990"/>
    <s v="on-time"/>
    <s v="no"/>
    <x v="2"/>
  </r>
  <r>
    <x v="838"/>
    <s v="Ad"/>
    <x v="1"/>
    <x v="1"/>
    <n v="299"/>
    <n v="3"/>
    <n v="897"/>
    <s v="on-time"/>
    <s v="no"/>
    <x v="0"/>
  </r>
  <r>
    <x v="839"/>
    <s v="Returning"/>
    <x v="0"/>
    <x v="3"/>
    <n v="499"/>
    <n v="7"/>
    <n v="3493"/>
    <s v="delayed"/>
    <s v="no"/>
    <x v="3"/>
  </r>
  <r>
    <x v="840"/>
    <s v="Returning"/>
    <x v="3"/>
    <x v="0"/>
    <n v="199"/>
    <n v="4"/>
    <n v="796"/>
    <s v="on-time"/>
    <s v="no"/>
    <x v="1"/>
  </r>
  <r>
    <x v="841"/>
    <s v="Organic"/>
    <x v="4"/>
    <x v="1"/>
    <n v="299"/>
    <n v="3"/>
    <n v="897"/>
    <s v="delayed"/>
    <s v="no"/>
    <x v="2"/>
  </r>
  <r>
    <x v="841"/>
    <s v="Returning"/>
    <x v="1"/>
    <x v="0"/>
    <n v="199"/>
    <n v="5"/>
    <n v="995"/>
    <s v="on-time"/>
    <s v="no"/>
    <x v="2"/>
  </r>
  <r>
    <x v="841"/>
    <s v="Organic"/>
    <x v="3"/>
    <x v="4"/>
    <n v="399"/>
    <n v="6"/>
    <n v="2394"/>
    <s v="on-time"/>
    <s v="no"/>
    <x v="1"/>
  </r>
  <r>
    <x v="842"/>
    <s v="Ad"/>
    <x v="5"/>
    <x v="1"/>
    <n v="299"/>
    <n v="6"/>
    <n v="1794"/>
    <s v="on-time"/>
    <s v="no"/>
    <x v="3"/>
  </r>
  <r>
    <x v="842"/>
    <s v="Ad"/>
    <x v="5"/>
    <x v="3"/>
    <n v="499"/>
    <n v="7"/>
    <n v="3493"/>
    <s v="on-time"/>
    <s v="no"/>
    <x v="2"/>
  </r>
  <r>
    <x v="842"/>
    <s v="Organic"/>
    <x v="1"/>
    <x v="4"/>
    <n v="399"/>
    <n v="7"/>
    <n v="2793"/>
    <s v="delayed"/>
    <s v="no"/>
    <x v="0"/>
  </r>
  <r>
    <x v="842"/>
    <s v="Returning"/>
    <x v="1"/>
    <x v="0"/>
    <n v="199"/>
    <n v="8"/>
    <n v="1592"/>
    <s v="on-time"/>
    <s v="no"/>
    <x v="2"/>
  </r>
  <r>
    <x v="843"/>
    <s v="Organic"/>
    <x v="0"/>
    <x v="0"/>
    <n v="199"/>
    <n v="3"/>
    <n v="597"/>
    <s v="delayed"/>
    <s v="yes"/>
    <x v="0"/>
  </r>
  <r>
    <x v="843"/>
    <s v="Organic"/>
    <x v="2"/>
    <x v="0"/>
    <n v="199"/>
    <n v="3"/>
    <n v="597"/>
    <s v="delayed"/>
    <s v="no"/>
    <x v="3"/>
  </r>
  <r>
    <x v="843"/>
    <s v="Ad"/>
    <x v="2"/>
    <x v="2"/>
    <n v="99"/>
    <n v="9"/>
    <n v="891"/>
    <s v="on-time"/>
    <s v="yes"/>
    <x v="3"/>
  </r>
  <r>
    <x v="843"/>
    <s v="Organic"/>
    <x v="4"/>
    <x v="2"/>
    <n v="99"/>
    <n v="9"/>
    <n v="891"/>
    <s v="delayed"/>
    <s v="yes"/>
    <x v="2"/>
  </r>
  <r>
    <x v="843"/>
    <s v="Ad"/>
    <x v="4"/>
    <x v="2"/>
    <n v="99"/>
    <n v="4"/>
    <n v="396"/>
    <s v="delayed"/>
    <s v="no"/>
    <x v="1"/>
  </r>
  <r>
    <x v="843"/>
    <s v="Ad"/>
    <x v="4"/>
    <x v="0"/>
    <n v="199"/>
    <n v="8"/>
    <n v="1592"/>
    <s v="on-time"/>
    <s v="no"/>
    <x v="2"/>
  </r>
  <r>
    <x v="843"/>
    <s v="Ad"/>
    <x v="1"/>
    <x v="2"/>
    <n v="99"/>
    <n v="9"/>
    <n v="891"/>
    <s v="on-time"/>
    <s v="no"/>
    <x v="4"/>
  </r>
  <r>
    <x v="843"/>
    <s v="Organic"/>
    <x v="5"/>
    <x v="2"/>
    <n v="99"/>
    <n v="1"/>
    <n v="99"/>
    <s v="delayed"/>
    <s v="no"/>
    <x v="4"/>
  </r>
  <r>
    <x v="843"/>
    <s v="Returning"/>
    <x v="1"/>
    <x v="2"/>
    <n v="99"/>
    <n v="8"/>
    <n v="792"/>
    <s v="on-time"/>
    <s v="yes"/>
    <x v="2"/>
  </r>
  <r>
    <x v="844"/>
    <s v="Returning"/>
    <x v="2"/>
    <x v="3"/>
    <n v="499"/>
    <n v="3"/>
    <n v="1497"/>
    <s v="on-time"/>
    <s v="no"/>
    <x v="1"/>
  </r>
  <r>
    <x v="844"/>
    <s v="Ad"/>
    <x v="4"/>
    <x v="4"/>
    <n v="399"/>
    <n v="7"/>
    <n v="2793"/>
    <s v="on-time"/>
    <s v="no"/>
    <x v="1"/>
  </r>
  <r>
    <x v="844"/>
    <s v="Organic"/>
    <x v="0"/>
    <x v="1"/>
    <n v="299"/>
    <n v="1"/>
    <n v="299"/>
    <s v="on-time"/>
    <s v="no"/>
    <x v="4"/>
  </r>
  <r>
    <x v="844"/>
    <s v="Ad"/>
    <x v="6"/>
    <x v="1"/>
    <n v="299"/>
    <n v="5"/>
    <n v="1495"/>
    <s v="delayed"/>
    <s v="no"/>
    <x v="1"/>
  </r>
  <r>
    <x v="845"/>
    <s v="Ad"/>
    <x v="6"/>
    <x v="2"/>
    <n v="99"/>
    <n v="5"/>
    <n v="495"/>
    <s v="on-time"/>
    <s v="no"/>
    <x v="0"/>
  </r>
  <r>
    <x v="845"/>
    <s v="Ad"/>
    <x v="1"/>
    <x v="3"/>
    <n v="499"/>
    <n v="2"/>
    <n v="998"/>
    <s v="on-time"/>
    <s v="no"/>
    <x v="2"/>
  </r>
  <r>
    <x v="845"/>
    <s v="Returning"/>
    <x v="4"/>
    <x v="3"/>
    <n v="499"/>
    <n v="9"/>
    <n v="4491"/>
    <s v="delayed"/>
    <s v="no"/>
    <x v="1"/>
  </r>
  <r>
    <x v="846"/>
    <s v="Ad"/>
    <x v="2"/>
    <x v="4"/>
    <n v="399"/>
    <n v="2"/>
    <n v="798"/>
    <s v="on-time"/>
    <s v="no"/>
    <x v="2"/>
  </r>
  <r>
    <x v="846"/>
    <s v="Returning"/>
    <x v="5"/>
    <x v="3"/>
    <n v="499"/>
    <n v="5"/>
    <n v="2495"/>
    <s v="on-time"/>
    <s v="no"/>
    <x v="1"/>
  </r>
  <r>
    <x v="846"/>
    <s v="Returning"/>
    <x v="4"/>
    <x v="2"/>
    <n v="99"/>
    <n v="2"/>
    <n v="198"/>
    <s v="delayed"/>
    <s v="no"/>
    <x v="3"/>
  </r>
  <r>
    <x v="846"/>
    <s v="Ad"/>
    <x v="2"/>
    <x v="2"/>
    <n v="99"/>
    <n v="3"/>
    <n v="297"/>
    <s v="on-time"/>
    <s v="no"/>
    <x v="3"/>
  </r>
  <r>
    <x v="847"/>
    <s v="Ad"/>
    <x v="3"/>
    <x v="3"/>
    <n v="499"/>
    <n v="10"/>
    <n v="4990"/>
    <s v="on-time"/>
    <s v="no"/>
    <x v="2"/>
  </r>
  <r>
    <x v="847"/>
    <s v="Returning"/>
    <x v="0"/>
    <x v="1"/>
    <n v="299"/>
    <n v="2"/>
    <n v="598"/>
    <s v="delayed"/>
    <s v="yes"/>
    <x v="0"/>
  </r>
  <r>
    <x v="847"/>
    <s v="Returning"/>
    <x v="5"/>
    <x v="1"/>
    <n v="299"/>
    <n v="8"/>
    <n v="2392"/>
    <s v="delayed"/>
    <s v="no"/>
    <x v="2"/>
  </r>
  <r>
    <x v="847"/>
    <s v="Ad"/>
    <x v="5"/>
    <x v="3"/>
    <n v="499"/>
    <n v="4"/>
    <n v="1996"/>
    <s v="delayed"/>
    <s v="no"/>
    <x v="2"/>
  </r>
  <r>
    <x v="847"/>
    <s v="Organic"/>
    <x v="5"/>
    <x v="4"/>
    <n v="399"/>
    <n v="8"/>
    <n v="3192"/>
    <s v="on-time"/>
    <s v="no"/>
    <x v="2"/>
  </r>
  <r>
    <x v="847"/>
    <s v="Organic"/>
    <x v="2"/>
    <x v="2"/>
    <n v="99"/>
    <n v="4"/>
    <n v="396"/>
    <s v="delayed"/>
    <s v="no"/>
    <x v="2"/>
  </r>
  <r>
    <x v="847"/>
    <s v="Returning"/>
    <x v="3"/>
    <x v="1"/>
    <n v="299"/>
    <n v="7"/>
    <n v="2093"/>
    <s v="on-time"/>
    <s v="no"/>
    <x v="1"/>
  </r>
  <r>
    <x v="848"/>
    <s v="Returning"/>
    <x v="3"/>
    <x v="0"/>
    <n v="199"/>
    <n v="9"/>
    <n v="1791"/>
    <s v="delayed"/>
    <s v="no"/>
    <x v="1"/>
  </r>
  <r>
    <x v="848"/>
    <s v="Ad"/>
    <x v="4"/>
    <x v="2"/>
    <n v="99"/>
    <n v="4"/>
    <n v="396"/>
    <s v="on-time"/>
    <s v="yes"/>
    <x v="2"/>
  </r>
  <r>
    <x v="848"/>
    <s v="Returning"/>
    <x v="1"/>
    <x v="4"/>
    <n v="399"/>
    <n v="10"/>
    <n v="3990"/>
    <s v="on-time"/>
    <s v="no"/>
    <x v="2"/>
  </r>
  <r>
    <x v="848"/>
    <s v="Returning"/>
    <x v="5"/>
    <x v="4"/>
    <n v="399"/>
    <n v="9"/>
    <n v="3591"/>
    <s v="delayed"/>
    <s v="no"/>
    <x v="3"/>
  </r>
  <r>
    <x v="848"/>
    <s v="Organic"/>
    <x v="5"/>
    <x v="1"/>
    <n v="299"/>
    <n v="8"/>
    <n v="2392"/>
    <s v="delayed"/>
    <s v="no"/>
    <x v="2"/>
  </r>
  <r>
    <x v="848"/>
    <s v="Organic"/>
    <x v="2"/>
    <x v="0"/>
    <n v="199"/>
    <n v="7"/>
    <n v="1393"/>
    <s v="on-time"/>
    <s v="no"/>
    <x v="4"/>
  </r>
  <r>
    <x v="848"/>
    <s v="Organic"/>
    <x v="5"/>
    <x v="4"/>
    <n v="399"/>
    <n v="10"/>
    <n v="3990"/>
    <s v="on-time"/>
    <s v="no"/>
    <x v="3"/>
  </r>
  <r>
    <x v="848"/>
    <s v="Returning"/>
    <x v="0"/>
    <x v="2"/>
    <n v="99"/>
    <n v="3"/>
    <n v="297"/>
    <s v="on-time"/>
    <s v="no"/>
    <x v="2"/>
  </r>
  <r>
    <x v="848"/>
    <s v="Ad"/>
    <x v="4"/>
    <x v="4"/>
    <n v="399"/>
    <n v="1"/>
    <n v="399"/>
    <s v="on-time"/>
    <s v="no"/>
    <x v="2"/>
  </r>
  <r>
    <x v="849"/>
    <s v="Organic"/>
    <x v="5"/>
    <x v="2"/>
    <n v="99"/>
    <n v="7"/>
    <n v="693"/>
    <s v="on-time"/>
    <s v="yes"/>
    <x v="2"/>
  </r>
  <r>
    <x v="849"/>
    <s v="Ad"/>
    <x v="1"/>
    <x v="3"/>
    <n v="499"/>
    <n v="2"/>
    <n v="998"/>
    <s v="on-time"/>
    <s v="no"/>
    <x v="1"/>
  </r>
  <r>
    <x v="849"/>
    <s v="Organic"/>
    <x v="3"/>
    <x v="4"/>
    <n v="399"/>
    <n v="9"/>
    <n v="3591"/>
    <s v="on-time"/>
    <s v="no"/>
    <x v="1"/>
  </r>
  <r>
    <x v="849"/>
    <s v="Organic"/>
    <x v="5"/>
    <x v="3"/>
    <n v="499"/>
    <n v="5"/>
    <n v="2495"/>
    <s v="on-time"/>
    <s v="no"/>
    <x v="0"/>
  </r>
  <r>
    <x v="849"/>
    <s v="Returning"/>
    <x v="0"/>
    <x v="4"/>
    <n v="399"/>
    <n v="2"/>
    <n v="798"/>
    <s v="on-time"/>
    <s v="no"/>
    <x v="0"/>
  </r>
  <r>
    <x v="849"/>
    <s v="Organic"/>
    <x v="3"/>
    <x v="0"/>
    <n v="199"/>
    <n v="6"/>
    <n v="1194"/>
    <s v="on-time"/>
    <s v="no"/>
    <x v="1"/>
  </r>
  <r>
    <x v="850"/>
    <s v="Returning"/>
    <x v="3"/>
    <x v="0"/>
    <n v="199"/>
    <n v="4"/>
    <n v="796"/>
    <s v="on-time"/>
    <s v="yes"/>
    <x v="2"/>
  </r>
  <r>
    <x v="850"/>
    <s v="Ad"/>
    <x v="6"/>
    <x v="0"/>
    <n v="199"/>
    <n v="1"/>
    <n v="199"/>
    <s v="on-time"/>
    <s v="no"/>
    <x v="2"/>
  </r>
  <r>
    <x v="850"/>
    <s v="Ad"/>
    <x v="6"/>
    <x v="0"/>
    <n v="199"/>
    <n v="3"/>
    <n v="597"/>
    <s v="delayed"/>
    <s v="no"/>
    <x v="4"/>
  </r>
  <r>
    <x v="850"/>
    <s v="Returning"/>
    <x v="1"/>
    <x v="1"/>
    <n v="299"/>
    <n v="1"/>
    <n v="299"/>
    <s v="delayed"/>
    <s v="no"/>
    <x v="0"/>
  </r>
  <r>
    <x v="850"/>
    <s v="Ad"/>
    <x v="3"/>
    <x v="0"/>
    <n v="199"/>
    <n v="9"/>
    <n v="1791"/>
    <s v="on-time"/>
    <s v="no"/>
    <x v="4"/>
  </r>
  <r>
    <x v="850"/>
    <s v="Returning"/>
    <x v="6"/>
    <x v="2"/>
    <n v="99"/>
    <n v="7"/>
    <n v="693"/>
    <s v="on-time"/>
    <s v="yes"/>
    <x v="2"/>
  </r>
  <r>
    <x v="850"/>
    <s v="Ad"/>
    <x v="6"/>
    <x v="1"/>
    <n v="299"/>
    <n v="7"/>
    <n v="2093"/>
    <s v="delayed"/>
    <s v="no"/>
    <x v="0"/>
  </r>
  <r>
    <x v="851"/>
    <s v="Returning"/>
    <x v="6"/>
    <x v="2"/>
    <n v="99"/>
    <n v="5"/>
    <n v="495"/>
    <s v="on-time"/>
    <s v="yes"/>
    <x v="4"/>
  </r>
  <r>
    <x v="851"/>
    <s v="Organic"/>
    <x v="2"/>
    <x v="2"/>
    <n v="99"/>
    <n v="2"/>
    <n v="198"/>
    <s v="delayed"/>
    <s v="no"/>
    <x v="0"/>
  </r>
  <r>
    <x v="851"/>
    <s v="Organic"/>
    <x v="4"/>
    <x v="0"/>
    <n v="199"/>
    <n v="2"/>
    <n v="398"/>
    <s v="on-time"/>
    <s v="no"/>
    <x v="0"/>
  </r>
  <r>
    <x v="852"/>
    <s v="Returning"/>
    <x v="1"/>
    <x v="2"/>
    <n v="99"/>
    <n v="3"/>
    <n v="297"/>
    <s v="delayed"/>
    <s v="no"/>
    <x v="0"/>
  </r>
  <r>
    <x v="852"/>
    <s v="Returning"/>
    <x v="3"/>
    <x v="3"/>
    <n v="499"/>
    <n v="8"/>
    <n v="3992"/>
    <s v="delayed"/>
    <s v="no"/>
    <x v="3"/>
  </r>
  <r>
    <x v="852"/>
    <s v="Returning"/>
    <x v="0"/>
    <x v="2"/>
    <n v="99"/>
    <n v="2"/>
    <n v="198"/>
    <s v="delayed"/>
    <s v="yes"/>
    <x v="2"/>
  </r>
  <r>
    <x v="853"/>
    <s v="Organic"/>
    <x v="0"/>
    <x v="4"/>
    <n v="399"/>
    <n v="6"/>
    <n v="2394"/>
    <s v="on-time"/>
    <s v="no"/>
    <x v="2"/>
  </r>
  <r>
    <x v="854"/>
    <s v="Organic"/>
    <x v="5"/>
    <x v="4"/>
    <n v="399"/>
    <n v="2"/>
    <n v="798"/>
    <s v="delayed"/>
    <s v="no"/>
    <x v="2"/>
  </r>
  <r>
    <x v="854"/>
    <s v="Ad"/>
    <x v="1"/>
    <x v="2"/>
    <n v="99"/>
    <n v="10"/>
    <n v="990"/>
    <s v="delayed"/>
    <s v="no"/>
    <x v="0"/>
  </r>
  <r>
    <x v="855"/>
    <s v="Ad"/>
    <x v="3"/>
    <x v="0"/>
    <n v="199"/>
    <n v="9"/>
    <n v="1791"/>
    <s v="on-time"/>
    <s v="no"/>
    <x v="0"/>
  </r>
  <r>
    <x v="855"/>
    <s v="Returning"/>
    <x v="6"/>
    <x v="2"/>
    <n v="99"/>
    <n v="7"/>
    <n v="693"/>
    <s v="on-time"/>
    <s v="no"/>
    <x v="1"/>
  </r>
  <r>
    <x v="856"/>
    <s v="Ad"/>
    <x v="0"/>
    <x v="3"/>
    <n v="499"/>
    <n v="2"/>
    <n v="998"/>
    <s v="on-time"/>
    <s v="no"/>
    <x v="2"/>
  </r>
  <r>
    <x v="856"/>
    <s v="Organic"/>
    <x v="2"/>
    <x v="1"/>
    <n v="299"/>
    <n v="8"/>
    <n v="2392"/>
    <s v="on-time"/>
    <s v="no"/>
    <x v="2"/>
  </r>
  <r>
    <x v="856"/>
    <s v="Ad"/>
    <x v="0"/>
    <x v="0"/>
    <n v="199"/>
    <n v="1"/>
    <n v="199"/>
    <s v="on-time"/>
    <s v="no"/>
    <x v="4"/>
  </r>
  <r>
    <x v="856"/>
    <s v="Returning"/>
    <x v="4"/>
    <x v="1"/>
    <n v="299"/>
    <n v="4"/>
    <n v="1196"/>
    <s v="on-time"/>
    <s v="no"/>
    <x v="2"/>
  </r>
  <r>
    <x v="856"/>
    <s v="Organic"/>
    <x v="4"/>
    <x v="1"/>
    <n v="299"/>
    <n v="1"/>
    <n v="299"/>
    <s v="on-time"/>
    <s v="no"/>
    <x v="4"/>
  </r>
  <r>
    <x v="856"/>
    <s v="Ad"/>
    <x v="5"/>
    <x v="1"/>
    <n v="299"/>
    <n v="2"/>
    <n v="598"/>
    <s v="on-time"/>
    <s v="no"/>
    <x v="2"/>
  </r>
  <r>
    <x v="856"/>
    <s v="Ad"/>
    <x v="4"/>
    <x v="4"/>
    <n v="399"/>
    <n v="8"/>
    <n v="3192"/>
    <s v="on-time"/>
    <s v="no"/>
    <x v="0"/>
  </r>
  <r>
    <x v="857"/>
    <s v="Returning"/>
    <x v="6"/>
    <x v="4"/>
    <n v="399"/>
    <n v="7"/>
    <n v="2793"/>
    <s v="on-time"/>
    <s v="no"/>
    <x v="1"/>
  </r>
  <r>
    <x v="857"/>
    <s v="Ad"/>
    <x v="6"/>
    <x v="4"/>
    <n v="399"/>
    <n v="10"/>
    <n v="3990"/>
    <s v="on-time"/>
    <s v="no"/>
    <x v="1"/>
  </r>
  <r>
    <x v="857"/>
    <s v="Ad"/>
    <x v="3"/>
    <x v="2"/>
    <n v="99"/>
    <n v="1"/>
    <n v="99"/>
    <s v="on-time"/>
    <s v="no"/>
    <x v="2"/>
  </r>
  <r>
    <x v="857"/>
    <s v="Ad"/>
    <x v="5"/>
    <x v="0"/>
    <n v="199"/>
    <n v="8"/>
    <n v="1592"/>
    <s v="delayed"/>
    <s v="no"/>
    <x v="2"/>
  </r>
  <r>
    <x v="857"/>
    <s v="Ad"/>
    <x v="2"/>
    <x v="0"/>
    <n v="199"/>
    <n v="5"/>
    <n v="995"/>
    <s v="on-time"/>
    <s v="no"/>
    <x v="2"/>
  </r>
  <r>
    <x v="857"/>
    <s v="Returning"/>
    <x v="1"/>
    <x v="1"/>
    <n v="299"/>
    <n v="7"/>
    <n v="2093"/>
    <s v="on-time"/>
    <s v="no"/>
    <x v="2"/>
  </r>
  <r>
    <x v="857"/>
    <s v="Organic"/>
    <x v="4"/>
    <x v="3"/>
    <n v="499"/>
    <n v="4"/>
    <n v="1996"/>
    <s v="on-time"/>
    <s v="no"/>
    <x v="3"/>
  </r>
  <r>
    <x v="858"/>
    <s v="Returning"/>
    <x v="3"/>
    <x v="3"/>
    <n v="499"/>
    <n v="1"/>
    <n v="499"/>
    <s v="on-time"/>
    <s v="yes"/>
    <x v="0"/>
  </r>
  <r>
    <x v="859"/>
    <s v="Organic"/>
    <x v="3"/>
    <x v="3"/>
    <n v="499"/>
    <n v="6"/>
    <n v="2994"/>
    <s v="delayed"/>
    <s v="no"/>
    <x v="3"/>
  </r>
  <r>
    <x v="859"/>
    <s v="Organic"/>
    <x v="6"/>
    <x v="0"/>
    <n v="199"/>
    <n v="1"/>
    <n v="199"/>
    <s v="on-time"/>
    <s v="no"/>
    <x v="2"/>
  </r>
  <r>
    <x v="859"/>
    <s v="Ad"/>
    <x v="0"/>
    <x v="4"/>
    <n v="399"/>
    <n v="1"/>
    <n v="399"/>
    <s v="delayed"/>
    <s v="yes"/>
    <x v="0"/>
  </r>
  <r>
    <x v="860"/>
    <s v="Ad"/>
    <x v="5"/>
    <x v="2"/>
    <n v="99"/>
    <n v="6"/>
    <n v="594"/>
    <s v="delayed"/>
    <s v="no"/>
    <x v="3"/>
  </r>
  <r>
    <x v="860"/>
    <s v="Organic"/>
    <x v="6"/>
    <x v="3"/>
    <n v="499"/>
    <n v="1"/>
    <n v="499"/>
    <s v="on-time"/>
    <s v="no"/>
    <x v="1"/>
  </r>
  <r>
    <x v="860"/>
    <s v="Organic"/>
    <x v="3"/>
    <x v="0"/>
    <n v="199"/>
    <n v="1"/>
    <n v="199"/>
    <s v="delayed"/>
    <s v="no"/>
    <x v="2"/>
  </r>
  <r>
    <x v="860"/>
    <s v="Organic"/>
    <x v="5"/>
    <x v="3"/>
    <n v="499"/>
    <n v="10"/>
    <n v="4990"/>
    <s v="on-time"/>
    <s v="no"/>
    <x v="3"/>
  </r>
  <r>
    <x v="860"/>
    <s v="Ad"/>
    <x v="3"/>
    <x v="3"/>
    <n v="499"/>
    <n v="2"/>
    <n v="998"/>
    <s v="on-time"/>
    <s v="no"/>
    <x v="3"/>
  </r>
  <r>
    <x v="860"/>
    <s v="Organic"/>
    <x v="2"/>
    <x v="2"/>
    <n v="99"/>
    <n v="6"/>
    <n v="594"/>
    <s v="delayed"/>
    <s v="no"/>
    <x v="0"/>
  </r>
  <r>
    <x v="860"/>
    <s v="Returning"/>
    <x v="6"/>
    <x v="1"/>
    <n v="299"/>
    <n v="6"/>
    <n v="1794"/>
    <s v="on-time"/>
    <s v="no"/>
    <x v="1"/>
  </r>
  <r>
    <x v="860"/>
    <s v="Organic"/>
    <x v="4"/>
    <x v="2"/>
    <n v="99"/>
    <n v="10"/>
    <n v="990"/>
    <s v="on-time"/>
    <s v="no"/>
    <x v="0"/>
  </r>
  <r>
    <x v="860"/>
    <s v="Organic"/>
    <x v="6"/>
    <x v="0"/>
    <n v="199"/>
    <n v="7"/>
    <n v="1393"/>
    <s v="on-time"/>
    <s v="no"/>
    <x v="2"/>
  </r>
  <r>
    <x v="860"/>
    <s v="Organic"/>
    <x v="4"/>
    <x v="1"/>
    <n v="299"/>
    <n v="3"/>
    <n v="897"/>
    <s v="on-time"/>
    <s v="no"/>
    <x v="1"/>
  </r>
  <r>
    <x v="861"/>
    <s v="Returning"/>
    <x v="3"/>
    <x v="3"/>
    <n v="499"/>
    <n v="6"/>
    <n v="2994"/>
    <s v="delayed"/>
    <s v="no"/>
    <x v="3"/>
  </r>
  <r>
    <x v="861"/>
    <s v="Returning"/>
    <x v="0"/>
    <x v="1"/>
    <n v="299"/>
    <n v="1"/>
    <n v="299"/>
    <s v="delayed"/>
    <s v="no"/>
    <x v="1"/>
  </r>
  <r>
    <x v="861"/>
    <s v="Returning"/>
    <x v="3"/>
    <x v="3"/>
    <n v="499"/>
    <n v="1"/>
    <n v="499"/>
    <s v="on-time"/>
    <s v="no"/>
    <x v="2"/>
  </r>
  <r>
    <x v="861"/>
    <s v="Organic"/>
    <x v="5"/>
    <x v="2"/>
    <n v="99"/>
    <n v="10"/>
    <n v="990"/>
    <s v="delayed"/>
    <s v="no"/>
    <x v="4"/>
  </r>
  <r>
    <x v="861"/>
    <s v="Returning"/>
    <x v="1"/>
    <x v="4"/>
    <n v="399"/>
    <n v="10"/>
    <n v="3990"/>
    <s v="on-time"/>
    <s v="no"/>
    <x v="0"/>
  </r>
  <r>
    <x v="861"/>
    <s v="Returning"/>
    <x v="3"/>
    <x v="4"/>
    <n v="399"/>
    <n v="1"/>
    <n v="399"/>
    <s v="on-time"/>
    <s v="no"/>
    <x v="2"/>
  </r>
  <r>
    <x v="861"/>
    <s v="Returning"/>
    <x v="6"/>
    <x v="4"/>
    <n v="399"/>
    <n v="3"/>
    <n v="1197"/>
    <s v="on-time"/>
    <s v="no"/>
    <x v="2"/>
  </r>
  <r>
    <x v="862"/>
    <s v="Ad"/>
    <x v="5"/>
    <x v="1"/>
    <n v="299"/>
    <n v="5"/>
    <n v="1495"/>
    <s v="on-time"/>
    <s v="no"/>
    <x v="2"/>
  </r>
  <r>
    <x v="862"/>
    <s v="Returning"/>
    <x v="3"/>
    <x v="3"/>
    <n v="499"/>
    <n v="6"/>
    <n v="2994"/>
    <s v="delayed"/>
    <s v="no"/>
    <x v="2"/>
  </r>
  <r>
    <x v="863"/>
    <s v="Returning"/>
    <x v="2"/>
    <x v="2"/>
    <n v="99"/>
    <n v="9"/>
    <n v="891"/>
    <s v="delayed"/>
    <s v="yes"/>
    <x v="2"/>
  </r>
  <r>
    <x v="864"/>
    <s v="Organic"/>
    <x v="0"/>
    <x v="1"/>
    <n v="299"/>
    <n v="3"/>
    <n v="897"/>
    <s v="delayed"/>
    <s v="no"/>
    <x v="2"/>
  </r>
  <r>
    <x v="864"/>
    <s v="Ad"/>
    <x v="0"/>
    <x v="2"/>
    <n v="99"/>
    <n v="9"/>
    <n v="891"/>
    <s v="on-time"/>
    <s v="no"/>
    <x v="3"/>
  </r>
  <r>
    <x v="864"/>
    <s v="Ad"/>
    <x v="2"/>
    <x v="1"/>
    <n v="299"/>
    <n v="3"/>
    <n v="897"/>
    <s v="delayed"/>
    <s v="no"/>
    <x v="0"/>
  </r>
  <r>
    <x v="864"/>
    <s v="Returning"/>
    <x v="1"/>
    <x v="3"/>
    <n v="499"/>
    <n v="5"/>
    <n v="2495"/>
    <s v="on-time"/>
    <s v="yes"/>
    <x v="4"/>
  </r>
  <r>
    <x v="865"/>
    <s v="Ad"/>
    <x v="0"/>
    <x v="4"/>
    <n v="399"/>
    <n v="8"/>
    <n v="3192"/>
    <s v="on-time"/>
    <s v="no"/>
    <x v="2"/>
  </r>
  <r>
    <x v="865"/>
    <s v="Organic"/>
    <x v="0"/>
    <x v="0"/>
    <n v="199"/>
    <n v="10"/>
    <n v="1990"/>
    <s v="on-time"/>
    <s v="no"/>
    <x v="2"/>
  </r>
  <r>
    <x v="865"/>
    <s v="Organic"/>
    <x v="5"/>
    <x v="1"/>
    <n v="299"/>
    <n v="1"/>
    <n v="299"/>
    <s v="delayed"/>
    <s v="no"/>
    <x v="4"/>
  </r>
  <r>
    <x v="865"/>
    <s v="Ad"/>
    <x v="5"/>
    <x v="4"/>
    <n v="399"/>
    <n v="8"/>
    <n v="3192"/>
    <s v="on-time"/>
    <s v="no"/>
    <x v="2"/>
  </r>
  <r>
    <x v="866"/>
    <s v="Ad"/>
    <x v="3"/>
    <x v="0"/>
    <n v="199"/>
    <n v="9"/>
    <n v="1791"/>
    <s v="delayed"/>
    <s v="no"/>
    <x v="2"/>
  </r>
  <r>
    <x v="866"/>
    <s v="Returning"/>
    <x v="3"/>
    <x v="1"/>
    <n v="299"/>
    <n v="7"/>
    <n v="2093"/>
    <s v="delayed"/>
    <s v="no"/>
    <x v="0"/>
  </r>
  <r>
    <x v="866"/>
    <s v="Ad"/>
    <x v="0"/>
    <x v="2"/>
    <n v="99"/>
    <n v="9"/>
    <n v="891"/>
    <s v="on-time"/>
    <s v="no"/>
    <x v="1"/>
  </r>
  <r>
    <x v="866"/>
    <s v="Ad"/>
    <x v="6"/>
    <x v="0"/>
    <n v="199"/>
    <n v="7"/>
    <n v="1393"/>
    <s v="on-time"/>
    <s v="no"/>
    <x v="1"/>
  </r>
  <r>
    <x v="866"/>
    <s v="Organic"/>
    <x v="5"/>
    <x v="1"/>
    <n v="299"/>
    <n v="3"/>
    <n v="897"/>
    <s v="on-time"/>
    <s v="no"/>
    <x v="1"/>
  </r>
  <r>
    <x v="866"/>
    <s v="Ad"/>
    <x v="4"/>
    <x v="1"/>
    <n v="299"/>
    <n v="9"/>
    <n v="2691"/>
    <s v="delayed"/>
    <s v="yes"/>
    <x v="2"/>
  </r>
  <r>
    <x v="866"/>
    <s v="Returning"/>
    <x v="2"/>
    <x v="1"/>
    <n v="299"/>
    <n v="5"/>
    <n v="1495"/>
    <s v="on-time"/>
    <s v="no"/>
    <x v="1"/>
  </r>
  <r>
    <x v="866"/>
    <s v="Returning"/>
    <x v="0"/>
    <x v="0"/>
    <n v="199"/>
    <n v="10"/>
    <n v="1990"/>
    <s v="on-time"/>
    <s v="no"/>
    <x v="2"/>
  </r>
  <r>
    <x v="866"/>
    <s v="Ad"/>
    <x v="6"/>
    <x v="4"/>
    <n v="399"/>
    <n v="1"/>
    <n v="399"/>
    <s v="delayed"/>
    <s v="no"/>
    <x v="3"/>
  </r>
  <r>
    <x v="867"/>
    <s v="Organic"/>
    <x v="2"/>
    <x v="4"/>
    <n v="399"/>
    <n v="6"/>
    <n v="2394"/>
    <s v="on-time"/>
    <s v="no"/>
    <x v="2"/>
  </r>
  <r>
    <x v="867"/>
    <s v="Returning"/>
    <x v="3"/>
    <x v="4"/>
    <n v="399"/>
    <n v="10"/>
    <n v="3990"/>
    <s v="on-time"/>
    <s v="yes"/>
    <x v="2"/>
  </r>
  <r>
    <x v="867"/>
    <s v="Ad"/>
    <x v="0"/>
    <x v="4"/>
    <n v="399"/>
    <n v="7"/>
    <n v="2793"/>
    <s v="on-time"/>
    <s v="no"/>
    <x v="2"/>
  </r>
  <r>
    <x v="867"/>
    <s v="Ad"/>
    <x v="6"/>
    <x v="3"/>
    <n v="499"/>
    <n v="2"/>
    <n v="998"/>
    <s v="on-time"/>
    <s v="no"/>
    <x v="0"/>
  </r>
  <r>
    <x v="867"/>
    <s v="Ad"/>
    <x v="4"/>
    <x v="4"/>
    <n v="399"/>
    <n v="6"/>
    <n v="2394"/>
    <s v="on-time"/>
    <s v="no"/>
    <x v="2"/>
  </r>
  <r>
    <x v="867"/>
    <s v="Organic"/>
    <x v="4"/>
    <x v="2"/>
    <n v="99"/>
    <n v="1"/>
    <n v="99"/>
    <s v="on-time"/>
    <s v="no"/>
    <x v="2"/>
  </r>
  <r>
    <x v="868"/>
    <s v="Organic"/>
    <x v="0"/>
    <x v="0"/>
    <n v="199"/>
    <n v="7"/>
    <n v="1393"/>
    <s v="delayed"/>
    <s v="no"/>
    <x v="3"/>
  </r>
  <r>
    <x v="868"/>
    <s v="Returning"/>
    <x v="3"/>
    <x v="1"/>
    <n v="299"/>
    <n v="4"/>
    <n v="1196"/>
    <s v="on-time"/>
    <s v="no"/>
    <x v="2"/>
  </r>
  <r>
    <x v="869"/>
    <s v="Ad"/>
    <x v="6"/>
    <x v="2"/>
    <n v="99"/>
    <n v="8"/>
    <n v="792"/>
    <s v="on-time"/>
    <s v="yes"/>
    <x v="3"/>
  </r>
  <r>
    <x v="870"/>
    <s v="Organic"/>
    <x v="3"/>
    <x v="3"/>
    <n v="499"/>
    <n v="8"/>
    <n v="3992"/>
    <s v="delayed"/>
    <s v="no"/>
    <x v="0"/>
  </r>
  <r>
    <x v="870"/>
    <s v="Returning"/>
    <x v="1"/>
    <x v="3"/>
    <n v="499"/>
    <n v="9"/>
    <n v="4491"/>
    <s v="on-time"/>
    <s v="no"/>
    <x v="2"/>
  </r>
  <r>
    <x v="871"/>
    <s v="Returning"/>
    <x v="6"/>
    <x v="4"/>
    <n v="399"/>
    <n v="6"/>
    <n v="2394"/>
    <s v="on-time"/>
    <s v="yes"/>
    <x v="2"/>
  </r>
  <r>
    <x v="871"/>
    <s v="Ad"/>
    <x v="1"/>
    <x v="3"/>
    <n v="499"/>
    <n v="2"/>
    <n v="998"/>
    <s v="on-time"/>
    <s v="no"/>
    <x v="0"/>
  </r>
  <r>
    <x v="871"/>
    <s v="Organic"/>
    <x v="3"/>
    <x v="4"/>
    <n v="399"/>
    <n v="10"/>
    <n v="3990"/>
    <s v="on-time"/>
    <s v="yes"/>
    <x v="2"/>
  </r>
  <r>
    <x v="871"/>
    <s v="Organic"/>
    <x v="0"/>
    <x v="4"/>
    <n v="399"/>
    <n v="2"/>
    <n v="798"/>
    <s v="on-time"/>
    <s v="no"/>
    <x v="0"/>
  </r>
  <r>
    <x v="872"/>
    <s v="Organic"/>
    <x v="2"/>
    <x v="0"/>
    <n v="199"/>
    <n v="8"/>
    <n v="1592"/>
    <s v="delayed"/>
    <s v="no"/>
    <x v="2"/>
  </r>
  <r>
    <x v="872"/>
    <s v="Organic"/>
    <x v="2"/>
    <x v="0"/>
    <n v="199"/>
    <n v="6"/>
    <n v="1194"/>
    <s v="on-time"/>
    <s v="no"/>
    <x v="0"/>
  </r>
  <r>
    <x v="872"/>
    <s v="Organic"/>
    <x v="2"/>
    <x v="1"/>
    <n v="299"/>
    <n v="7"/>
    <n v="2093"/>
    <s v="on-time"/>
    <s v="no"/>
    <x v="3"/>
  </r>
  <r>
    <x v="873"/>
    <s v="Organic"/>
    <x v="1"/>
    <x v="0"/>
    <n v="199"/>
    <n v="5"/>
    <n v="995"/>
    <s v="on-time"/>
    <s v="yes"/>
    <x v="0"/>
  </r>
  <r>
    <x v="874"/>
    <s v="Organic"/>
    <x v="0"/>
    <x v="4"/>
    <n v="399"/>
    <n v="8"/>
    <n v="3192"/>
    <s v="on-time"/>
    <s v="no"/>
    <x v="3"/>
  </r>
  <r>
    <x v="874"/>
    <s v="Returning"/>
    <x v="2"/>
    <x v="0"/>
    <n v="199"/>
    <n v="10"/>
    <n v="1990"/>
    <s v="on-time"/>
    <s v="no"/>
    <x v="2"/>
  </r>
  <r>
    <x v="874"/>
    <s v="Ad"/>
    <x v="0"/>
    <x v="2"/>
    <n v="99"/>
    <n v="6"/>
    <n v="594"/>
    <s v="on-time"/>
    <s v="no"/>
    <x v="4"/>
  </r>
  <r>
    <x v="874"/>
    <s v="Organic"/>
    <x v="1"/>
    <x v="1"/>
    <n v="299"/>
    <n v="7"/>
    <n v="2093"/>
    <s v="on-time"/>
    <s v="no"/>
    <x v="2"/>
  </r>
  <r>
    <x v="874"/>
    <s v="Returning"/>
    <x v="4"/>
    <x v="2"/>
    <n v="99"/>
    <n v="6"/>
    <n v="594"/>
    <s v="on-time"/>
    <s v="no"/>
    <x v="1"/>
  </r>
  <r>
    <x v="874"/>
    <s v="Organic"/>
    <x v="0"/>
    <x v="4"/>
    <n v="399"/>
    <n v="3"/>
    <n v="1197"/>
    <s v="on-time"/>
    <s v="yes"/>
    <x v="2"/>
  </r>
  <r>
    <x v="874"/>
    <s v="Ad"/>
    <x v="3"/>
    <x v="1"/>
    <n v="299"/>
    <n v="7"/>
    <n v="2093"/>
    <s v="on-time"/>
    <s v="no"/>
    <x v="0"/>
  </r>
  <r>
    <x v="874"/>
    <s v="Ad"/>
    <x v="4"/>
    <x v="1"/>
    <n v="299"/>
    <n v="7"/>
    <n v="2093"/>
    <s v="on-time"/>
    <s v="no"/>
    <x v="3"/>
  </r>
  <r>
    <x v="874"/>
    <s v="Ad"/>
    <x v="5"/>
    <x v="2"/>
    <n v="99"/>
    <n v="1"/>
    <n v="99"/>
    <s v="on-time"/>
    <s v="no"/>
    <x v="3"/>
  </r>
  <r>
    <x v="874"/>
    <s v="Organic"/>
    <x v="1"/>
    <x v="1"/>
    <n v="299"/>
    <n v="3"/>
    <n v="897"/>
    <s v="delayed"/>
    <s v="yes"/>
    <x v="2"/>
  </r>
  <r>
    <x v="875"/>
    <s v="Returning"/>
    <x v="5"/>
    <x v="3"/>
    <n v="499"/>
    <n v="10"/>
    <n v="4990"/>
    <s v="on-time"/>
    <s v="no"/>
    <x v="0"/>
  </r>
  <r>
    <x v="875"/>
    <s v="Ad"/>
    <x v="1"/>
    <x v="0"/>
    <n v="199"/>
    <n v="5"/>
    <n v="995"/>
    <s v="delayed"/>
    <s v="no"/>
    <x v="0"/>
  </r>
  <r>
    <x v="875"/>
    <s v="Returning"/>
    <x v="1"/>
    <x v="4"/>
    <n v="399"/>
    <n v="1"/>
    <n v="399"/>
    <s v="on-time"/>
    <s v="no"/>
    <x v="0"/>
  </r>
  <r>
    <x v="876"/>
    <s v="Returning"/>
    <x v="3"/>
    <x v="4"/>
    <n v="399"/>
    <n v="10"/>
    <n v="3990"/>
    <s v="delayed"/>
    <s v="no"/>
    <x v="2"/>
  </r>
  <r>
    <x v="876"/>
    <s v="Organic"/>
    <x v="6"/>
    <x v="1"/>
    <n v="299"/>
    <n v="3"/>
    <n v="897"/>
    <s v="on-time"/>
    <s v="no"/>
    <x v="0"/>
  </r>
  <r>
    <x v="876"/>
    <s v="Returning"/>
    <x v="3"/>
    <x v="3"/>
    <n v="499"/>
    <n v="9"/>
    <n v="4491"/>
    <s v="delayed"/>
    <s v="no"/>
    <x v="4"/>
  </r>
  <r>
    <x v="876"/>
    <s v="Returning"/>
    <x v="6"/>
    <x v="0"/>
    <n v="199"/>
    <n v="7"/>
    <n v="1393"/>
    <s v="on-time"/>
    <s v="no"/>
    <x v="0"/>
  </r>
  <r>
    <x v="877"/>
    <s v="Returning"/>
    <x v="0"/>
    <x v="0"/>
    <n v="199"/>
    <n v="3"/>
    <n v="597"/>
    <s v="on-time"/>
    <s v="no"/>
    <x v="0"/>
  </r>
  <r>
    <x v="877"/>
    <s v="Ad"/>
    <x v="2"/>
    <x v="1"/>
    <n v="299"/>
    <n v="6"/>
    <n v="1794"/>
    <s v="on-time"/>
    <s v="no"/>
    <x v="3"/>
  </r>
  <r>
    <x v="877"/>
    <s v="Returning"/>
    <x v="2"/>
    <x v="2"/>
    <n v="99"/>
    <n v="8"/>
    <n v="792"/>
    <s v="on-time"/>
    <s v="no"/>
    <x v="2"/>
  </r>
  <r>
    <x v="877"/>
    <s v="Ad"/>
    <x v="1"/>
    <x v="3"/>
    <n v="499"/>
    <n v="6"/>
    <n v="2994"/>
    <s v="on-time"/>
    <s v="no"/>
    <x v="3"/>
  </r>
  <r>
    <x v="877"/>
    <s v="Organic"/>
    <x v="3"/>
    <x v="1"/>
    <n v="299"/>
    <n v="1"/>
    <n v="299"/>
    <s v="on-time"/>
    <s v="no"/>
    <x v="2"/>
  </r>
  <r>
    <x v="877"/>
    <s v="Organic"/>
    <x v="5"/>
    <x v="1"/>
    <n v="299"/>
    <n v="7"/>
    <n v="2093"/>
    <s v="delayed"/>
    <s v="no"/>
    <x v="2"/>
  </r>
  <r>
    <x v="877"/>
    <s v="Organic"/>
    <x v="4"/>
    <x v="0"/>
    <n v="199"/>
    <n v="2"/>
    <n v="398"/>
    <s v="on-time"/>
    <s v="no"/>
    <x v="0"/>
  </r>
  <r>
    <x v="877"/>
    <s v="Ad"/>
    <x v="0"/>
    <x v="3"/>
    <n v="499"/>
    <n v="8"/>
    <n v="3992"/>
    <s v="on-time"/>
    <s v="no"/>
    <x v="3"/>
  </r>
  <r>
    <x v="877"/>
    <s v="Returning"/>
    <x v="1"/>
    <x v="2"/>
    <n v="99"/>
    <n v="3"/>
    <n v="297"/>
    <s v="delayed"/>
    <s v="no"/>
    <x v="3"/>
  </r>
  <r>
    <x v="878"/>
    <s v="Organic"/>
    <x v="4"/>
    <x v="3"/>
    <n v="499"/>
    <n v="5"/>
    <n v="2495"/>
    <s v="on-time"/>
    <s v="no"/>
    <x v="2"/>
  </r>
  <r>
    <x v="878"/>
    <s v="Organic"/>
    <x v="6"/>
    <x v="4"/>
    <n v="399"/>
    <n v="9"/>
    <n v="3591"/>
    <s v="on-time"/>
    <s v="no"/>
    <x v="3"/>
  </r>
  <r>
    <x v="878"/>
    <s v="Organic"/>
    <x v="4"/>
    <x v="1"/>
    <n v="299"/>
    <n v="3"/>
    <n v="897"/>
    <s v="delayed"/>
    <s v="no"/>
    <x v="2"/>
  </r>
  <r>
    <x v="878"/>
    <s v="Organic"/>
    <x v="5"/>
    <x v="2"/>
    <n v="99"/>
    <n v="8"/>
    <n v="792"/>
    <s v="on-time"/>
    <s v="no"/>
    <x v="3"/>
  </r>
  <r>
    <x v="878"/>
    <s v="Ad"/>
    <x v="6"/>
    <x v="2"/>
    <n v="99"/>
    <n v="10"/>
    <n v="990"/>
    <s v="delayed"/>
    <s v="no"/>
    <x v="3"/>
  </r>
  <r>
    <x v="878"/>
    <s v="Returning"/>
    <x v="0"/>
    <x v="0"/>
    <n v="199"/>
    <n v="9"/>
    <n v="1791"/>
    <s v="on-time"/>
    <s v="no"/>
    <x v="2"/>
  </r>
  <r>
    <x v="878"/>
    <s v="Ad"/>
    <x v="5"/>
    <x v="0"/>
    <n v="199"/>
    <n v="8"/>
    <n v="1592"/>
    <s v="on-time"/>
    <s v="no"/>
    <x v="2"/>
  </r>
  <r>
    <x v="878"/>
    <s v="Returning"/>
    <x v="5"/>
    <x v="4"/>
    <n v="399"/>
    <n v="5"/>
    <n v="1995"/>
    <s v="delayed"/>
    <s v="no"/>
    <x v="2"/>
  </r>
  <r>
    <x v="878"/>
    <s v="Ad"/>
    <x v="6"/>
    <x v="0"/>
    <n v="199"/>
    <n v="1"/>
    <n v="199"/>
    <s v="on-time"/>
    <s v="yes"/>
    <x v="2"/>
  </r>
  <r>
    <x v="878"/>
    <s v="Organic"/>
    <x v="1"/>
    <x v="4"/>
    <n v="399"/>
    <n v="1"/>
    <n v="399"/>
    <s v="on-time"/>
    <s v="yes"/>
    <x v="4"/>
  </r>
  <r>
    <x v="878"/>
    <s v="Organic"/>
    <x v="2"/>
    <x v="1"/>
    <n v="299"/>
    <n v="4"/>
    <n v="1196"/>
    <s v="on-time"/>
    <s v="no"/>
    <x v="1"/>
  </r>
  <r>
    <x v="879"/>
    <s v="Organic"/>
    <x v="5"/>
    <x v="3"/>
    <n v="499"/>
    <n v="4"/>
    <n v="1996"/>
    <s v="delayed"/>
    <s v="no"/>
    <x v="3"/>
  </r>
  <r>
    <x v="879"/>
    <s v="Ad"/>
    <x v="2"/>
    <x v="2"/>
    <n v="99"/>
    <n v="6"/>
    <n v="594"/>
    <s v="on-time"/>
    <s v="no"/>
    <x v="3"/>
  </r>
  <r>
    <x v="879"/>
    <s v="Returning"/>
    <x v="2"/>
    <x v="1"/>
    <n v="299"/>
    <n v="3"/>
    <n v="897"/>
    <s v="on-time"/>
    <s v="no"/>
    <x v="2"/>
  </r>
  <r>
    <x v="879"/>
    <s v="Ad"/>
    <x v="3"/>
    <x v="3"/>
    <n v="499"/>
    <n v="9"/>
    <n v="4491"/>
    <s v="delayed"/>
    <s v="no"/>
    <x v="3"/>
  </r>
  <r>
    <x v="879"/>
    <s v="Returning"/>
    <x v="4"/>
    <x v="1"/>
    <n v="299"/>
    <n v="2"/>
    <n v="598"/>
    <s v="on-time"/>
    <s v="no"/>
    <x v="3"/>
  </r>
  <r>
    <x v="879"/>
    <s v="Returning"/>
    <x v="6"/>
    <x v="3"/>
    <n v="499"/>
    <n v="5"/>
    <n v="2495"/>
    <s v="on-time"/>
    <s v="yes"/>
    <x v="3"/>
  </r>
  <r>
    <x v="879"/>
    <s v="Organic"/>
    <x v="2"/>
    <x v="0"/>
    <n v="199"/>
    <n v="5"/>
    <n v="995"/>
    <s v="delayed"/>
    <s v="no"/>
    <x v="3"/>
  </r>
  <r>
    <x v="879"/>
    <s v="Organic"/>
    <x v="3"/>
    <x v="0"/>
    <n v="199"/>
    <n v="2"/>
    <n v="398"/>
    <s v="on-time"/>
    <s v="no"/>
    <x v="0"/>
  </r>
  <r>
    <x v="879"/>
    <s v="Organic"/>
    <x v="4"/>
    <x v="4"/>
    <n v="399"/>
    <n v="10"/>
    <n v="3990"/>
    <s v="on-time"/>
    <s v="no"/>
    <x v="2"/>
  </r>
  <r>
    <x v="879"/>
    <s v="Ad"/>
    <x v="1"/>
    <x v="0"/>
    <n v="199"/>
    <n v="7"/>
    <n v="1393"/>
    <s v="on-time"/>
    <s v="no"/>
    <x v="2"/>
  </r>
  <r>
    <x v="880"/>
    <s v="Returning"/>
    <x v="0"/>
    <x v="3"/>
    <n v="499"/>
    <n v="6"/>
    <n v="2994"/>
    <s v="delayed"/>
    <s v="no"/>
    <x v="0"/>
  </r>
  <r>
    <x v="880"/>
    <s v="Ad"/>
    <x v="0"/>
    <x v="4"/>
    <n v="399"/>
    <n v="2"/>
    <n v="798"/>
    <s v="on-time"/>
    <s v="yes"/>
    <x v="2"/>
  </r>
  <r>
    <x v="880"/>
    <s v="Ad"/>
    <x v="3"/>
    <x v="0"/>
    <n v="199"/>
    <n v="6"/>
    <n v="1194"/>
    <s v="on-time"/>
    <s v="no"/>
    <x v="2"/>
  </r>
  <r>
    <x v="880"/>
    <s v="Organic"/>
    <x v="5"/>
    <x v="2"/>
    <n v="99"/>
    <n v="1"/>
    <n v="99"/>
    <s v="on-time"/>
    <s v="no"/>
    <x v="2"/>
  </r>
  <r>
    <x v="880"/>
    <s v="Returning"/>
    <x v="0"/>
    <x v="3"/>
    <n v="499"/>
    <n v="5"/>
    <n v="2495"/>
    <s v="delayed"/>
    <s v="no"/>
    <x v="4"/>
  </r>
  <r>
    <x v="880"/>
    <s v="Organic"/>
    <x v="6"/>
    <x v="3"/>
    <n v="499"/>
    <n v="9"/>
    <n v="4491"/>
    <s v="delayed"/>
    <s v="no"/>
    <x v="2"/>
  </r>
  <r>
    <x v="880"/>
    <s v="Organic"/>
    <x v="4"/>
    <x v="3"/>
    <n v="499"/>
    <n v="10"/>
    <n v="4990"/>
    <s v="on-time"/>
    <s v="no"/>
    <x v="0"/>
  </r>
  <r>
    <x v="881"/>
    <s v="Returning"/>
    <x v="5"/>
    <x v="3"/>
    <n v="499"/>
    <n v="5"/>
    <n v="2495"/>
    <s v="delayed"/>
    <s v="no"/>
    <x v="2"/>
  </r>
  <r>
    <x v="881"/>
    <s v="Ad"/>
    <x v="0"/>
    <x v="0"/>
    <n v="199"/>
    <n v="1"/>
    <n v="199"/>
    <s v="delayed"/>
    <s v="no"/>
    <x v="4"/>
  </r>
  <r>
    <x v="881"/>
    <s v="Returning"/>
    <x v="5"/>
    <x v="2"/>
    <n v="99"/>
    <n v="1"/>
    <n v="99"/>
    <s v="delayed"/>
    <s v="no"/>
    <x v="2"/>
  </r>
  <r>
    <x v="881"/>
    <s v="Organic"/>
    <x v="3"/>
    <x v="4"/>
    <n v="399"/>
    <n v="10"/>
    <n v="3990"/>
    <s v="delayed"/>
    <s v="no"/>
    <x v="2"/>
  </r>
  <r>
    <x v="881"/>
    <s v="Returning"/>
    <x v="1"/>
    <x v="2"/>
    <n v="99"/>
    <n v="10"/>
    <n v="990"/>
    <s v="on-time"/>
    <s v="no"/>
    <x v="2"/>
  </r>
  <r>
    <x v="881"/>
    <s v="Organic"/>
    <x v="3"/>
    <x v="2"/>
    <n v="99"/>
    <n v="2"/>
    <n v="198"/>
    <s v="on-time"/>
    <s v="no"/>
    <x v="2"/>
  </r>
  <r>
    <x v="882"/>
    <s v="Returning"/>
    <x v="3"/>
    <x v="3"/>
    <n v="499"/>
    <n v="8"/>
    <n v="3992"/>
    <s v="delayed"/>
    <s v="no"/>
    <x v="0"/>
  </r>
  <r>
    <x v="882"/>
    <s v="Organic"/>
    <x v="0"/>
    <x v="3"/>
    <n v="499"/>
    <n v="5"/>
    <n v="2495"/>
    <s v="on-time"/>
    <s v="no"/>
    <x v="0"/>
  </r>
  <r>
    <x v="882"/>
    <s v="Ad"/>
    <x v="0"/>
    <x v="0"/>
    <n v="199"/>
    <n v="4"/>
    <n v="796"/>
    <s v="on-time"/>
    <s v="yes"/>
    <x v="0"/>
  </r>
  <r>
    <x v="882"/>
    <s v="Returning"/>
    <x v="5"/>
    <x v="0"/>
    <n v="199"/>
    <n v="9"/>
    <n v="1791"/>
    <s v="on-time"/>
    <s v="no"/>
    <x v="2"/>
  </r>
  <r>
    <x v="882"/>
    <s v="Ad"/>
    <x v="4"/>
    <x v="3"/>
    <n v="499"/>
    <n v="8"/>
    <n v="3992"/>
    <s v="on-time"/>
    <s v="yes"/>
    <x v="2"/>
  </r>
  <r>
    <x v="882"/>
    <s v="Organic"/>
    <x v="5"/>
    <x v="1"/>
    <n v="299"/>
    <n v="6"/>
    <n v="1794"/>
    <s v="delayed"/>
    <s v="no"/>
    <x v="2"/>
  </r>
  <r>
    <x v="882"/>
    <s v="Organic"/>
    <x v="6"/>
    <x v="3"/>
    <n v="499"/>
    <n v="6"/>
    <n v="2994"/>
    <s v="on-time"/>
    <s v="yes"/>
    <x v="0"/>
  </r>
  <r>
    <x v="883"/>
    <s v="Organic"/>
    <x v="5"/>
    <x v="3"/>
    <n v="499"/>
    <n v="10"/>
    <n v="4990"/>
    <s v="delayed"/>
    <s v="no"/>
    <x v="2"/>
  </r>
  <r>
    <x v="884"/>
    <s v="Returning"/>
    <x v="5"/>
    <x v="2"/>
    <n v="99"/>
    <n v="2"/>
    <n v="198"/>
    <s v="delayed"/>
    <s v="no"/>
    <x v="2"/>
  </r>
  <r>
    <x v="884"/>
    <s v="Returning"/>
    <x v="0"/>
    <x v="3"/>
    <n v="499"/>
    <n v="10"/>
    <n v="4990"/>
    <s v="on-time"/>
    <s v="no"/>
    <x v="3"/>
  </r>
  <r>
    <x v="884"/>
    <s v="Returning"/>
    <x v="5"/>
    <x v="3"/>
    <n v="499"/>
    <n v="5"/>
    <n v="2495"/>
    <s v="on-time"/>
    <s v="yes"/>
    <x v="3"/>
  </r>
  <r>
    <x v="884"/>
    <s v="Organic"/>
    <x v="4"/>
    <x v="0"/>
    <n v="199"/>
    <n v="4"/>
    <n v="796"/>
    <s v="on-time"/>
    <s v="no"/>
    <x v="0"/>
  </r>
  <r>
    <x v="884"/>
    <s v="Ad"/>
    <x v="1"/>
    <x v="4"/>
    <n v="399"/>
    <n v="6"/>
    <n v="2394"/>
    <s v="on-time"/>
    <s v="no"/>
    <x v="2"/>
  </r>
  <r>
    <x v="884"/>
    <s v="Returning"/>
    <x v="6"/>
    <x v="3"/>
    <n v="499"/>
    <n v="6"/>
    <n v="2994"/>
    <s v="on-time"/>
    <s v="no"/>
    <x v="4"/>
  </r>
  <r>
    <x v="884"/>
    <s v="Ad"/>
    <x v="1"/>
    <x v="0"/>
    <n v="199"/>
    <n v="10"/>
    <n v="1990"/>
    <s v="on-time"/>
    <s v="no"/>
    <x v="2"/>
  </r>
  <r>
    <x v="884"/>
    <s v="Ad"/>
    <x v="4"/>
    <x v="4"/>
    <n v="399"/>
    <n v="1"/>
    <n v="399"/>
    <s v="on-time"/>
    <s v="no"/>
    <x v="2"/>
  </r>
  <r>
    <x v="885"/>
    <s v="Organic"/>
    <x v="3"/>
    <x v="4"/>
    <n v="399"/>
    <n v="2"/>
    <n v="798"/>
    <s v="on-time"/>
    <s v="no"/>
    <x v="2"/>
  </r>
  <r>
    <x v="885"/>
    <s v="Returning"/>
    <x v="5"/>
    <x v="1"/>
    <n v="299"/>
    <n v="5"/>
    <n v="1495"/>
    <s v="on-time"/>
    <s v="no"/>
    <x v="0"/>
  </r>
  <r>
    <x v="885"/>
    <s v="Ad"/>
    <x v="3"/>
    <x v="2"/>
    <n v="99"/>
    <n v="1"/>
    <n v="99"/>
    <s v="on-time"/>
    <s v="no"/>
    <x v="1"/>
  </r>
  <r>
    <x v="885"/>
    <s v="Returning"/>
    <x v="1"/>
    <x v="4"/>
    <n v="399"/>
    <n v="8"/>
    <n v="3192"/>
    <s v="on-time"/>
    <s v="no"/>
    <x v="0"/>
  </r>
  <r>
    <x v="886"/>
    <s v="Returning"/>
    <x v="4"/>
    <x v="2"/>
    <n v="99"/>
    <n v="7"/>
    <n v="693"/>
    <s v="on-time"/>
    <s v="no"/>
    <x v="2"/>
  </r>
  <r>
    <x v="886"/>
    <s v="Organic"/>
    <x v="0"/>
    <x v="0"/>
    <n v="199"/>
    <n v="4"/>
    <n v="796"/>
    <s v="on-time"/>
    <s v="no"/>
    <x v="4"/>
  </r>
  <r>
    <x v="886"/>
    <s v="Returning"/>
    <x v="2"/>
    <x v="0"/>
    <n v="199"/>
    <n v="6"/>
    <n v="1194"/>
    <s v="on-time"/>
    <s v="no"/>
    <x v="2"/>
  </r>
  <r>
    <x v="886"/>
    <s v="Organic"/>
    <x v="0"/>
    <x v="0"/>
    <n v="199"/>
    <n v="7"/>
    <n v="1393"/>
    <s v="on-time"/>
    <s v="no"/>
    <x v="2"/>
  </r>
  <r>
    <x v="886"/>
    <s v="Organic"/>
    <x v="4"/>
    <x v="0"/>
    <n v="199"/>
    <n v="2"/>
    <n v="398"/>
    <s v="on-time"/>
    <s v="no"/>
    <x v="3"/>
  </r>
  <r>
    <x v="886"/>
    <s v="Organic"/>
    <x v="0"/>
    <x v="1"/>
    <n v="299"/>
    <n v="3"/>
    <n v="897"/>
    <s v="on-time"/>
    <s v="no"/>
    <x v="3"/>
  </r>
  <r>
    <x v="887"/>
    <s v="Organic"/>
    <x v="5"/>
    <x v="0"/>
    <n v="199"/>
    <n v="4"/>
    <n v="796"/>
    <s v="on-time"/>
    <s v="no"/>
    <x v="2"/>
  </r>
  <r>
    <x v="887"/>
    <s v="Returning"/>
    <x v="5"/>
    <x v="4"/>
    <n v="399"/>
    <n v="4"/>
    <n v="1596"/>
    <s v="delayed"/>
    <s v="no"/>
    <x v="2"/>
  </r>
  <r>
    <x v="887"/>
    <s v="Organic"/>
    <x v="1"/>
    <x v="2"/>
    <n v="99"/>
    <n v="4"/>
    <n v="396"/>
    <s v="on-time"/>
    <s v="yes"/>
    <x v="3"/>
  </r>
  <r>
    <x v="887"/>
    <s v="Returning"/>
    <x v="4"/>
    <x v="3"/>
    <n v="499"/>
    <n v="1"/>
    <n v="499"/>
    <s v="on-time"/>
    <s v="no"/>
    <x v="0"/>
  </r>
  <r>
    <x v="888"/>
    <s v="Organic"/>
    <x v="6"/>
    <x v="1"/>
    <n v="299"/>
    <n v="5"/>
    <n v="1495"/>
    <s v="on-time"/>
    <s v="no"/>
    <x v="2"/>
  </r>
  <r>
    <x v="889"/>
    <s v="Organic"/>
    <x v="3"/>
    <x v="0"/>
    <n v="199"/>
    <n v="10"/>
    <n v="1990"/>
    <s v="delayed"/>
    <s v="no"/>
    <x v="3"/>
  </r>
  <r>
    <x v="889"/>
    <s v="Organic"/>
    <x v="3"/>
    <x v="4"/>
    <n v="399"/>
    <n v="3"/>
    <n v="1197"/>
    <s v="delayed"/>
    <s v="yes"/>
    <x v="0"/>
  </r>
  <r>
    <x v="890"/>
    <s v="Ad"/>
    <x v="1"/>
    <x v="3"/>
    <n v="499"/>
    <n v="8"/>
    <n v="3992"/>
    <s v="delayed"/>
    <s v="no"/>
    <x v="2"/>
  </r>
  <r>
    <x v="891"/>
    <s v="Organic"/>
    <x v="4"/>
    <x v="0"/>
    <n v="199"/>
    <n v="8"/>
    <n v="1592"/>
    <s v="delayed"/>
    <s v="yes"/>
    <x v="1"/>
  </r>
  <r>
    <x v="891"/>
    <s v="Returning"/>
    <x v="0"/>
    <x v="4"/>
    <n v="399"/>
    <n v="4"/>
    <n v="1596"/>
    <s v="on-time"/>
    <s v="no"/>
    <x v="3"/>
  </r>
  <r>
    <x v="892"/>
    <s v="Ad"/>
    <x v="6"/>
    <x v="3"/>
    <n v="499"/>
    <n v="9"/>
    <n v="4491"/>
    <s v="on-time"/>
    <s v="no"/>
    <x v="0"/>
  </r>
  <r>
    <x v="893"/>
    <s v="Ad"/>
    <x v="6"/>
    <x v="4"/>
    <n v="399"/>
    <n v="1"/>
    <n v="399"/>
    <s v="on-time"/>
    <s v="yes"/>
    <x v="0"/>
  </r>
  <r>
    <x v="893"/>
    <s v="Ad"/>
    <x v="6"/>
    <x v="0"/>
    <n v="199"/>
    <n v="1"/>
    <n v="199"/>
    <s v="on-time"/>
    <s v="no"/>
    <x v="2"/>
  </r>
  <r>
    <x v="893"/>
    <s v="Ad"/>
    <x v="4"/>
    <x v="0"/>
    <n v="199"/>
    <n v="4"/>
    <n v="796"/>
    <s v="on-time"/>
    <s v="no"/>
    <x v="4"/>
  </r>
  <r>
    <x v="893"/>
    <s v="Organic"/>
    <x v="1"/>
    <x v="3"/>
    <n v="499"/>
    <n v="10"/>
    <n v="4990"/>
    <s v="delayed"/>
    <s v="no"/>
    <x v="2"/>
  </r>
  <r>
    <x v="893"/>
    <s v="Ad"/>
    <x v="4"/>
    <x v="4"/>
    <n v="399"/>
    <n v="1"/>
    <n v="399"/>
    <s v="delayed"/>
    <s v="no"/>
    <x v="4"/>
  </r>
  <r>
    <x v="893"/>
    <s v="Organic"/>
    <x v="6"/>
    <x v="4"/>
    <n v="399"/>
    <n v="4"/>
    <n v="1596"/>
    <s v="on-time"/>
    <s v="no"/>
    <x v="2"/>
  </r>
  <r>
    <x v="893"/>
    <s v="Returning"/>
    <x v="6"/>
    <x v="3"/>
    <n v="499"/>
    <n v="10"/>
    <n v="4990"/>
    <s v="on-time"/>
    <s v="yes"/>
    <x v="3"/>
  </r>
  <r>
    <x v="894"/>
    <s v="Returning"/>
    <x v="0"/>
    <x v="3"/>
    <n v="499"/>
    <n v="4"/>
    <n v="1996"/>
    <s v="on-time"/>
    <s v="no"/>
    <x v="0"/>
  </r>
  <r>
    <x v="894"/>
    <s v="Returning"/>
    <x v="0"/>
    <x v="2"/>
    <n v="99"/>
    <n v="6"/>
    <n v="594"/>
    <s v="on-time"/>
    <s v="no"/>
    <x v="1"/>
  </r>
  <r>
    <x v="894"/>
    <s v="Returning"/>
    <x v="4"/>
    <x v="2"/>
    <n v="99"/>
    <n v="5"/>
    <n v="495"/>
    <s v="on-time"/>
    <s v="no"/>
    <x v="1"/>
  </r>
  <r>
    <x v="894"/>
    <s v="Returning"/>
    <x v="6"/>
    <x v="1"/>
    <n v="299"/>
    <n v="1"/>
    <n v="299"/>
    <s v="on-time"/>
    <s v="no"/>
    <x v="3"/>
  </r>
  <r>
    <x v="894"/>
    <s v="Returning"/>
    <x v="3"/>
    <x v="3"/>
    <n v="499"/>
    <n v="2"/>
    <n v="998"/>
    <s v="delayed"/>
    <s v="no"/>
    <x v="0"/>
  </r>
  <r>
    <x v="894"/>
    <s v="Returning"/>
    <x v="4"/>
    <x v="3"/>
    <n v="499"/>
    <n v="5"/>
    <n v="2495"/>
    <s v="delayed"/>
    <s v="no"/>
    <x v="4"/>
  </r>
  <r>
    <x v="894"/>
    <s v="Organic"/>
    <x v="5"/>
    <x v="0"/>
    <n v="199"/>
    <n v="5"/>
    <n v="995"/>
    <s v="delayed"/>
    <s v="no"/>
    <x v="0"/>
  </r>
  <r>
    <x v="894"/>
    <s v="Returning"/>
    <x v="1"/>
    <x v="1"/>
    <n v="299"/>
    <n v="6"/>
    <n v="1794"/>
    <s v="on-time"/>
    <s v="no"/>
    <x v="2"/>
  </r>
  <r>
    <x v="894"/>
    <s v="Returning"/>
    <x v="6"/>
    <x v="4"/>
    <n v="399"/>
    <n v="3"/>
    <n v="1197"/>
    <s v="on-time"/>
    <s v="no"/>
    <x v="3"/>
  </r>
  <r>
    <x v="895"/>
    <s v="Organic"/>
    <x v="1"/>
    <x v="3"/>
    <n v="499"/>
    <n v="7"/>
    <n v="3493"/>
    <s v="on-time"/>
    <s v="no"/>
    <x v="0"/>
  </r>
  <r>
    <x v="895"/>
    <s v="Returning"/>
    <x v="3"/>
    <x v="3"/>
    <n v="499"/>
    <n v="1"/>
    <n v="499"/>
    <s v="on-time"/>
    <s v="no"/>
    <x v="1"/>
  </r>
  <r>
    <x v="895"/>
    <s v="Ad"/>
    <x v="4"/>
    <x v="0"/>
    <n v="199"/>
    <n v="3"/>
    <n v="597"/>
    <s v="on-time"/>
    <s v="no"/>
    <x v="4"/>
  </r>
  <r>
    <x v="896"/>
    <s v="Organic"/>
    <x v="6"/>
    <x v="4"/>
    <n v="399"/>
    <n v="5"/>
    <n v="1995"/>
    <s v="on-time"/>
    <s v="no"/>
    <x v="2"/>
  </r>
  <r>
    <x v="897"/>
    <s v="Ad"/>
    <x v="3"/>
    <x v="2"/>
    <n v="99"/>
    <n v="2"/>
    <n v="198"/>
    <s v="on-time"/>
    <s v="no"/>
    <x v="0"/>
  </r>
  <r>
    <x v="897"/>
    <s v="Organic"/>
    <x v="3"/>
    <x v="2"/>
    <n v="99"/>
    <n v="3"/>
    <n v="297"/>
    <s v="on-time"/>
    <s v="no"/>
    <x v="0"/>
  </r>
  <r>
    <x v="897"/>
    <s v="Ad"/>
    <x v="6"/>
    <x v="1"/>
    <n v="299"/>
    <n v="3"/>
    <n v="897"/>
    <s v="on-time"/>
    <s v="no"/>
    <x v="1"/>
  </r>
  <r>
    <x v="897"/>
    <s v="Returning"/>
    <x v="0"/>
    <x v="3"/>
    <n v="499"/>
    <n v="7"/>
    <n v="3493"/>
    <s v="on-time"/>
    <s v="no"/>
    <x v="2"/>
  </r>
  <r>
    <x v="898"/>
    <s v="Ad"/>
    <x v="3"/>
    <x v="3"/>
    <n v="499"/>
    <n v="8"/>
    <n v="3992"/>
    <s v="on-time"/>
    <s v="no"/>
    <x v="2"/>
  </r>
  <r>
    <x v="898"/>
    <s v="Ad"/>
    <x v="3"/>
    <x v="2"/>
    <n v="99"/>
    <n v="10"/>
    <n v="990"/>
    <s v="on-time"/>
    <s v="no"/>
    <x v="0"/>
  </r>
  <r>
    <x v="898"/>
    <s v="Ad"/>
    <x v="0"/>
    <x v="2"/>
    <n v="99"/>
    <n v="3"/>
    <n v="297"/>
    <s v="on-time"/>
    <s v="no"/>
    <x v="0"/>
  </r>
  <r>
    <x v="899"/>
    <s v="Organic"/>
    <x v="3"/>
    <x v="3"/>
    <n v="499"/>
    <n v="9"/>
    <n v="4491"/>
    <s v="delayed"/>
    <s v="no"/>
    <x v="2"/>
  </r>
  <r>
    <x v="899"/>
    <s v="Organic"/>
    <x v="2"/>
    <x v="3"/>
    <n v="499"/>
    <n v="5"/>
    <n v="2495"/>
    <s v="on-time"/>
    <s v="no"/>
    <x v="2"/>
  </r>
  <r>
    <x v="899"/>
    <s v="Returning"/>
    <x v="6"/>
    <x v="1"/>
    <n v="299"/>
    <n v="2"/>
    <n v="598"/>
    <s v="on-time"/>
    <s v="no"/>
    <x v="2"/>
  </r>
  <r>
    <x v="900"/>
    <s v="Organic"/>
    <x v="3"/>
    <x v="1"/>
    <n v="299"/>
    <n v="4"/>
    <n v="1196"/>
    <s v="on-time"/>
    <s v="no"/>
    <x v="3"/>
  </r>
  <r>
    <x v="900"/>
    <s v="Returning"/>
    <x v="3"/>
    <x v="1"/>
    <n v="299"/>
    <n v="9"/>
    <n v="2691"/>
    <s v="delayed"/>
    <s v="yes"/>
    <x v="0"/>
  </r>
  <r>
    <x v="900"/>
    <s v="Organic"/>
    <x v="5"/>
    <x v="3"/>
    <n v="499"/>
    <n v="2"/>
    <n v="998"/>
    <s v="on-time"/>
    <s v="no"/>
    <x v="4"/>
  </r>
  <r>
    <x v="900"/>
    <s v="Ad"/>
    <x v="5"/>
    <x v="4"/>
    <n v="399"/>
    <n v="6"/>
    <n v="2394"/>
    <s v="on-time"/>
    <s v="no"/>
    <x v="0"/>
  </r>
  <r>
    <x v="900"/>
    <s v="Returning"/>
    <x v="5"/>
    <x v="3"/>
    <n v="499"/>
    <n v="4"/>
    <n v="1996"/>
    <s v="delayed"/>
    <s v="no"/>
    <x v="2"/>
  </r>
  <r>
    <x v="900"/>
    <s v="Ad"/>
    <x v="3"/>
    <x v="4"/>
    <n v="399"/>
    <n v="8"/>
    <n v="3192"/>
    <s v="on-time"/>
    <s v="no"/>
    <x v="3"/>
  </r>
  <r>
    <x v="900"/>
    <s v="Organic"/>
    <x v="1"/>
    <x v="2"/>
    <n v="99"/>
    <n v="7"/>
    <n v="693"/>
    <s v="on-time"/>
    <s v="yes"/>
    <x v="3"/>
  </r>
  <r>
    <x v="900"/>
    <s v="Organic"/>
    <x v="1"/>
    <x v="4"/>
    <n v="399"/>
    <n v="3"/>
    <n v="1197"/>
    <s v="delayed"/>
    <s v="no"/>
    <x v="0"/>
  </r>
  <r>
    <x v="901"/>
    <s v="Ad"/>
    <x v="6"/>
    <x v="1"/>
    <n v="299"/>
    <n v="2"/>
    <n v="598"/>
    <s v="on-time"/>
    <s v="no"/>
    <x v="0"/>
  </r>
  <r>
    <x v="902"/>
    <s v="Organic"/>
    <x v="4"/>
    <x v="1"/>
    <n v="299"/>
    <n v="2"/>
    <n v="598"/>
    <s v="on-time"/>
    <s v="no"/>
    <x v="2"/>
  </r>
  <r>
    <x v="902"/>
    <s v="Ad"/>
    <x v="1"/>
    <x v="3"/>
    <n v="499"/>
    <n v="10"/>
    <n v="4990"/>
    <s v="on-time"/>
    <s v="no"/>
    <x v="4"/>
  </r>
  <r>
    <x v="902"/>
    <s v="Returning"/>
    <x v="4"/>
    <x v="2"/>
    <n v="99"/>
    <n v="1"/>
    <n v="99"/>
    <s v="on-time"/>
    <s v="no"/>
    <x v="3"/>
  </r>
  <r>
    <x v="902"/>
    <s v="Organic"/>
    <x v="6"/>
    <x v="4"/>
    <n v="399"/>
    <n v="7"/>
    <n v="2793"/>
    <s v="on-time"/>
    <s v="no"/>
    <x v="0"/>
  </r>
  <r>
    <x v="902"/>
    <s v="Organic"/>
    <x v="4"/>
    <x v="0"/>
    <n v="199"/>
    <n v="3"/>
    <n v="597"/>
    <s v="on-time"/>
    <s v="no"/>
    <x v="2"/>
  </r>
  <r>
    <x v="902"/>
    <s v="Organic"/>
    <x v="4"/>
    <x v="1"/>
    <n v="299"/>
    <n v="10"/>
    <n v="2990"/>
    <s v="on-time"/>
    <s v="no"/>
    <x v="2"/>
  </r>
  <r>
    <x v="902"/>
    <s v="Ad"/>
    <x v="5"/>
    <x v="3"/>
    <n v="499"/>
    <n v="9"/>
    <n v="4491"/>
    <s v="on-time"/>
    <s v="no"/>
    <x v="2"/>
  </r>
  <r>
    <x v="902"/>
    <s v="Ad"/>
    <x v="3"/>
    <x v="4"/>
    <n v="399"/>
    <n v="8"/>
    <n v="3192"/>
    <s v="on-time"/>
    <s v="no"/>
    <x v="0"/>
  </r>
  <r>
    <x v="902"/>
    <s v="Returning"/>
    <x v="3"/>
    <x v="1"/>
    <n v="299"/>
    <n v="9"/>
    <n v="2691"/>
    <s v="on-time"/>
    <s v="no"/>
    <x v="2"/>
  </r>
  <r>
    <x v="902"/>
    <s v="Ad"/>
    <x v="1"/>
    <x v="2"/>
    <n v="99"/>
    <n v="5"/>
    <n v="495"/>
    <s v="delayed"/>
    <s v="no"/>
    <x v="2"/>
  </r>
  <r>
    <x v="902"/>
    <s v="Returning"/>
    <x v="5"/>
    <x v="0"/>
    <n v="199"/>
    <n v="6"/>
    <n v="1194"/>
    <s v="on-time"/>
    <s v="no"/>
    <x v="4"/>
  </r>
  <r>
    <x v="902"/>
    <s v="Returning"/>
    <x v="1"/>
    <x v="3"/>
    <n v="499"/>
    <n v="5"/>
    <n v="2495"/>
    <s v="delayed"/>
    <s v="no"/>
    <x v="0"/>
  </r>
  <r>
    <x v="902"/>
    <s v="Ad"/>
    <x v="1"/>
    <x v="4"/>
    <n v="399"/>
    <n v="8"/>
    <n v="3192"/>
    <s v="delayed"/>
    <s v="no"/>
    <x v="2"/>
  </r>
  <r>
    <x v="903"/>
    <s v="Returning"/>
    <x v="5"/>
    <x v="2"/>
    <n v="99"/>
    <n v="6"/>
    <n v="594"/>
    <s v="on-time"/>
    <s v="no"/>
    <x v="3"/>
  </r>
  <r>
    <x v="903"/>
    <s v="Returning"/>
    <x v="1"/>
    <x v="1"/>
    <n v="299"/>
    <n v="2"/>
    <n v="598"/>
    <s v="on-time"/>
    <s v="no"/>
    <x v="0"/>
  </r>
  <r>
    <x v="903"/>
    <s v="Ad"/>
    <x v="5"/>
    <x v="4"/>
    <n v="399"/>
    <n v="7"/>
    <n v="2793"/>
    <s v="on-time"/>
    <s v="no"/>
    <x v="2"/>
  </r>
  <r>
    <x v="903"/>
    <s v="Ad"/>
    <x v="1"/>
    <x v="2"/>
    <n v="99"/>
    <n v="10"/>
    <n v="990"/>
    <s v="delayed"/>
    <s v="no"/>
    <x v="2"/>
  </r>
  <r>
    <x v="903"/>
    <s v="Ad"/>
    <x v="2"/>
    <x v="4"/>
    <n v="399"/>
    <n v="10"/>
    <n v="3990"/>
    <s v="delayed"/>
    <s v="no"/>
    <x v="1"/>
  </r>
  <r>
    <x v="904"/>
    <s v="Organic"/>
    <x v="6"/>
    <x v="0"/>
    <n v="199"/>
    <n v="6"/>
    <n v="1194"/>
    <s v="on-time"/>
    <s v="no"/>
    <x v="0"/>
  </r>
  <r>
    <x v="904"/>
    <s v="Organic"/>
    <x v="3"/>
    <x v="4"/>
    <n v="399"/>
    <n v="2"/>
    <n v="798"/>
    <s v="on-time"/>
    <s v="no"/>
    <x v="2"/>
  </r>
  <r>
    <x v="904"/>
    <s v="Returning"/>
    <x v="1"/>
    <x v="2"/>
    <n v="99"/>
    <n v="5"/>
    <n v="495"/>
    <s v="on-time"/>
    <s v="no"/>
    <x v="2"/>
  </r>
  <r>
    <x v="905"/>
    <s v="Returning"/>
    <x v="1"/>
    <x v="4"/>
    <n v="399"/>
    <n v="8"/>
    <n v="3192"/>
    <s v="delayed"/>
    <s v="no"/>
    <x v="3"/>
  </r>
  <r>
    <x v="905"/>
    <s v="Returning"/>
    <x v="3"/>
    <x v="3"/>
    <n v="499"/>
    <n v="6"/>
    <n v="2994"/>
    <s v="on-time"/>
    <s v="no"/>
    <x v="1"/>
  </r>
  <r>
    <x v="905"/>
    <s v="Ad"/>
    <x v="3"/>
    <x v="4"/>
    <n v="399"/>
    <n v="9"/>
    <n v="3591"/>
    <s v="on-time"/>
    <s v="no"/>
    <x v="3"/>
  </r>
  <r>
    <x v="905"/>
    <s v="Organic"/>
    <x v="6"/>
    <x v="3"/>
    <n v="499"/>
    <n v="10"/>
    <n v="4990"/>
    <s v="on-time"/>
    <s v="no"/>
    <x v="2"/>
  </r>
  <r>
    <x v="905"/>
    <s v="Returning"/>
    <x v="0"/>
    <x v="3"/>
    <n v="499"/>
    <n v="8"/>
    <n v="3992"/>
    <s v="on-time"/>
    <s v="yes"/>
    <x v="2"/>
  </r>
  <r>
    <x v="905"/>
    <s v="Ad"/>
    <x v="4"/>
    <x v="2"/>
    <n v="99"/>
    <n v="2"/>
    <n v="198"/>
    <s v="on-time"/>
    <s v="no"/>
    <x v="0"/>
  </r>
  <r>
    <x v="905"/>
    <s v="Ad"/>
    <x v="1"/>
    <x v="4"/>
    <n v="399"/>
    <n v="8"/>
    <n v="3192"/>
    <s v="on-time"/>
    <s v="no"/>
    <x v="2"/>
  </r>
  <r>
    <x v="905"/>
    <s v="Ad"/>
    <x v="0"/>
    <x v="4"/>
    <n v="399"/>
    <n v="6"/>
    <n v="2394"/>
    <s v="on-time"/>
    <s v="no"/>
    <x v="2"/>
  </r>
  <r>
    <x v="905"/>
    <s v="Ad"/>
    <x v="3"/>
    <x v="3"/>
    <n v="499"/>
    <n v="9"/>
    <n v="4491"/>
    <s v="delayed"/>
    <s v="no"/>
    <x v="3"/>
  </r>
  <r>
    <x v="905"/>
    <s v="Ad"/>
    <x v="3"/>
    <x v="0"/>
    <n v="199"/>
    <n v="2"/>
    <n v="398"/>
    <s v="delayed"/>
    <s v="yes"/>
    <x v="2"/>
  </r>
  <r>
    <x v="905"/>
    <s v="Ad"/>
    <x v="1"/>
    <x v="4"/>
    <n v="399"/>
    <n v="8"/>
    <n v="3192"/>
    <s v="on-time"/>
    <s v="no"/>
    <x v="3"/>
  </r>
  <r>
    <x v="905"/>
    <s v="Returning"/>
    <x v="5"/>
    <x v="0"/>
    <n v="199"/>
    <n v="1"/>
    <n v="199"/>
    <s v="on-time"/>
    <s v="no"/>
    <x v="2"/>
  </r>
  <r>
    <x v="905"/>
    <s v="Returning"/>
    <x v="6"/>
    <x v="0"/>
    <n v="199"/>
    <n v="10"/>
    <n v="1990"/>
    <s v="on-time"/>
    <s v="no"/>
    <x v="3"/>
  </r>
  <r>
    <x v="906"/>
    <s v="Ad"/>
    <x v="1"/>
    <x v="4"/>
    <n v="399"/>
    <n v="6"/>
    <n v="2394"/>
    <s v="on-time"/>
    <s v="no"/>
    <x v="1"/>
  </r>
  <r>
    <x v="906"/>
    <s v="Returning"/>
    <x v="4"/>
    <x v="3"/>
    <n v="499"/>
    <n v="8"/>
    <n v="3992"/>
    <s v="on-time"/>
    <s v="no"/>
    <x v="2"/>
  </r>
  <r>
    <x v="906"/>
    <s v="Organic"/>
    <x v="2"/>
    <x v="3"/>
    <n v="499"/>
    <n v="4"/>
    <n v="1996"/>
    <s v="delayed"/>
    <s v="no"/>
    <x v="4"/>
  </r>
  <r>
    <x v="907"/>
    <s v="Ad"/>
    <x v="0"/>
    <x v="2"/>
    <n v="99"/>
    <n v="10"/>
    <n v="990"/>
    <s v="on-time"/>
    <s v="no"/>
    <x v="0"/>
  </r>
  <r>
    <x v="907"/>
    <s v="Ad"/>
    <x v="3"/>
    <x v="0"/>
    <n v="199"/>
    <n v="3"/>
    <n v="597"/>
    <s v="on-time"/>
    <s v="no"/>
    <x v="2"/>
  </r>
  <r>
    <x v="907"/>
    <s v="Returning"/>
    <x v="1"/>
    <x v="0"/>
    <n v="199"/>
    <n v="6"/>
    <n v="1194"/>
    <s v="on-time"/>
    <s v="no"/>
    <x v="0"/>
  </r>
  <r>
    <x v="907"/>
    <s v="Ad"/>
    <x v="0"/>
    <x v="0"/>
    <n v="199"/>
    <n v="4"/>
    <n v="796"/>
    <s v="delayed"/>
    <s v="no"/>
    <x v="2"/>
  </r>
  <r>
    <x v="907"/>
    <s v="Returning"/>
    <x v="5"/>
    <x v="3"/>
    <n v="499"/>
    <n v="9"/>
    <n v="4491"/>
    <s v="on-time"/>
    <s v="no"/>
    <x v="2"/>
  </r>
  <r>
    <x v="907"/>
    <s v="Ad"/>
    <x v="0"/>
    <x v="4"/>
    <n v="399"/>
    <n v="2"/>
    <n v="798"/>
    <s v="on-time"/>
    <s v="no"/>
    <x v="0"/>
  </r>
  <r>
    <x v="907"/>
    <s v="Ad"/>
    <x v="3"/>
    <x v="2"/>
    <n v="99"/>
    <n v="3"/>
    <n v="297"/>
    <s v="delayed"/>
    <s v="no"/>
    <x v="2"/>
  </r>
  <r>
    <x v="907"/>
    <s v="Returning"/>
    <x v="3"/>
    <x v="3"/>
    <n v="499"/>
    <n v="1"/>
    <n v="499"/>
    <s v="on-time"/>
    <s v="no"/>
    <x v="3"/>
  </r>
  <r>
    <x v="907"/>
    <s v="Ad"/>
    <x v="2"/>
    <x v="2"/>
    <n v="99"/>
    <n v="5"/>
    <n v="495"/>
    <s v="delayed"/>
    <s v="no"/>
    <x v="1"/>
  </r>
  <r>
    <x v="907"/>
    <s v="Ad"/>
    <x v="6"/>
    <x v="1"/>
    <n v="299"/>
    <n v="2"/>
    <n v="598"/>
    <s v="on-time"/>
    <s v="yes"/>
    <x v="3"/>
  </r>
  <r>
    <x v="907"/>
    <s v="Returning"/>
    <x v="0"/>
    <x v="0"/>
    <n v="199"/>
    <n v="6"/>
    <n v="1194"/>
    <s v="on-time"/>
    <s v="no"/>
    <x v="3"/>
  </r>
  <r>
    <x v="907"/>
    <s v="Ad"/>
    <x v="5"/>
    <x v="1"/>
    <n v="299"/>
    <n v="4"/>
    <n v="1196"/>
    <s v="on-time"/>
    <s v="no"/>
    <x v="1"/>
  </r>
  <r>
    <x v="907"/>
    <s v="Returning"/>
    <x v="6"/>
    <x v="1"/>
    <n v="299"/>
    <n v="8"/>
    <n v="2392"/>
    <s v="delayed"/>
    <s v="no"/>
    <x v="2"/>
  </r>
  <r>
    <x v="907"/>
    <s v="Returning"/>
    <x v="4"/>
    <x v="3"/>
    <n v="499"/>
    <n v="1"/>
    <n v="499"/>
    <s v="on-time"/>
    <s v="no"/>
    <x v="2"/>
  </r>
  <r>
    <x v="907"/>
    <s v="Organic"/>
    <x v="5"/>
    <x v="3"/>
    <n v="499"/>
    <n v="5"/>
    <n v="2495"/>
    <s v="delayed"/>
    <s v="no"/>
    <x v="3"/>
  </r>
  <r>
    <x v="907"/>
    <s v="Ad"/>
    <x v="6"/>
    <x v="1"/>
    <n v="299"/>
    <n v="1"/>
    <n v="299"/>
    <s v="on-time"/>
    <s v="no"/>
    <x v="3"/>
  </r>
  <r>
    <x v="907"/>
    <s v="Returning"/>
    <x v="0"/>
    <x v="1"/>
    <n v="299"/>
    <n v="6"/>
    <n v="1794"/>
    <s v="on-time"/>
    <s v="no"/>
    <x v="4"/>
  </r>
  <r>
    <x v="908"/>
    <s v="Returning"/>
    <x v="0"/>
    <x v="4"/>
    <n v="399"/>
    <n v="10"/>
    <n v="3990"/>
    <s v="delayed"/>
    <s v="no"/>
    <x v="0"/>
  </r>
  <r>
    <x v="908"/>
    <s v="Organic"/>
    <x v="6"/>
    <x v="3"/>
    <n v="499"/>
    <n v="10"/>
    <n v="4990"/>
    <s v="on-time"/>
    <s v="no"/>
    <x v="2"/>
  </r>
  <r>
    <x v="908"/>
    <s v="Returning"/>
    <x v="1"/>
    <x v="3"/>
    <n v="499"/>
    <n v="1"/>
    <n v="499"/>
    <s v="on-time"/>
    <s v="no"/>
    <x v="2"/>
  </r>
  <r>
    <x v="909"/>
    <s v="Returning"/>
    <x v="4"/>
    <x v="4"/>
    <n v="399"/>
    <n v="9"/>
    <n v="3591"/>
    <s v="on-time"/>
    <s v="no"/>
    <x v="0"/>
  </r>
  <r>
    <x v="909"/>
    <s v="Returning"/>
    <x v="6"/>
    <x v="4"/>
    <n v="399"/>
    <n v="7"/>
    <n v="2793"/>
    <s v="on-time"/>
    <s v="no"/>
    <x v="3"/>
  </r>
  <r>
    <x v="909"/>
    <s v="Ad"/>
    <x v="1"/>
    <x v="1"/>
    <n v="299"/>
    <n v="8"/>
    <n v="2392"/>
    <s v="on-time"/>
    <s v="no"/>
    <x v="3"/>
  </r>
  <r>
    <x v="909"/>
    <s v="Organic"/>
    <x v="2"/>
    <x v="1"/>
    <n v="299"/>
    <n v="4"/>
    <n v="1196"/>
    <s v="on-time"/>
    <s v="yes"/>
    <x v="2"/>
  </r>
  <r>
    <x v="909"/>
    <s v="Ad"/>
    <x v="1"/>
    <x v="1"/>
    <n v="299"/>
    <n v="5"/>
    <n v="1495"/>
    <s v="delayed"/>
    <s v="no"/>
    <x v="2"/>
  </r>
  <r>
    <x v="909"/>
    <s v="Returning"/>
    <x v="3"/>
    <x v="3"/>
    <n v="499"/>
    <n v="1"/>
    <n v="499"/>
    <s v="on-time"/>
    <s v="yes"/>
    <x v="0"/>
  </r>
  <r>
    <x v="910"/>
    <s v="Returning"/>
    <x v="2"/>
    <x v="3"/>
    <n v="499"/>
    <n v="10"/>
    <n v="4990"/>
    <s v="delayed"/>
    <s v="no"/>
    <x v="1"/>
  </r>
  <r>
    <x v="910"/>
    <s v="Ad"/>
    <x v="6"/>
    <x v="0"/>
    <n v="199"/>
    <n v="9"/>
    <n v="1791"/>
    <s v="on-time"/>
    <s v="no"/>
    <x v="2"/>
  </r>
  <r>
    <x v="910"/>
    <s v="Returning"/>
    <x v="2"/>
    <x v="0"/>
    <n v="199"/>
    <n v="4"/>
    <n v="796"/>
    <s v="delayed"/>
    <s v="no"/>
    <x v="2"/>
  </r>
  <r>
    <x v="911"/>
    <s v="Returning"/>
    <x v="2"/>
    <x v="0"/>
    <n v="199"/>
    <n v="2"/>
    <n v="398"/>
    <s v="on-time"/>
    <s v="no"/>
    <x v="3"/>
  </r>
  <r>
    <x v="911"/>
    <s v="Returning"/>
    <x v="1"/>
    <x v="3"/>
    <n v="499"/>
    <n v="4"/>
    <n v="1996"/>
    <s v="on-time"/>
    <s v="no"/>
    <x v="2"/>
  </r>
  <r>
    <x v="911"/>
    <s v="Organic"/>
    <x v="0"/>
    <x v="3"/>
    <n v="499"/>
    <n v="5"/>
    <n v="2495"/>
    <s v="delayed"/>
    <s v="no"/>
    <x v="1"/>
  </r>
  <r>
    <x v="911"/>
    <s v="Organic"/>
    <x v="3"/>
    <x v="2"/>
    <n v="99"/>
    <n v="5"/>
    <n v="495"/>
    <s v="delayed"/>
    <s v="no"/>
    <x v="3"/>
  </r>
  <r>
    <x v="911"/>
    <s v="Organic"/>
    <x v="4"/>
    <x v="4"/>
    <n v="399"/>
    <n v="7"/>
    <n v="2793"/>
    <s v="delayed"/>
    <s v="no"/>
    <x v="3"/>
  </r>
  <r>
    <x v="912"/>
    <s v="Returning"/>
    <x v="4"/>
    <x v="0"/>
    <n v="199"/>
    <n v="9"/>
    <n v="1791"/>
    <s v="on-time"/>
    <s v="no"/>
    <x v="1"/>
  </r>
  <r>
    <x v="912"/>
    <s v="Ad"/>
    <x v="2"/>
    <x v="1"/>
    <n v="299"/>
    <n v="10"/>
    <n v="2990"/>
    <s v="on-time"/>
    <s v="no"/>
    <x v="0"/>
  </r>
  <r>
    <x v="912"/>
    <s v="Ad"/>
    <x v="4"/>
    <x v="0"/>
    <n v="199"/>
    <n v="7"/>
    <n v="1393"/>
    <s v="on-time"/>
    <s v="yes"/>
    <x v="2"/>
  </r>
  <r>
    <x v="912"/>
    <s v="Returning"/>
    <x v="6"/>
    <x v="2"/>
    <n v="99"/>
    <n v="8"/>
    <n v="792"/>
    <s v="on-time"/>
    <s v="yes"/>
    <x v="1"/>
  </r>
  <r>
    <x v="912"/>
    <s v="Ad"/>
    <x v="1"/>
    <x v="3"/>
    <n v="499"/>
    <n v="5"/>
    <n v="2495"/>
    <s v="on-time"/>
    <s v="yes"/>
    <x v="3"/>
  </r>
  <r>
    <x v="912"/>
    <s v="Returning"/>
    <x v="3"/>
    <x v="2"/>
    <n v="99"/>
    <n v="5"/>
    <n v="495"/>
    <s v="delayed"/>
    <s v="no"/>
    <x v="3"/>
  </r>
  <r>
    <x v="912"/>
    <s v="Ad"/>
    <x v="6"/>
    <x v="1"/>
    <n v="299"/>
    <n v="9"/>
    <n v="2691"/>
    <s v="on-time"/>
    <s v="no"/>
    <x v="2"/>
  </r>
  <r>
    <x v="912"/>
    <s v="Ad"/>
    <x v="4"/>
    <x v="4"/>
    <n v="399"/>
    <n v="1"/>
    <n v="399"/>
    <s v="delayed"/>
    <s v="yes"/>
    <x v="3"/>
  </r>
  <r>
    <x v="912"/>
    <s v="Organic"/>
    <x v="1"/>
    <x v="0"/>
    <n v="199"/>
    <n v="10"/>
    <n v="1990"/>
    <s v="on-time"/>
    <s v="no"/>
    <x v="0"/>
  </r>
  <r>
    <x v="912"/>
    <s v="Ad"/>
    <x v="0"/>
    <x v="4"/>
    <n v="399"/>
    <n v="7"/>
    <n v="2793"/>
    <s v="delayed"/>
    <s v="yes"/>
    <x v="1"/>
  </r>
  <r>
    <x v="913"/>
    <s v="Organic"/>
    <x v="4"/>
    <x v="4"/>
    <n v="399"/>
    <n v="10"/>
    <n v="3990"/>
    <s v="on-time"/>
    <s v="no"/>
    <x v="2"/>
  </r>
  <r>
    <x v="914"/>
    <s v="Organic"/>
    <x v="3"/>
    <x v="0"/>
    <n v="199"/>
    <n v="7"/>
    <n v="1393"/>
    <s v="on-time"/>
    <s v="no"/>
    <x v="2"/>
  </r>
  <r>
    <x v="914"/>
    <s v="Organic"/>
    <x v="1"/>
    <x v="4"/>
    <n v="399"/>
    <n v="4"/>
    <n v="1596"/>
    <s v="on-time"/>
    <s v="no"/>
    <x v="4"/>
  </r>
  <r>
    <x v="915"/>
    <s v="Ad"/>
    <x v="3"/>
    <x v="2"/>
    <n v="99"/>
    <n v="7"/>
    <n v="693"/>
    <s v="on-time"/>
    <s v="yes"/>
    <x v="2"/>
  </r>
  <r>
    <x v="916"/>
    <s v="Organic"/>
    <x v="0"/>
    <x v="3"/>
    <n v="499"/>
    <n v="9"/>
    <n v="4491"/>
    <s v="delayed"/>
    <s v="no"/>
    <x v="4"/>
  </r>
  <r>
    <x v="916"/>
    <s v="Ad"/>
    <x v="2"/>
    <x v="0"/>
    <n v="199"/>
    <n v="5"/>
    <n v="995"/>
    <s v="delayed"/>
    <s v="no"/>
    <x v="2"/>
  </r>
  <r>
    <x v="916"/>
    <s v="Organic"/>
    <x v="5"/>
    <x v="3"/>
    <n v="499"/>
    <n v="5"/>
    <n v="2495"/>
    <s v="on-time"/>
    <s v="yes"/>
    <x v="2"/>
  </r>
  <r>
    <x v="916"/>
    <s v="Ad"/>
    <x v="3"/>
    <x v="1"/>
    <n v="299"/>
    <n v="2"/>
    <n v="598"/>
    <s v="delayed"/>
    <s v="no"/>
    <x v="3"/>
  </r>
  <r>
    <x v="916"/>
    <s v="Organic"/>
    <x v="4"/>
    <x v="1"/>
    <n v="299"/>
    <n v="5"/>
    <n v="1495"/>
    <s v="on-time"/>
    <s v="no"/>
    <x v="2"/>
  </r>
  <r>
    <x v="916"/>
    <s v="Organic"/>
    <x v="3"/>
    <x v="1"/>
    <n v="299"/>
    <n v="3"/>
    <n v="897"/>
    <s v="delayed"/>
    <s v="no"/>
    <x v="3"/>
  </r>
  <r>
    <x v="916"/>
    <s v="Ad"/>
    <x v="3"/>
    <x v="2"/>
    <n v="99"/>
    <n v="3"/>
    <n v="297"/>
    <s v="on-time"/>
    <s v="no"/>
    <x v="1"/>
  </r>
  <r>
    <x v="916"/>
    <s v="Ad"/>
    <x v="2"/>
    <x v="3"/>
    <n v="499"/>
    <n v="3"/>
    <n v="1497"/>
    <s v="on-time"/>
    <s v="no"/>
    <x v="0"/>
  </r>
  <r>
    <x v="916"/>
    <s v="Organic"/>
    <x v="4"/>
    <x v="2"/>
    <n v="99"/>
    <n v="7"/>
    <n v="693"/>
    <s v="on-time"/>
    <s v="no"/>
    <x v="2"/>
  </r>
  <r>
    <x v="916"/>
    <s v="Returning"/>
    <x v="3"/>
    <x v="3"/>
    <n v="499"/>
    <n v="1"/>
    <n v="499"/>
    <s v="on-time"/>
    <s v="no"/>
    <x v="2"/>
  </r>
  <r>
    <x v="917"/>
    <s v="Ad"/>
    <x v="1"/>
    <x v="3"/>
    <n v="499"/>
    <n v="7"/>
    <n v="3493"/>
    <s v="delayed"/>
    <s v="no"/>
    <x v="2"/>
  </r>
  <r>
    <x v="917"/>
    <s v="Returning"/>
    <x v="1"/>
    <x v="4"/>
    <n v="399"/>
    <n v="8"/>
    <n v="3192"/>
    <s v="on-time"/>
    <s v="no"/>
    <x v="0"/>
  </r>
  <r>
    <x v="917"/>
    <s v="Returning"/>
    <x v="5"/>
    <x v="0"/>
    <n v="199"/>
    <n v="4"/>
    <n v="796"/>
    <s v="on-time"/>
    <s v="no"/>
    <x v="2"/>
  </r>
  <r>
    <x v="917"/>
    <s v="Returning"/>
    <x v="0"/>
    <x v="0"/>
    <n v="199"/>
    <n v="8"/>
    <n v="1592"/>
    <s v="on-time"/>
    <s v="no"/>
    <x v="3"/>
  </r>
  <r>
    <x v="917"/>
    <s v="Returning"/>
    <x v="3"/>
    <x v="4"/>
    <n v="399"/>
    <n v="5"/>
    <n v="1995"/>
    <s v="on-time"/>
    <s v="no"/>
    <x v="3"/>
  </r>
  <r>
    <x v="917"/>
    <s v="Ad"/>
    <x v="4"/>
    <x v="1"/>
    <n v="299"/>
    <n v="6"/>
    <n v="1794"/>
    <s v="on-time"/>
    <s v="no"/>
    <x v="2"/>
  </r>
  <r>
    <x v="917"/>
    <s v="Returning"/>
    <x v="0"/>
    <x v="1"/>
    <n v="299"/>
    <n v="6"/>
    <n v="1794"/>
    <s v="on-time"/>
    <s v="no"/>
    <x v="0"/>
  </r>
  <r>
    <x v="918"/>
    <s v="Ad"/>
    <x v="6"/>
    <x v="4"/>
    <n v="399"/>
    <n v="2"/>
    <n v="798"/>
    <s v="on-time"/>
    <s v="no"/>
    <x v="2"/>
  </r>
  <r>
    <x v="918"/>
    <s v="Returning"/>
    <x v="6"/>
    <x v="0"/>
    <n v="199"/>
    <n v="7"/>
    <n v="1393"/>
    <s v="delayed"/>
    <s v="no"/>
    <x v="3"/>
  </r>
  <r>
    <x v="918"/>
    <s v="Ad"/>
    <x v="1"/>
    <x v="3"/>
    <n v="499"/>
    <n v="7"/>
    <n v="3493"/>
    <s v="on-time"/>
    <s v="no"/>
    <x v="0"/>
  </r>
  <r>
    <x v="918"/>
    <s v="Organic"/>
    <x v="4"/>
    <x v="1"/>
    <n v="299"/>
    <n v="1"/>
    <n v="299"/>
    <s v="on-time"/>
    <s v="no"/>
    <x v="2"/>
  </r>
  <r>
    <x v="918"/>
    <s v="Returning"/>
    <x v="0"/>
    <x v="4"/>
    <n v="399"/>
    <n v="3"/>
    <n v="1197"/>
    <s v="on-time"/>
    <s v="no"/>
    <x v="0"/>
  </r>
  <r>
    <x v="918"/>
    <s v="Returning"/>
    <x v="1"/>
    <x v="1"/>
    <n v="299"/>
    <n v="2"/>
    <n v="598"/>
    <s v="delayed"/>
    <s v="no"/>
    <x v="3"/>
  </r>
  <r>
    <x v="919"/>
    <s v="Ad"/>
    <x v="3"/>
    <x v="2"/>
    <n v="99"/>
    <n v="9"/>
    <n v="891"/>
    <s v="on-time"/>
    <s v="no"/>
    <x v="1"/>
  </r>
  <r>
    <x v="919"/>
    <s v="Ad"/>
    <x v="4"/>
    <x v="3"/>
    <n v="499"/>
    <n v="9"/>
    <n v="4491"/>
    <s v="delayed"/>
    <s v="no"/>
    <x v="2"/>
  </r>
  <r>
    <x v="919"/>
    <s v="Ad"/>
    <x v="0"/>
    <x v="2"/>
    <n v="99"/>
    <n v="1"/>
    <n v="99"/>
    <s v="on-time"/>
    <s v="no"/>
    <x v="1"/>
  </r>
  <r>
    <x v="919"/>
    <s v="Ad"/>
    <x v="2"/>
    <x v="0"/>
    <n v="199"/>
    <n v="9"/>
    <n v="1791"/>
    <s v="on-time"/>
    <s v="no"/>
    <x v="2"/>
  </r>
  <r>
    <x v="919"/>
    <s v="Organic"/>
    <x v="6"/>
    <x v="1"/>
    <n v="299"/>
    <n v="1"/>
    <n v="299"/>
    <s v="on-time"/>
    <s v="no"/>
    <x v="2"/>
  </r>
  <r>
    <x v="919"/>
    <s v="Returning"/>
    <x v="2"/>
    <x v="0"/>
    <n v="199"/>
    <n v="8"/>
    <n v="1592"/>
    <s v="on-time"/>
    <s v="no"/>
    <x v="3"/>
  </r>
  <r>
    <x v="919"/>
    <s v="Organic"/>
    <x v="0"/>
    <x v="4"/>
    <n v="399"/>
    <n v="3"/>
    <n v="1197"/>
    <s v="delayed"/>
    <s v="no"/>
    <x v="3"/>
  </r>
  <r>
    <x v="919"/>
    <s v="Organic"/>
    <x v="2"/>
    <x v="2"/>
    <n v="99"/>
    <n v="8"/>
    <n v="792"/>
    <s v="on-time"/>
    <s v="no"/>
    <x v="1"/>
  </r>
  <r>
    <x v="919"/>
    <s v="Ad"/>
    <x v="2"/>
    <x v="0"/>
    <n v="199"/>
    <n v="3"/>
    <n v="597"/>
    <s v="delayed"/>
    <s v="no"/>
    <x v="2"/>
  </r>
  <r>
    <x v="919"/>
    <s v="Ad"/>
    <x v="1"/>
    <x v="0"/>
    <n v="199"/>
    <n v="7"/>
    <n v="1393"/>
    <s v="on-time"/>
    <s v="no"/>
    <x v="3"/>
  </r>
  <r>
    <x v="919"/>
    <s v="Returning"/>
    <x v="1"/>
    <x v="2"/>
    <n v="99"/>
    <n v="9"/>
    <n v="891"/>
    <s v="on-time"/>
    <s v="no"/>
    <x v="2"/>
  </r>
  <r>
    <x v="920"/>
    <s v="Ad"/>
    <x v="6"/>
    <x v="4"/>
    <n v="399"/>
    <n v="6"/>
    <n v="2394"/>
    <s v="delayed"/>
    <s v="no"/>
    <x v="1"/>
  </r>
  <r>
    <x v="920"/>
    <s v="Returning"/>
    <x v="3"/>
    <x v="3"/>
    <n v="499"/>
    <n v="3"/>
    <n v="1497"/>
    <s v="on-time"/>
    <s v="no"/>
    <x v="2"/>
  </r>
  <r>
    <x v="920"/>
    <s v="Ad"/>
    <x v="5"/>
    <x v="3"/>
    <n v="499"/>
    <n v="6"/>
    <n v="2994"/>
    <s v="on-time"/>
    <s v="no"/>
    <x v="0"/>
  </r>
  <r>
    <x v="921"/>
    <s v="Returning"/>
    <x v="0"/>
    <x v="0"/>
    <n v="199"/>
    <n v="9"/>
    <n v="1791"/>
    <s v="delayed"/>
    <s v="yes"/>
    <x v="0"/>
  </r>
  <r>
    <x v="921"/>
    <s v="Ad"/>
    <x v="1"/>
    <x v="3"/>
    <n v="499"/>
    <n v="3"/>
    <n v="1497"/>
    <s v="on-time"/>
    <s v="no"/>
    <x v="1"/>
  </r>
  <r>
    <x v="921"/>
    <s v="Ad"/>
    <x v="2"/>
    <x v="0"/>
    <n v="199"/>
    <n v="2"/>
    <n v="398"/>
    <s v="on-time"/>
    <s v="no"/>
    <x v="0"/>
  </r>
  <r>
    <x v="921"/>
    <s v="Returning"/>
    <x v="0"/>
    <x v="2"/>
    <n v="99"/>
    <n v="4"/>
    <n v="396"/>
    <s v="on-time"/>
    <s v="no"/>
    <x v="1"/>
  </r>
  <r>
    <x v="921"/>
    <s v="Returning"/>
    <x v="4"/>
    <x v="1"/>
    <n v="299"/>
    <n v="1"/>
    <n v="299"/>
    <s v="delayed"/>
    <s v="no"/>
    <x v="3"/>
  </r>
  <r>
    <x v="921"/>
    <s v="Organic"/>
    <x v="0"/>
    <x v="4"/>
    <n v="399"/>
    <n v="9"/>
    <n v="3591"/>
    <s v="on-time"/>
    <s v="no"/>
    <x v="2"/>
  </r>
  <r>
    <x v="921"/>
    <s v="Returning"/>
    <x v="1"/>
    <x v="1"/>
    <n v="299"/>
    <n v="7"/>
    <n v="2093"/>
    <s v="on-time"/>
    <s v="no"/>
    <x v="2"/>
  </r>
  <r>
    <x v="921"/>
    <s v="Returning"/>
    <x v="3"/>
    <x v="4"/>
    <n v="399"/>
    <n v="9"/>
    <n v="3591"/>
    <s v="on-time"/>
    <s v="yes"/>
    <x v="1"/>
  </r>
  <r>
    <x v="921"/>
    <s v="Returning"/>
    <x v="4"/>
    <x v="0"/>
    <n v="199"/>
    <n v="3"/>
    <n v="597"/>
    <s v="delayed"/>
    <s v="no"/>
    <x v="0"/>
  </r>
  <r>
    <x v="921"/>
    <s v="Organic"/>
    <x v="2"/>
    <x v="1"/>
    <n v="299"/>
    <n v="1"/>
    <n v="299"/>
    <s v="on-time"/>
    <s v="no"/>
    <x v="3"/>
  </r>
  <r>
    <x v="921"/>
    <s v="Returning"/>
    <x v="0"/>
    <x v="3"/>
    <n v="499"/>
    <n v="7"/>
    <n v="3493"/>
    <s v="on-time"/>
    <s v="no"/>
    <x v="0"/>
  </r>
  <r>
    <x v="921"/>
    <s v="Returning"/>
    <x v="4"/>
    <x v="0"/>
    <n v="199"/>
    <n v="2"/>
    <n v="398"/>
    <s v="delayed"/>
    <s v="no"/>
    <x v="2"/>
  </r>
  <r>
    <x v="921"/>
    <s v="Returning"/>
    <x v="3"/>
    <x v="3"/>
    <n v="499"/>
    <n v="7"/>
    <n v="3493"/>
    <s v="on-time"/>
    <s v="no"/>
    <x v="3"/>
  </r>
  <r>
    <x v="921"/>
    <s v="Returning"/>
    <x v="0"/>
    <x v="3"/>
    <n v="499"/>
    <n v="1"/>
    <n v="499"/>
    <s v="on-time"/>
    <s v="no"/>
    <x v="2"/>
  </r>
  <r>
    <x v="921"/>
    <s v="Organic"/>
    <x v="1"/>
    <x v="4"/>
    <n v="399"/>
    <n v="3"/>
    <n v="1197"/>
    <s v="on-time"/>
    <s v="no"/>
    <x v="2"/>
  </r>
  <r>
    <x v="921"/>
    <s v="Organic"/>
    <x v="6"/>
    <x v="0"/>
    <n v="199"/>
    <n v="10"/>
    <n v="1990"/>
    <s v="delayed"/>
    <s v="no"/>
    <x v="2"/>
  </r>
  <r>
    <x v="921"/>
    <s v="Ad"/>
    <x v="5"/>
    <x v="1"/>
    <n v="299"/>
    <n v="9"/>
    <n v="2691"/>
    <s v="delayed"/>
    <s v="no"/>
    <x v="3"/>
  </r>
  <r>
    <x v="921"/>
    <s v="Organic"/>
    <x v="5"/>
    <x v="1"/>
    <n v="299"/>
    <n v="5"/>
    <n v="1495"/>
    <s v="on-time"/>
    <s v="no"/>
    <x v="3"/>
  </r>
  <r>
    <x v="921"/>
    <s v="Returning"/>
    <x v="3"/>
    <x v="4"/>
    <n v="399"/>
    <n v="2"/>
    <n v="798"/>
    <s v="delayed"/>
    <s v="no"/>
    <x v="3"/>
  </r>
  <r>
    <x v="921"/>
    <s v="Returning"/>
    <x v="6"/>
    <x v="1"/>
    <n v="299"/>
    <n v="3"/>
    <n v="897"/>
    <s v="on-time"/>
    <s v="no"/>
    <x v="2"/>
  </r>
  <r>
    <x v="922"/>
    <s v="Returning"/>
    <x v="2"/>
    <x v="2"/>
    <n v="99"/>
    <n v="10"/>
    <n v="990"/>
    <s v="on-time"/>
    <s v="no"/>
    <x v="3"/>
  </r>
  <r>
    <x v="922"/>
    <s v="Ad"/>
    <x v="1"/>
    <x v="4"/>
    <n v="399"/>
    <n v="4"/>
    <n v="1596"/>
    <s v="on-time"/>
    <s v="no"/>
    <x v="2"/>
  </r>
  <r>
    <x v="922"/>
    <s v="Ad"/>
    <x v="6"/>
    <x v="0"/>
    <n v="199"/>
    <n v="5"/>
    <n v="995"/>
    <s v="delayed"/>
    <s v="no"/>
    <x v="0"/>
  </r>
  <r>
    <x v="923"/>
    <s v="Ad"/>
    <x v="2"/>
    <x v="1"/>
    <n v="299"/>
    <n v="10"/>
    <n v="2990"/>
    <s v="on-time"/>
    <s v="no"/>
    <x v="4"/>
  </r>
  <r>
    <x v="924"/>
    <s v="Returning"/>
    <x v="0"/>
    <x v="2"/>
    <n v="99"/>
    <n v="9"/>
    <n v="891"/>
    <s v="on-time"/>
    <s v="no"/>
    <x v="2"/>
  </r>
  <r>
    <x v="924"/>
    <s v="Returning"/>
    <x v="4"/>
    <x v="0"/>
    <n v="199"/>
    <n v="6"/>
    <n v="1194"/>
    <s v="on-time"/>
    <s v="no"/>
    <x v="1"/>
  </r>
  <r>
    <x v="924"/>
    <s v="Returning"/>
    <x v="4"/>
    <x v="3"/>
    <n v="499"/>
    <n v="9"/>
    <n v="4491"/>
    <s v="on-time"/>
    <s v="no"/>
    <x v="0"/>
  </r>
  <r>
    <x v="925"/>
    <s v="Returning"/>
    <x v="2"/>
    <x v="0"/>
    <n v="199"/>
    <n v="10"/>
    <n v="1990"/>
    <s v="on-time"/>
    <s v="no"/>
    <x v="3"/>
  </r>
  <r>
    <x v="925"/>
    <s v="Returning"/>
    <x v="1"/>
    <x v="2"/>
    <n v="99"/>
    <n v="4"/>
    <n v="396"/>
    <s v="on-time"/>
    <s v="yes"/>
    <x v="4"/>
  </r>
  <r>
    <x v="925"/>
    <s v="Ad"/>
    <x v="3"/>
    <x v="2"/>
    <n v="99"/>
    <n v="2"/>
    <n v="198"/>
    <s v="on-time"/>
    <s v="no"/>
    <x v="3"/>
  </r>
  <r>
    <x v="926"/>
    <s v="Returning"/>
    <x v="3"/>
    <x v="3"/>
    <n v="499"/>
    <n v="5"/>
    <n v="2495"/>
    <s v="on-time"/>
    <s v="no"/>
    <x v="2"/>
  </r>
  <r>
    <x v="926"/>
    <s v="Organic"/>
    <x v="4"/>
    <x v="0"/>
    <n v="199"/>
    <n v="3"/>
    <n v="597"/>
    <s v="on-time"/>
    <s v="no"/>
    <x v="2"/>
  </r>
  <r>
    <x v="926"/>
    <s v="Ad"/>
    <x v="2"/>
    <x v="1"/>
    <n v="299"/>
    <n v="5"/>
    <n v="1495"/>
    <s v="on-time"/>
    <s v="yes"/>
    <x v="4"/>
  </r>
  <r>
    <x v="926"/>
    <s v="Organic"/>
    <x v="4"/>
    <x v="3"/>
    <n v="499"/>
    <n v="8"/>
    <n v="3992"/>
    <s v="delayed"/>
    <s v="no"/>
    <x v="1"/>
  </r>
  <r>
    <x v="927"/>
    <s v="Organic"/>
    <x v="6"/>
    <x v="2"/>
    <n v="99"/>
    <n v="1"/>
    <n v="99"/>
    <s v="on-time"/>
    <s v="no"/>
    <x v="2"/>
  </r>
  <r>
    <x v="927"/>
    <s v="Ad"/>
    <x v="0"/>
    <x v="1"/>
    <n v="299"/>
    <n v="6"/>
    <n v="1794"/>
    <s v="delayed"/>
    <s v="no"/>
    <x v="2"/>
  </r>
  <r>
    <x v="927"/>
    <s v="Organic"/>
    <x v="2"/>
    <x v="0"/>
    <n v="199"/>
    <n v="10"/>
    <n v="1990"/>
    <s v="on-time"/>
    <s v="no"/>
    <x v="3"/>
  </r>
  <r>
    <x v="927"/>
    <s v="Returning"/>
    <x v="5"/>
    <x v="1"/>
    <n v="299"/>
    <n v="6"/>
    <n v="1794"/>
    <s v="on-time"/>
    <s v="yes"/>
    <x v="2"/>
  </r>
  <r>
    <x v="928"/>
    <s v="Ad"/>
    <x v="1"/>
    <x v="2"/>
    <n v="99"/>
    <n v="6"/>
    <n v="594"/>
    <s v="on-time"/>
    <s v="no"/>
    <x v="3"/>
  </r>
  <r>
    <x v="928"/>
    <s v="Organic"/>
    <x v="0"/>
    <x v="1"/>
    <n v="299"/>
    <n v="10"/>
    <n v="2990"/>
    <s v="on-time"/>
    <s v="no"/>
    <x v="2"/>
  </r>
  <r>
    <x v="928"/>
    <s v="Organic"/>
    <x v="0"/>
    <x v="4"/>
    <n v="399"/>
    <n v="10"/>
    <n v="3990"/>
    <s v="delayed"/>
    <s v="no"/>
    <x v="0"/>
  </r>
  <r>
    <x v="928"/>
    <s v="Returning"/>
    <x v="2"/>
    <x v="3"/>
    <n v="499"/>
    <n v="3"/>
    <n v="1497"/>
    <s v="on-time"/>
    <s v="no"/>
    <x v="3"/>
  </r>
  <r>
    <x v="928"/>
    <s v="Returning"/>
    <x v="2"/>
    <x v="3"/>
    <n v="499"/>
    <n v="9"/>
    <n v="4491"/>
    <s v="on-time"/>
    <s v="no"/>
    <x v="2"/>
  </r>
  <r>
    <x v="928"/>
    <s v="Returning"/>
    <x v="4"/>
    <x v="2"/>
    <n v="99"/>
    <n v="3"/>
    <n v="297"/>
    <s v="delayed"/>
    <s v="no"/>
    <x v="1"/>
  </r>
  <r>
    <x v="928"/>
    <s v="Ad"/>
    <x v="2"/>
    <x v="1"/>
    <n v="299"/>
    <n v="2"/>
    <n v="598"/>
    <s v="on-time"/>
    <s v="yes"/>
    <x v="2"/>
  </r>
  <r>
    <x v="928"/>
    <s v="Ad"/>
    <x v="2"/>
    <x v="2"/>
    <n v="99"/>
    <n v="9"/>
    <n v="891"/>
    <s v="on-time"/>
    <s v="no"/>
    <x v="1"/>
  </r>
  <r>
    <x v="928"/>
    <s v="Ad"/>
    <x v="1"/>
    <x v="3"/>
    <n v="499"/>
    <n v="9"/>
    <n v="4491"/>
    <s v="delayed"/>
    <s v="no"/>
    <x v="2"/>
  </r>
  <r>
    <x v="928"/>
    <s v="Ad"/>
    <x v="0"/>
    <x v="3"/>
    <n v="499"/>
    <n v="4"/>
    <n v="1996"/>
    <s v="delayed"/>
    <s v="no"/>
    <x v="0"/>
  </r>
  <r>
    <x v="929"/>
    <s v="Returning"/>
    <x v="4"/>
    <x v="0"/>
    <n v="199"/>
    <n v="6"/>
    <n v="1194"/>
    <s v="on-time"/>
    <s v="no"/>
    <x v="3"/>
  </r>
  <r>
    <x v="929"/>
    <s v="Returning"/>
    <x v="3"/>
    <x v="1"/>
    <n v="299"/>
    <n v="3"/>
    <n v="897"/>
    <s v="delayed"/>
    <s v="no"/>
    <x v="3"/>
  </r>
  <r>
    <x v="929"/>
    <s v="Returning"/>
    <x v="1"/>
    <x v="1"/>
    <n v="299"/>
    <n v="6"/>
    <n v="1794"/>
    <s v="on-time"/>
    <s v="no"/>
    <x v="3"/>
  </r>
  <r>
    <x v="930"/>
    <s v="Organic"/>
    <x v="2"/>
    <x v="2"/>
    <n v="99"/>
    <n v="3"/>
    <n v="297"/>
    <s v="delayed"/>
    <s v="no"/>
    <x v="3"/>
  </r>
  <r>
    <x v="930"/>
    <s v="Organic"/>
    <x v="4"/>
    <x v="3"/>
    <n v="499"/>
    <n v="10"/>
    <n v="4990"/>
    <s v="delayed"/>
    <s v="yes"/>
    <x v="1"/>
  </r>
  <r>
    <x v="930"/>
    <s v="Ad"/>
    <x v="6"/>
    <x v="1"/>
    <n v="299"/>
    <n v="4"/>
    <n v="1196"/>
    <s v="on-time"/>
    <s v="yes"/>
    <x v="2"/>
  </r>
  <r>
    <x v="930"/>
    <s v="Ad"/>
    <x v="6"/>
    <x v="1"/>
    <n v="299"/>
    <n v="9"/>
    <n v="2691"/>
    <s v="on-time"/>
    <s v="no"/>
    <x v="2"/>
  </r>
  <r>
    <x v="931"/>
    <s v="Ad"/>
    <x v="5"/>
    <x v="0"/>
    <n v="199"/>
    <n v="8"/>
    <n v="1592"/>
    <s v="on-time"/>
    <s v="yes"/>
    <x v="4"/>
  </r>
  <r>
    <x v="932"/>
    <s v="Organic"/>
    <x v="5"/>
    <x v="4"/>
    <n v="399"/>
    <n v="5"/>
    <n v="1995"/>
    <s v="on-time"/>
    <s v="no"/>
    <x v="2"/>
  </r>
  <r>
    <x v="932"/>
    <s v="Organic"/>
    <x v="2"/>
    <x v="2"/>
    <n v="99"/>
    <n v="1"/>
    <n v="99"/>
    <s v="on-time"/>
    <s v="no"/>
    <x v="4"/>
  </r>
  <r>
    <x v="932"/>
    <s v="Organic"/>
    <x v="5"/>
    <x v="0"/>
    <n v="199"/>
    <n v="6"/>
    <n v="1194"/>
    <s v="on-time"/>
    <s v="no"/>
    <x v="0"/>
  </r>
  <r>
    <x v="932"/>
    <s v="Returning"/>
    <x v="1"/>
    <x v="0"/>
    <n v="199"/>
    <n v="9"/>
    <n v="1791"/>
    <s v="on-time"/>
    <s v="no"/>
    <x v="2"/>
  </r>
  <r>
    <x v="932"/>
    <s v="Ad"/>
    <x v="2"/>
    <x v="4"/>
    <n v="399"/>
    <n v="9"/>
    <n v="3591"/>
    <s v="on-time"/>
    <s v="yes"/>
    <x v="3"/>
  </r>
  <r>
    <x v="932"/>
    <s v="Organic"/>
    <x v="3"/>
    <x v="3"/>
    <n v="499"/>
    <n v="3"/>
    <n v="1497"/>
    <s v="on-time"/>
    <s v="no"/>
    <x v="0"/>
  </r>
  <r>
    <x v="932"/>
    <s v="Ad"/>
    <x v="4"/>
    <x v="1"/>
    <n v="299"/>
    <n v="6"/>
    <n v="1794"/>
    <s v="on-time"/>
    <s v="no"/>
    <x v="0"/>
  </r>
  <r>
    <x v="932"/>
    <s v="Returning"/>
    <x v="3"/>
    <x v="1"/>
    <n v="299"/>
    <n v="4"/>
    <n v="1196"/>
    <s v="delayed"/>
    <s v="no"/>
    <x v="3"/>
  </r>
  <r>
    <x v="932"/>
    <s v="Returning"/>
    <x v="1"/>
    <x v="4"/>
    <n v="399"/>
    <n v="1"/>
    <n v="399"/>
    <s v="on-time"/>
    <s v="no"/>
    <x v="0"/>
  </r>
  <r>
    <x v="933"/>
    <s v="Returning"/>
    <x v="6"/>
    <x v="4"/>
    <n v="399"/>
    <n v="9"/>
    <n v="3591"/>
    <s v="delayed"/>
    <s v="no"/>
    <x v="1"/>
  </r>
  <r>
    <x v="934"/>
    <s v="Ad"/>
    <x v="5"/>
    <x v="1"/>
    <n v="299"/>
    <n v="10"/>
    <n v="2990"/>
    <s v="delayed"/>
    <s v="no"/>
    <x v="2"/>
  </r>
  <r>
    <x v="935"/>
    <s v="Returning"/>
    <x v="6"/>
    <x v="3"/>
    <n v="499"/>
    <n v="3"/>
    <n v="1497"/>
    <s v="delayed"/>
    <s v="no"/>
    <x v="1"/>
  </r>
  <r>
    <x v="935"/>
    <s v="Organic"/>
    <x v="0"/>
    <x v="0"/>
    <n v="199"/>
    <n v="10"/>
    <n v="1990"/>
    <s v="on-time"/>
    <s v="no"/>
    <x v="0"/>
  </r>
  <r>
    <x v="936"/>
    <s v="Returning"/>
    <x v="2"/>
    <x v="4"/>
    <n v="399"/>
    <n v="8"/>
    <n v="3192"/>
    <s v="delayed"/>
    <s v="no"/>
    <x v="2"/>
  </r>
  <r>
    <x v="936"/>
    <s v="Returning"/>
    <x v="2"/>
    <x v="3"/>
    <n v="499"/>
    <n v="5"/>
    <n v="2495"/>
    <s v="on-time"/>
    <s v="no"/>
    <x v="2"/>
  </r>
  <r>
    <x v="936"/>
    <s v="Returning"/>
    <x v="3"/>
    <x v="4"/>
    <n v="399"/>
    <n v="5"/>
    <n v="1995"/>
    <s v="on-time"/>
    <s v="no"/>
    <x v="0"/>
  </r>
  <r>
    <x v="936"/>
    <s v="Ad"/>
    <x v="1"/>
    <x v="2"/>
    <n v="99"/>
    <n v="6"/>
    <n v="594"/>
    <s v="on-time"/>
    <s v="no"/>
    <x v="2"/>
  </r>
  <r>
    <x v="937"/>
    <s v="Ad"/>
    <x v="4"/>
    <x v="0"/>
    <n v="199"/>
    <n v="10"/>
    <n v="1990"/>
    <s v="on-time"/>
    <s v="yes"/>
    <x v="2"/>
  </r>
  <r>
    <x v="937"/>
    <s v="Organic"/>
    <x v="1"/>
    <x v="1"/>
    <n v="299"/>
    <n v="10"/>
    <n v="2990"/>
    <s v="on-time"/>
    <s v="no"/>
    <x v="0"/>
  </r>
  <r>
    <x v="937"/>
    <s v="Ad"/>
    <x v="5"/>
    <x v="3"/>
    <n v="499"/>
    <n v="9"/>
    <n v="4491"/>
    <s v="on-time"/>
    <s v="no"/>
    <x v="0"/>
  </r>
  <r>
    <x v="937"/>
    <s v="Organic"/>
    <x v="4"/>
    <x v="1"/>
    <n v="299"/>
    <n v="7"/>
    <n v="2093"/>
    <s v="on-time"/>
    <s v="no"/>
    <x v="2"/>
  </r>
  <r>
    <x v="937"/>
    <s v="Returning"/>
    <x v="0"/>
    <x v="3"/>
    <n v="499"/>
    <n v="2"/>
    <n v="998"/>
    <s v="on-time"/>
    <s v="yes"/>
    <x v="2"/>
  </r>
  <r>
    <x v="937"/>
    <s v="Returning"/>
    <x v="2"/>
    <x v="1"/>
    <n v="299"/>
    <n v="6"/>
    <n v="1794"/>
    <s v="on-time"/>
    <s v="no"/>
    <x v="2"/>
  </r>
  <r>
    <x v="937"/>
    <s v="Returning"/>
    <x v="2"/>
    <x v="2"/>
    <n v="99"/>
    <n v="3"/>
    <n v="297"/>
    <s v="on-time"/>
    <s v="no"/>
    <x v="4"/>
  </r>
  <r>
    <x v="937"/>
    <s v="Organic"/>
    <x v="6"/>
    <x v="1"/>
    <n v="299"/>
    <n v="2"/>
    <n v="598"/>
    <s v="on-time"/>
    <s v="yes"/>
    <x v="0"/>
  </r>
  <r>
    <x v="937"/>
    <s v="Ad"/>
    <x v="5"/>
    <x v="0"/>
    <n v="199"/>
    <n v="6"/>
    <n v="1194"/>
    <s v="on-time"/>
    <s v="yes"/>
    <x v="2"/>
  </r>
  <r>
    <x v="937"/>
    <s v="Returning"/>
    <x v="6"/>
    <x v="1"/>
    <n v="299"/>
    <n v="10"/>
    <n v="2990"/>
    <s v="on-time"/>
    <s v="no"/>
    <x v="2"/>
  </r>
  <r>
    <x v="937"/>
    <s v="Returning"/>
    <x v="3"/>
    <x v="2"/>
    <n v="99"/>
    <n v="8"/>
    <n v="792"/>
    <s v="on-time"/>
    <s v="no"/>
    <x v="2"/>
  </r>
  <r>
    <x v="937"/>
    <s v="Organic"/>
    <x v="4"/>
    <x v="2"/>
    <n v="99"/>
    <n v="10"/>
    <n v="990"/>
    <s v="on-time"/>
    <s v="no"/>
    <x v="2"/>
  </r>
  <r>
    <x v="937"/>
    <s v="Ad"/>
    <x v="6"/>
    <x v="4"/>
    <n v="399"/>
    <n v="9"/>
    <n v="3591"/>
    <s v="on-time"/>
    <s v="no"/>
    <x v="2"/>
  </r>
  <r>
    <x v="937"/>
    <s v="Organic"/>
    <x v="5"/>
    <x v="3"/>
    <n v="499"/>
    <n v="3"/>
    <n v="1497"/>
    <s v="on-time"/>
    <s v="no"/>
    <x v="4"/>
  </r>
  <r>
    <x v="937"/>
    <s v="Returning"/>
    <x v="3"/>
    <x v="3"/>
    <n v="499"/>
    <n v="1"/>
    <n v="499"/>
    <s v="on-time"/>
    <s v="no"/>
    <x v="4"/>
  </r>
  <r>
    <x v="937"/>
    <s v="Organic"/>
    <x v="3"/>
    <x v="1"/>
    <n v="299"/>
    <n v="2"/>
    <n v="598"/>
    <s v="on-time"/>
    <s v="no"/>
    <x v="1"/>
  </r>
  <r>
    <x v="937"/>
    <s v="Organic"/>
    <x v="2"/>
    <x v="4"/>
    <n v="399"/>
    <n v="10"/>
    <n v="3990"/>
    <s v="delayed"/>
    <s v="yes"/>
    <x v="3"/>
  </r>
  <r>
    <x v="937"/>
    <s v="Organic"/>
    <x v="0"/>
    <x v="2"/>
    <n v="99"/>
    <n v="2"/>
    <n v="198"/>
    <s v="delayed"/>
    <s v="no"/>
    <x v="2"/>
  </r>
  <r>
    <x v="937"/>
    <s v="Returning"/>
    <x v="0"/>
    <x v="3"/>
    <n v="499"/>
    <n v="2"/>
    <n v="998"/>
    <s v="delayed"/>
    <s v="no"/>
    <x v="0"/>
  </r>
  <r>
    <x v="937"/>
    <s v="Returning"/>
    <x v="6"/>
    <x v="1"/>
    <n v="299"/>
    <n v="4"/>
    <n v="1196"/>
    <s v="on-time"/>
    <s v="no"/>
    <x v="4"/>
  </r>
  <r>
    <x v="937"/>
    <s v="Returning"/>
    <x v="0"/>
    <x v="1"/>
    <n v="299"/>
    <n v="9"/>
    <n v="2691"/>
    <s v="on-time"/>
    <s v="no"/>
    <x v="3"/>
  </r>
  <r>
    <x v="937"/>
    <s v="Returning"/>
    <x v="1"/>
    <x v="3"/>
    <n v="499"/>
    <n v="8"/>
    <n v="3992"/>
    <s v="on-time"/>
    <s v="no"/>
    <x v="1"/>
  </r>
  <r>
    <x v="938"/>
    <s v="Returning"/>
    <x v="6"/>
    <x v="1"/>
    <n v="299"/>
    <n v="1"/>
    <n v="299"/>
    <s v="delayed"/>
    <s v="no"/>
    <x v="3"/>
  </r>
  <r>
    <x v="939"/>
    <s v="Returning"/>
    <x v="1"/>
    <x v="4"/>
    <n v="399"/>
    <n v="8"/>
    <n v="3192"/>
    <s v="delayed"/>
    <s v="no"/>
    <x v="3"/>
  </r>
  <r>
    <x v="939"/>
    <s v="Ad"/>
    <x v="0"/>
    <x v="2"/>
    <n v="99"/>
    <n v="4"/>
    <n v="396"/>
    <s v="on-time"/>
    <s v="no"/>
    <x v="3"/>
  </r>
  <r>
    <x v="939"/>
    <s v="Ad"/>
    <x v="1"/>
    <x v="1"/>
    <n v="299"/>
    <n v="9"/>
    <n v="2691"/>
    <s v="delayed"/>
    <s v="no"/>
    <x v="3"/>
  </r>
  <r>
    <x v="939"/>
    <s v="Returning"/>
    <x v="5"/>
    <x v="1"/>
    <n v="299"/>
    <n v="6"/>
    <n v="1794"/>
    <s v="on-time"/>
    <s v="no"/>
    <x v="2"/>
  </r>
  <r>
    <x v="939"/>
    <s v="Organic"/>
    <x v="1"/>
    <x v="2"/>
    <n v="99"/>
    <n v="1"/>
    <n v="99"/>
    <s v="on-time"/>
    <s v="yes"/>
    <x v="1"/>
  </r>
  <r>
    <x v="940"/>
    <s v="Organic"/>
    <x v="0"/>
    <x v="0"/>
    <n v="199"/>
    <n v="5"/>
    <n v="995"/>
    <s v="on-time"/>
    <s v="no"/>
    <x v="2"/>
  </r>
  <r>
    <x v="940"/>
    <s v="Returning"/>
    <x v="0"/>
    <x v="4"/>
    <n v="399"/>
    <n v="4"/>
    <n v="1596"/>
    <s v="on-time"/>
    <s v="no"/>
    <x v="4"/>
  </r>
  <r>
    <x v="940"/>
    <s v="Returning"/>
    <x v="5"/>
    <x v="3"/>
    <n v="499"/>
    <n v="6"/>
    <n v="2994"/>
    <s v="delayed"/>
    <s v="no"/>
    <x v="2"/>
  </r>
  <r>
    <x v="940"/>
    <s v="Ad"/>
    <x v="3"/>
    <x v="4"/>
    <n v="399"/>
    <n v="2"/>
    <n v="798"/>
    <s v="on-time"/>
    <s v="no"/>
    <x v="0"/>
  </r>
  <r>
    <x v="940"/>
    <s v="Organic"/>
    <x v="1"/>
    <x v="1"/>
    <n v="299"/>
    <n v="1"/>
    <n v="299"/>
    <s v="delayed"/>
    <s v="no"/>
    <x v="2"/>
  </r>
  <r>
    <x v="940"/>
    <s v="Ad"/>
    <x v="4"/>
    <x v="3"/>
    <n v="499"/>
    <n v="2"/>
    <n v="998"/>
    <s v="delayed"/>
    <s v="no"/>
    <x v="2"/>
  </r>
  <r>
    <x v="940"/>
    <s v="Returning"/>
    <x v="3"/>
    <x v="0"/>
    <n v="199"/>
    <n v="10"/>
    <n v="1990"/>
    <s v="delayed"/>
    <s v="no"/>
    <x v="2"/>
  </r>
  <r>
    <x v="940"/>
    <s v="Ad"/>
    <x v="5"/>
    <x v="2"/>
    <n v="99"/>
    <n v="2"/>
    <n v="198"/>
    <s v="on-time"/>
    <s v="no"/>
    <x v="3"/>
  </r>
  <r>
    <x v="940"/>
    <s v="Returning"/>
    <x v="0"/>
    <x v="0"/>
    <n v="199"/>
    <n v="1"/>
    <n v="199"/>
    <s v="on-time"/>
    <s v="no"/>
    <x v="4"/>
  </r>
  <r>
    <x v="940"/>
    <s v="Ad"/>
    <x v="0"/>
    <x v="0"/>
    <n v="199"/>
    <n v="3"/>
    <n v="597"/>
    <s v="delayed"/>
    <s v="no"/>
    <x v="2"/>
  </r>
  <r>
    <x v="941"/>
    <s v="Ad"/>
    <x v="0"/>
    <x v="3"/>
    <n v="499"/>
    <n v="8"/>
    <n v="3992"/>
    <s v="delayed"/>
    <s v="no"/>
    <x v="2"/>
  </r>
  <r>
    <x v="941"/>
    <s v="Returning"/>
    <x v="4"/>
    <x v="4"/>
    <n v="399"/>
    <n v="8"/>
    <n v="3192"/>
    <s v="delayed"/>
    <s v="no"/>
    <x v="1"/>
  </r>
  <r>
    <x v="941"/>
    <s v="Ad"/>
    <x v="4"/>
    <x v="4"/>
    <n v="399"/>
    <n v="4"/>
    <n v="1596"/>
    <s v="delayed"/>
    <s v="no"/>
    <x v="2"/>
  </r>
  <r>
    <x v="941"/>
    <s v="Organic"/>
    <x v="3"/>
    <x v="2"/>
    <n v="99"/>
    <n v="5"/>
    <n v="495"/>
    <s v="delayed"/>
    <s v="no"/>
    <x v="2"/>
  </r>
  <r>
    <x v="941"/>
    <s v="Returning"/>
    <x v="4"/>
    <x v="1"/>
    <n v="299"/>
    <n v="8"/>
    <n v="2392"/>
    <s v="on-time"/>
    <s v="yes"/>
    <x v="2"/>
  </r>
  <r>
    <x v="941"/>
    <s v="Returning"/>
    <x v="4"/>
    <x v="4"/>
    <n v="399"/>
    <n v="1"/>
    <n v="399"/>
    <s v="delayed"/>
    <s v="no"/>
    <x v="2"/>
  </r>
  <r>
    <x v="941"/>
    <s v="Returning"/>
    <x v="4"/>
    <x v="3"/>
    <n v="499"/>
    <n v="9"/>
    <n v="4491"/>
    <s v="on-time"/>
    <s v="no"/>
    <x v="2"/>
  </r>
  <r>
    <x v="941"/>
    <s v="Returning"/>
    <x v="4"/>
    <x v="3"/>
    <n v="499"/>
    <n v="7"/>
    <n v="3493"/>
    <s v="delayed"/>
    <s v="no"/>
    <x v="4"/>
  </r>
  <r>
    <x v="941"/>
    <s v="Organic"/>
    <x v="0"/>
    <x v="2"/>
    <n v="99"/>
    <n v="9"/>
    <n v="891"/>
    <s v="delayed"/>
    <s v="no"/>
    <x v="3"/>
  </r>
  <r>
    <x v="941"/>
    <s v="Returning"/>
    <x v="1"/>
    <x v="0"/>
    <n v="199"/>
    <n v="8"/>
    <n v="1592"/>
    <s v="on-time"/>
    <s v="no"/>
    <x v="1"/>
  </r>
  <r>
    <x v="942"/>
    <s v="Organic"/>
    <x v="3"/>
    <x v="3"/>
    <n v="499"/>
    <n v="4"/>
    <n v="1996"/>
    <s v="on-time"/>
    <s v="no"/>
    <x v="2"/>
  </r>
  <r>
    <x v="942"/>
    <s v="Returning"/>
    <x v="6"/>
    <x v="1"/>
    <n v="299"/>
    <n v="9"/>
    <n v="2691"/>
    <s v="on-time"/>
    <s v="yes"/>
    <x v="2"/>
  </r>
  <r>
    <x v="942"/>
    <s v="Returning"/>
    <x v="0"/>
    <x v="2"/>
    <n v="99"/>
    <n v="1"/>
    <n v="99"/>
    <s v="on-time"/>
    <s v="no"/>
    <x v="3"/>
  </r>
  <r>
    <x v="942"/>
    <s v="Returning"/>
    <x v="5"/>
    <x v="0"/>
    <n v="199"/>
    <n v="10"/>
    <n v="1990"/>
    <s v="on-time"/>
    <s v="no"/>
    <x v="2"/>
  </r>
  <r>
    <x v="942"/>
    <s v="Returning"/>
    <x v="5"/>
    <x v="2"/>
    <n v="99"/>
    <n v="10"/>
    <n v="990"/>
    <s v="delayed"/>
    <s v="no"/>
    <x v="0"/>
  </r>
  <r>
    <x v="942"/>
    <s v="Organic"/>
    <x v="0"/>
    <x v="3"/>
    <n v="499"/>
    <n v="10"/>
    <n v="4990"/>
    <s v="on-time"/>
    <s v="no"/>
    <x v="2"/>
  </r>
  <r>
    <x v="943"/>
    <s v="Organic"/>
    <x v="0"/>
    <x v="0"/>
    <n v="199"/>
    <n v="3"/>
    <n v="597"/>
    <s v="on-time"/>
    <s v="no"/>
    <x v="1"/>
  </r>
  <r>
    <x v="943"/>
    <s v="Ad"/>
    <x v="1"/>
    <x v="4"/>
    <n v="399"/>
    <n v="4"/>
    <n v="1596"/>
    <s v="on-time"/>
    <s v="no"/>
    <x v="3"/>
  </r>
  <r>
    <x v="943"/>
    <s v="Returning"/>
    <x v="1"/>
    <x v="3"/>
    <n v="499"/>
    <n v="5"/>
    <n v="2495"/>
    <s v="on-time"/>
    <s v="no"/>
    <x v="2"/>
  </r>
  <r>
    <x v="944"/>
    <s v="Ad"/>
    <x v="0"/>
    <x v="4"/>
    <n v="399"/>
    <n v="8"/>
    <n v="3192"/>
    <s v="on-time"/>
    <s v="no"/>
    <x v="2"/>
  </r>
  <r>
    <x v="944"/>
    <s v="Ad"/>
    <x v="5"/>
    <x v="4"/>
    <n v="399"/>
    <n v="3"/>
    <n v="1197"/>
    <s v="delayed"/>
    <s v="no"/>
    <x v="3"/>
  </r>
  <r>
    <x v="945"/>
    <s v="Ad"/>
    <x v="5"/>
    <x v="0"/>
    <n v="199"/>
    <n v="1"/>
    <n v="199"/>
    <s v="on-time"/>
    <s v="no"/>
    <x v="2"/>
  </r>
  <r>
    <x v="946"/>
    <s v="Returning"/>
    <x v="0"/>
    <x v="0"/>
    <n v="199"/>
    <n v="8"/>
    <n v="1592"/>
    <s v="delayed"/>
    <s v="no"/>
    <x v="2"/>
  </r>
  <r>
    <x v="946"/>
    <s v="Returning"/>
    <x v="4"/>
    <x v="4"/>
    <n v="399"/>
    <n v="3"/>
    <n v="1197"/>
    <s v="delayed"/>
    <s v="no"/>
    <x v="3"/>
  </r>
  <r>
    <x v="946"/>
    <s v="Returning"/>
    <x v="2"/>
    <x v="3"/>
    <n v="499"/>
    <n v="1"/>
    <n v="499"/>
    <s v="on-time"/>
    <s v="no"/>
    <x v="3"/>
  </r>
  <r>
    <x v="946"/>
    <s v="Returning"/>
    <x v="5"/>
    <x v="1"/>
    <n v="299"/>
    <n v="9"/>
    <n v="2691"/>
    <s v="delayed"/>
    <s v="no"/>
    <x v="2"/>
  </r>
  <r>
    <x v="946"/>
    <s v="Ad"/>
    <x v="4"/>
    <x v="1"/>
    <n v="299"/>
    <n v="8"/>
    <n v="2392"/>
    <s v="delayed"/>
    <s v="yes"/>
    <x v="0"/>
  </r>
  <r>
    <x v="946"/>
    <s v="Ad"/>
    <x v="4"/>
    <x v="3"/>
    <n v="499"/>
    <n v="4"/>
    <n v="1996"/>
    <s v="delayed"/>
    <s v="no"/>
    <x v="4"/>
  </r>
  <r>
    <x v="946"/>
    <s v="Returning"/>
    <x v="5"/>
    <x v="0"/>
    <n v="199"/>
    <n v="6"/>
    <n v="1194"/>
    <s v="delayed"/>
    <s v="no"/>
    <x v="2"/>
  </r>
  <r>
    <x v="946"/>
    <s v="Organic"/>
    <x v="0"/>
    <x v="0"/>
    <n v="199"/>
    <n v="7"/>
    <n v="1393"/>
    <s v="on-time"/>
    <s v="no"/>
    <x v="2"/>
  </r>
  <r>
    <x v="946"/>
    <s v="Returning"/>
    <x v="1"/>
    <x v="1"/>
    <n v="299"/>
    <n v="5"/>
    <n v="1495"/>
    <s v="delayed"/>
    <s v="no"/>
    <x v="2"/>
  </r>
  <r>
    <x v="946"/>
    <s v="Returning"/>
    <x v="4"/>
    <x v="1"/>
    <n v="299"/>
    <n v="10"/>
    <n v="2990"/>
    <s v="on-time"/>
    <s v="no"/>
    <x v="2"/>
  </r>
  <r>
    <x v="947"/>
    <s v="Organic"/>
    <x v="6"/>
    <x v="0"/>
    <n v="199"/>
    <n v="7"/>
    <n v="1393"/>
    <s v="on-time"/>
    <s v="no"/>
    <x v="0"/>
  </r>
  <r>
    <x v="947"/>
    <s v="Ad"/>
    <x v="0"/>
    <x v="2"/>
    <n v="99"/>
    <n v="5"/>
    <n v="495"/>
    <s v="on-time"/>
    <s v="no"/>
    <x v="2"/>
  </r>
  <r>
    <x v="948"/>
    <s v="Ad"/>
    <x v="4"/>
    <x v="0"/>
    <n v="199"/>
    <n v="7"/>
    <n v="1393"/>
    <s v="delayed"/>
    <s v="no"/>
    <x v="0"/>
  </r>
  <r>
    <x v="948"/>
    <s v="Ad"/>
    <x v="6"/>
    <x v="0"/>
    <n v="199"/>
    <n v="9"/>
    <n v="1791"/>
    <s v="on-time"/>
    <s v="no"/>
    <x v="3"/>
  </r>
  <r>
    <x v="948"/>
    <s v="Returning"/>
    <x v="5"/>
    <x v="0"/>
    <n v="199"/>
    <n v="3"/>
    <n v="597"/>
    <s v="on-time"/>
    <s v="no"/>
    <x v="2"/>
  </r>
  <r>
    <x v="948"/>
    <s v="Organic"/>
    <x v="1"/>
    <x v="3"/>
    <n v="499"/>
    <n v="1"/>
    <n v="499"/>
    <s v="on-time"/>
    <s v="no"/>
    <x v="0"/>
  </r>
  <r>
    <x v="948"/>
    <s v="Ad"/>
    <x v="1"/>
    <x v="3"/>
    <n v="499"/>
    <n v="4"/>
    <n v="1996"/>
    <s v="on-time"/>
    <s v="no"/>
    <x v="2"/>
  </r>
  <r>
    <x v="949"/>
    <s v="Returning"/>
    <x v="6"/>
    <x v="0"/>
    <n v="199"/>
    <n v="2"/>
    <n v="398"/>
    <s v="on-time"/>
    <s v="no"/>
    <x v="2"/>
  </r>
  <r>
    <x v="950"/>
    <s v="Returning"/>
    <x v="3"/>
    <x v="3"/>
    <n v="499"/>
    <n v="2"/>
    <n v="998"/>
    <s v="on-time"/>
    <s v="no"/>
    <x v="2"/>
  </r>
  <r>
    <x v="950"/>
    <s v="Ad"/>
    <x v="0"/>
    <x v="1"/>
    <n v="299"/>
    <n v="5"/>
    <n v="1495"/>
    <s v="on-time"/>
    <s v="no"/>
    <x v="2"/>
  </r>
  <r>
    <x v="950"/>
    <s v="Ad"/>
    <x v="4"/>
    <x v="4"/>
    <n v="399"/>
    <n v="4"/>
    <n v="1596"/>
    <s v="on-time"/>
    <s v="no"/>
    <x v="2"/>
  </r>
  <r>
    <x v="950"/>
    <s v="Organic"/>
    <x v="0"/>
    <x v="2"/>
    <n v="99"/>
    <n v="6"/>
    <n v="594"/>
    <s v="delayed"/>
    <s v="no"/>
    <x v="3"/>
  </r>
  <r>
    <x v="950"/>
    <s v="Organic"/>
    <x v="2"/>
    <x v="3"/>
    <n v="499"/>
    <n v="5"/>
    <n v="2495"/>
    <s v="on-time"/>
    <s v="no"/>
    <x v="2"/>
  </r>
  <r>
    <x v="950"/>
    <s v="Returning"/>
    <x v="1"/>
    <x v="1"/>
    <n v="299"/>
    <n v="5"/>
    <n v="1495"/>
    <s v="on-time"/>
    <s v="no"/>
    <x v="2"/>
  </r>
  <r>
    <x v="951"/>
    <s v="Returning"/>
    <x v="0"/>
    <x v="2"/>
    <n v="99"/>
    <n v="6"/>
    <n v="594"/>
    <s v="on-time"/>
    <s v="no"/>
    <x v="2"/>
  </r>
  <r>
    <x v="951"/>
    <s v="Returning"/>
    <x v="4"/>
    <x v="1"/>
    <n v="299"/>
    <n v="2"/>
    <n v="598"/>
    <s v="on-time"/>
    <s v="yes"/>
    <x v="0"/>
  </r>
  <r>
    <x v="951"/>
    <s v="Ad"/>
    <x v="2"/>
    <x v="4"/>
    <n v="399"/>
    <n v="10"/>
    <n v="3990"/>
    <s v="on-time"/>
    <s v="no"/>
    <x v="1"/>
  </r>
  <r>
    <x v="951"/>
    <s v="Returning"/>
    <x v="2"/>
    <x v="1"/>
    <n v="299"/>
    <n v="1"/>
    <n v="299"/>
    <s v="on-time"/>
    <s v="no"/>
    <x v="2"/>
  </r>
  <r>
    <x v="951"/>
    <s v="Returning"/>
    <x v="0"/>
    <x v="1"/>
    <n v="299"/>
    <n v="1"/>
    <n v="299"/>
    <s v="on-time"/>
    <s v="no"/>
    <x v="0"/>
  </r>
  <r>
    <x v="951"/>
    <s v="Organic"/>
    <x v="1"/>
    <x v="2"/>
    <n v="99"/>
    <n v="8"/>
    <n v="792"/>
    <s v="on-time"/>
    <s v="no"/>
    <x v="2"/>
  </r>
  <r>
    <x v="951"/>
    <s v="Organic"/>
    <x v="1"/>
    <x v="4"/>
    <n v="399"/>
    <n v="6"/>
    <n v="2394"/>
    <s v="on-time"/>
    <s v="no"/>
    <x v="0"/>
  </r>
  <r>
    <x v="951"/>
    <s v="Returning"/>
    <x v="6"/>
    <x v="0"/>
    <n v="199"/>
    <n v="1"/>
    <n v="199"/>
    <s v="on-time"/>
    <s v="no"/>
    <x v="4"/>
  </r>
  <r>
    <x v="951"/>
    <s v="Ad"/>
    <x v="4"/>
    <x v="0"/>
    <n v="199"/>
    <n v="6"/>
    <n v="1194"/>
    <s v="on-time"/>
    <s v="no"/>
    <x v="0"/>
  </r>
  <r>
    <x v="951"/>
    <s v="Organic"/>
    <x v="6"/>
    <x v="0"/>
    <n v="199"/>
    <n v="3"/>
    <n v="597"/>
    <s v="on-time"/>
    <s v="no"/>
    <x v="3"/>
  </r>
  <r>
    <x v="952"/>
    <s v="Returning"/>
    <x v="6"/>
    <x v="4"/>
    <n v="399"/>
    <n v="2"/>
    <n v="798"/>
    <s v="on-time"/>
    <s v="no"/>
    <x v="0"/>
  </r>
  <r>
    <x v="952"/>
    <s v="Organic"/>
    <x v="5"/>
    <x v="0"/>
    <n v="199"/>
    <n v="6"/>
    <n v="1194"/>
    <s v="on-time"/>
    <s v="no"/>
    <x v="1"/>
  </r>
  <r>
    <x v="952"/>
    <s v="Returning"/>
    <x v="6"/>
    <x v="0"/>
    <n v="199"/>
    <n v="1"/>
    <n v="199"/>
    <s v="on-time"/>
    <s v="no"/>
    <x v="3"/>
  </r>
  <r>
    <x v="952"/>
    <s v="Ad"/>
    <x v="1"/>
    <x v="0"/>
    <n v="199"/>
    <n v="6"/>
    <n v="1194"/>
    <s v="delayed"/>
    <s v="no"/>
    <x v="3"/>
  </r>
  <r>
    <x v="952"/>
    <s v="Returning"/>
    <x v="2"/>
    <x v="3"/>
    <n v="499"/>
    <n v="8"/>
    <n v="3992"/>
    <s v="on-time"/>
    <s v="no"/>
    <x v="2"/>
  </r>
  <r>
    <x v="952"/>
    <s v="Returning"/>
    <x v="0"/>
    <x v="3"/>
    <n v="499"/>
    <n v="3"/>
    <n v="1497"/>
    <s v="on-time"/>
    <s v="no"/>
    <x v="3"/>
  </r>
  <r>
    <x v="952"/>
    <s v="Organic"/>
    <x v="2"/>
    <x v="0"/>
    <n v="199"/>
    <n v="4"/>
    <n v="796"/>
    <s v="on-time"/>
    <s v="no"/>
    <x v="2"/>
  </r>
  <r>
    <x v="952"/>
    <s v="Organic"/>
    <x v="0"/>
    <x v="4"/>
    <n v="399"/>
    <n v="7"/>
    <n v="2793"/>
    <s v="delayed"/>
    <s v="no"/>
    <x v="4"/>
  </r>
  <r>
    <x v="952"/>
    <s v="Organic"/>
    <x v="4"/>
    <x v="0"/>
    <n v="199"/>
    <n v="2"/>
    <n v="398"/>
    <s v="delayed"/>
    <s v="no"/>
    <x v="2"/>
  </r>
  <r>
    <x v="952"/>
    <s v="Returning"/>
    <x v="2"/>
    <x v="4"/>
    <n v="399"/>
    <n v="2"/>
    <n v="798"/>
    <s v="on-time"/>
    <s v="no"/>
    <x v="1"/>
  </r>
  <r>
    <x v="952"/>
    <s v="Returning"/>
    <x v="0"/>
    <x v="1"/>
    <n v="299"/>
    <n v="6"/>
    <n v="1794"/>
    <s v="on-time"/>
    <s v="no"/>
    <x v="3"/>
  </r>
  <r>
    <x v="953"/>
    <s v="Organic"/>
    <x v="4"/>
    <x v="3"/>
    <n v="499"/>
    <n v="4"/>
    <n v="1996"/>
    <s v="on-time"/>
    <s v="no"/>
    <x v="2"/>
  </r>
  <r>
    <x v="953"/>
    <s v="Organic"/>
    <x v="1"/>
    <x v="4"/>
    <n v="399"/>
    <n v="3"/>
    <n v="1197"/>
    <s v="on-time"/>
    <s v="yes"/>
    <x v="0"/>
  </r>
  <r>
    <x v="953"/>
    <s v="Ad"/>
    <x v="6"/>
    <x v="4"/>
    <n v="399"/>
    <n v="2"/>
    <n v="798"/>
    <s v="delayed"/>
    <s v="no"/>
    <x v="4"/>
  </r>
  <r>
    <x v="953"/>
    <s v="Organic"/>
    <x v="4"/>
    <x v="3"/>
    <n v="499"/>
    <n v="4"/>
    <n v="1996"/>
    <s v="on-time"/>
    <s v="no"/>
    <x v="0"/>
  </r>
  <r>
    <x v="954"/>
    <s v="Returning"/>
    <x v="4"/>
    <x v="4"/>
    <n v="399"/>
    <n v="6"/>
    <n v="2394"/>
    <s v="on-time"/>
    <s v="no"/>
    <x v="0"/>
  </r>
  <r>
    <x v="955"/>
    <s v="Ad"/>
    <x v="3"/>
    <x v="1"/>
    <n v="299"/>
    <n v="1"/>
    <n v="299"/>
    <s v="on-time"/>
    <s v="no"/>
    <x v="2"/>
  </r>
  <r>
    <x v="955"/>
    <s v="Ad"/>
    <x v="4"/>
    <x v="4"/>
    <n v="399"/>
    <n v="2"/>
    <n v="798"/>
    <s v="delayed"/>
    <s v="no"/>
    <x v="0"/>
  </r>
  <r>
    <x v="955"/>
    <s v="Returning"/>
    <x v="5"/>
    <x v="2"/>
    <n v="99"/>
    <n v="9"/>
    <n v="891"/>
    <s v="on-time"/>
    <s v="no"/>
    <x v="4"/>
  </r>
  <r>
    <x v="955"/>
    <s v="Organic"/>
    <x v="5"/>
    <x v="3"/>
    <n v="499"/>
    <n v="3"/>
    <n v="1497"/>
    <s v="on-time"/>
    <s v="no"/>
    <x v="2"/>
  </r>
  <r>
    <x v="955"/>
    <s v="Returning"/>
    <x v="0"/>
    <x v="0"/>
    <n v="199"/>
    <n v="4"/>
    <n v="796"/>
    <s v="delayed"/>
    <s v="yes"/>
    <x v="3"/>
  </r>
  <r>
    <x v="955"/>
    <s v="Organic"/>
    <x v="5"/>
    <x v="3"/>
    <n v="499"/>
    <n v="1"/>
    <n v="499"/>
    <s v="on-time"/>
    <s v="no"/>
    <x v="0"/>
  </r>
  <r>
    <x v="955"/>
    <s v="Organic"/>
    <x v="4"/>
    <x v="1"/>
    <n v="299"/>
    <n v="8"/>
    <n v="2392"/>
    <s v="delayed"/>
    <s v="no"/>
    <x v="2"/>
  </r>
  <r>
    <x v="955"/>
    <s v="Ad"/>
    <x v="0"/>
    <x v="3"/>
    <n v="499"/>
    <n v="4"/>
    <n v="1996"/>
    <s v="on-time"/>
    <s v="no"/>
    <x v="2"/>
  </r>
  <r>
    <x v="955"/>
    <s v="Organic"/>
    <x v="0"/>
    <x v="1"/>
    <n v="299"/>
    <n v="2"/>
    <n v="598"/>
    <s v="delayed"/>
    <s v="no"/>
    <x v="4"/>
  </r>
  <r>
    <x v="955"/>
    <s v="Organic"/>
    <x v="0"/>
    <x v="0"/>
    <n v="199"/>
    <n v="8"/>
    <n v="1592"/>
    <s v="on-time"/>
    <s v="no"/>
    <x v="0"/>
  </r>
  <r>
    <x v="955"/>
    <s v="Ad"/>
    <x v="6"/>
    <x v="2"/>
    <n v="99"/>
    <n v="2"/>
    <n v="198"/>
    <s v="on-time"/>
    <s v="no"/>
    <x v="3"/>
  </r>
  <r>
    <x v="956"/>
    <s v="Organic"/>
    <x v="3"/>
    <x v="2"/>
    <n v="99"/>
    <n v="7"/>
    <n v="693"/>
    <s v="delayed"/>
    <s v="yes"/>
    <x v="1"/>
  </r>
  <r>
    <x v="956"/>
    <s v="Organic"/>
    <x v="6"/>
    <x v="4"/>
    <n v="399"/>
    <n v="4"/>
    <n v="1596"/>
    <s v="delayed"/>
    <s v="no"/>
    <x v="2"/>
  </r>
  <r>
    <x v="956"/>
    <s v="Returning"/>
    <x v="1"/>
    <x v="2"/>
    <n v="99"/>
    <n v="2"/>
    <n v="198"/>
    <s v="delayed"/>
    <s v="no"/>
    <x v="1"/>
  </r>
  <r>
    <x v="956"/>
    <s v="Organic"/>
    <x v="1"/>
    <x v="3"/>
    <n v="499"/>
    <n v="9"/>
    <n v="4491"/>
    <s v="delayed"/>
    <s v="no"/>
    <x v="4"/>
  </r>
  <r>
    <x v="956"/>
    <s v="Ad"/>
    <x v="4"/>
    <x v="4"/>
    <n v="399"/>
    <n v="2"/>
    <n v="798"/>
    <s v="on-time"/>
    <s v="no"/>
    <x v="2"/>
  </r>
  <r>
    <x v="957"/>
    <s v="Ad"/>
    <x v="1"/>
    <x v="2"/>
    <n v="99"/>
    <n v="8"/>
    <n v="792"/>
    <s v="on-time"/>
    <s v="no"/>
    <x v="2"/>
  </r>
  <r>
    <x v="957"/>
    <s v="Organic"/>
    <x v="5"/>
    <x v="0"/>
    <n v="199"/>
    <n v="3"/>
    <n v="597"/>
    <s v="delayed"/>
    <s v="no"/>
    <x v="1"/>
  </r>
  <r>
    <x v="957"/>
    <s v="Organic"/>
    <x v="0"/>
    <x v="4"/>
    <n v="399"/>
    <n v="8"/>
    <n v="3192"/>
    <s v="on-time"/>
    <s v="no"/>
    <x v="2"/>
  </r>
  <r>
    <x v="957"/>
    <s v="Returning"/>
    <x v="2"/>
    <x v="3"/>
    <n v="499"/>
    <n v="8"/>
    <n v="3992"/>
    <s v="on-time"/>
    <s v="no"/>
    <x v="0"/>
  </r>
  <r>
    <x v="957"/>
    <s v="Returning"/>
    <x v="2"/>
    <x v="2"/>
    <n v="99"/>
    <n v="5"/>
    <n v="495"/>
    <s v="on-time"/>
    <s v="no"/>
    <x v="2"/>
  </r>
  <r>
    <x v="957"/>
    <s v="Ad"/>
    <x v="0"/>
    <x v="0"/>
    <n v="199"/>
    <n v="8"/>
    <n v="1592"/>
    <s v="on-time"/>
    <s v="no"/>
    <x v="2"/>
  </r>
  <r>
    <x v="957"/>
    <s v="Ad"/>
    <x v="4"/>
    <x v="3"/>
    <n v="499"/>
    <n v="8"/>
    <n v="3992"/>
    <s v="on-time"/>
    <s v="no"/>
    <x v="3"/>
  </r>
  <r>
    <x v="958"/>
    <s v="Returning"/>
    <x v="1"/>
    <x v="2"/>
    <n v="99"/>
    <n v="4"/>
    <n v="396"/>
    <s v="on-time"/>
    <s v="no"/>
    <x v="4"/>
  </r>
  <r>
    <x v="958"/>
    <s v="Ad"/>
    <x v="1"/>
    <x v="0"/>
    <n v="199"/>
    <n v="2"/>
    <n v="398"/>
    <s v="delayed"/>
    <s v="yes"/>
    <x v="1"/>
  </r>
  <r>
    <x v="958"/>
    <s v="Returning"/>
    <x v="1"/>
    <x v="1"/>
    <n v="299"/>
    <n v="9"/>
    <n v="2691"/>
    <s v="on-time"/>
    <s v="no"/>
    <x v="0"/>
  </r>
  <r>
    <x v="958"/>
    <s v="Ad"/>
    <x v="3"/>
    <x v="2"/>
    <n v="99"/>
    <n v="9"/>
    <n v="891"/>
    <s v="on-time"/>
    <s v="no"/>
    <x v="2"/>
  </r>
  <r>
    <x v="958"/>
    <s v="Returning"/>
    <x v="5"/>
    <x v="0"/>
    <n v="199"/>
    <n v="9"/>
    <n v="1791"/>
    <s v="on-time"/>
    <s v="no"/>
    <x v="3"/>
  </r>
  <r>
    <x v="958"/>
    <s v="Returning"/>
    <x v="4"/>
    <x v="3"/>
    <n v="499"/>
    <n v="9"/>
    <n v="4491"/>
    <s v="on-time"/>
    <s v="no"/>
    <x v="3"/>
  </r>
  <r>
    <x v="958"/>
    <s v="Organic"/>
    <x v="5"/>
    <x v="4"/>
    <n v="399"/>
    <n v="2"/>
    <n v="798"/>
    <s v="on-time"/>
    <s v="no"/>
    <x v="0"/>
  </r>
  <r>
    <x v="958"/>
    <s v="Organic"/>
    <x v="6"/>
    <x v="2"/>
    <n v="99"/>
    <n v="10"/>
    <n v="990"/>
    <s v="on-time"/>
    <s v="no"/>
    <x v="3"/>
  </r>
  <r>
    <x v="958"/>
    <s v="Organic"/>
    <x v="0"/>
    <x v="2"/>
    <n v="99"/>
    <n v="1"/>
    <n v="99"/>
    <s v="on-time"/>
    <s v="no"/>
    <x v="2"/>
  </r>
  <r>
    <x v="959"/>
    <s v="Ad"/>
    <x v="6"/>
    <x v="1"/>
    <n v="299"/>
    <n v="5"/>
    <n v="1495"/>
    <s v="on-time"/>
    <s v="no"/>
    <x v="4"/>
  </r>
  <r>
    <x v="959"/>
    <s v="Ad"/>
    <x v="5"/>
    <x v="2"/>
    <n v="99"/>
    <n v="9"/>
    <n v="891"/>
    <s v="on-time"/>
    <s v="no"/>
    <x v="2"/>
  </r>
  <r>
    <x v="959"/>
    <s v="Ad"/>
    <x v="4"/>
    <x v="3"/>
    <n v="499"/>
    <n v="8"/>
    <n v="3992"/>
    <s v="on-time"/>
    <s v="no"/>
    <x v="2"/>
  </r>
  <r>
    <x v="959"/>
    <s v="Returning"/>
    <x v="4"/>
    <x v="4"/>
    <n v="399"/>
    <n v="1"/>
    <n v="399"/>
    <s v="on-time"/>
    <s v="no"/>
    <x v="2"/>
  </r>
  <r>
    <x v="959"/>
    <s v="Returning"/>
    <x v="6"/>
    <x v="0"/>
    <n v="199"/>
    <n v="9"/>
    <n v="1791"/>
    <s v="on-time"/>
    <s v="no"/>
    <x v="0"/>
  </r>
  <r>
    <x v="959"/>
    <s v="Ad"/>
    <x v="2"/>
    <x v="4"/>
    <n v="399"/>
    <n v="6"/>
    <n v="2394"/>
    <s v="on-time"/>
    <s v="no"/>
    <x v="1"/>
  </r>
  <r>
    <x v="959"/>
    <s v="Returning"/>
    <x v="1"/>
    <x v="3"/>
    <n v="499"/>
    <n v="5"/>
    <n v="2495"/>
    <s v="delayed"/>
    <s v="yes"/>
    <x v="3"/>
  </r>
  <r>
    <x v="959"/>
    <s v="Returning"/>
    <x v="2"/>
    <x v="3"/>
    <n v="499"/>
    <n v="6"/>
    <n v="2994"/>
    <s v="on-time"/>
    <s v="no"/>
    <x v="0"/>
  </r>
  <r>
    <x v="959"/>
    <s v="Returning"/>
    <x v="0"/>
    <x v="2"/>
    <n v="99"/>
    <n v="10"/>
    <n v="990"/>
    <s v="on-time"/>
    <s v="yes"/>
    <x v="3"/>
  </r>
  <r>
    <x v="959"/>
    <s v="Returning"/>
    <x v="4"/>
    <x v="1"/>
    <n v="299"/>
    <n v="5"/>
    <n v="1495"/>
    <s v="on-time"/>
    <s v="yes"/>
    <x v="2"/>
  </r>
  <r>
    <x v="959"/>
    <s v="Organic"/>
    <x v="4"/>
    <x v="2"/>
    <n v="99"/>
    <n v="8"/>
    <n v="792"/>
    <s v="on-time"/>
    <s v="no"/>
    <x v="2"/>
  </r>
  <r>
    <x v="959"/>
    <s v="Organic"/>
    <x v="5"/>
    <x v="3"/>
    <n v="499"/>
    <n v="7"/>
    <n v="3493"/>
    <s v="on-time"/>
    <s v="no"/>
    <x v="4"/>
  </r>
  <r>
    <x v="959"/>
    <s v="Organic"/>
    <x v="1"/>
    <x v="2"/>
    <n v="99"/>
    <n v="7"/>
    <n v="693"/>
    <s v="delayed"/>
    <s v="no"/>
    <x v="2"/>
  </r>
  <r>
    <x v="959"/>
    <s v="Ad"/>
    <x v="1"/>
    <x v="1"/>
    <n v="299"/>
    <n v="3"/>
    <n v="897"/>
    <s v="on-time"/>
    <s v="no"/>
    <x v="2"/>
  </r>
  <r>
    <x v="959"/>
    <s v="Organic"/>
    <x v="3"/>
    <x v="2"/>
    <n v="99"/>
    <n v="7"/>
    <n v="693"/>
    <s v="on-time"/>
    <s v="no"/>
    <x v="2"/>
  </r>
  <r>
    <x v="959"/>
    <s v="Ad"/>
    <x v="5"/>
    <x v="3"/>
    <n v="499"/>
    <n v="2"/>
    <n v="998"/>
    <s v="delayed"/>
    <s v="yes"/>
    <x v="2"/>
  </r>
  <r>
    <x v="959"/>
    <s v="Organic"/>
    <x v="6"/>
    <x v="3"/>
    <n v="499"/>
    <n v="9"/>
    <n v="4491"/>
    <s v="on-time"/>
    <s v="no"/>
    <x v="2"/>
  </r>
  <r>
    <x v="959"/>
    <s v="Organic"/>
    <x v="3"/>
    <x v="4"/>
    <n v="399"/>
    <n v="10"/>
    <n v="3990"/>
    <s v="on-time"/>
    <s v="no"/>
    <x v="2"/>
  </r>
  <r>
    <x v="959"/>
    <s v="Organic"/>
    <x v="2"/>
    <x v="1"/>
    <n v="299"/>
    <n v="10"/>
    <n v="2990"/>
    <s v="on-time"/>
    <s v="no"/>
    <x v="4"/>
  </r>
  <r>
    <x v="959"/>
    <s v="Returning"/>
    <x v="5"/>
    <x v="4"/>
    <n v="399"/>
    <n v="1"/>
    <n v="399"/>
    <s v="on-time"/>
    <s v="no"/>
    <x v="1"/>
  </r>
  <r>
    <x v="959"/>
    <s v="Organic"/>
    <x v="4"/>
    <x v="0"/>
    <n v="199"/>
    <n v="6"/>
    <n v="1194"/>
    <s v="on-time"/>
    <s v="no"/>
    <x v="0"/>
  </r>
  <r>
    <x v="960"/>
    <s v="Ad"/>
    <x v="3"/>
    <x v="2"/>
    <n v="99"/>
    <n v="4"/>
    <n v="396"/>
    <s v="on-time"/>
    <s v="no"/>
    <x v="2"/>
  </r>
  <r>
    <x v="960"/>
    <s v="Organic"/>
    <x v="6"/>
    <x v="2"/>
    <n v="99"/>
    <n v="8"/>
    <n v="792"/>
    <s v="on-time"/>
    <s v="no"/>
    <x v="3"/>
  </r>
  <r>
    <x v="960"/>
    <s v="Ad"/>
    <x v="3"/>
    <x v="4"/>
    <n v="399"/>
    <n v="1"/>
    <n v="399"/>
    <s v="on-time"/>
    <s v="no"/>
    <x v="0"/>
  </r>
  <r>
    <x v="960"/>
    <s v="Returning"/>
    <x v="3"/>
    <x v="4"/>
    <n v="399"/>
    <n v="7"/>
    <n v="2793"/>
    <s v="on-time"/>
    <s v="yes"/>
    <x v="2"/>
  </r>
  <r>
    <x v="960"/>
    <s v="Ad"/>
    <x v="1"/>
    <x v="0"/>
    <n v="199"/>
    <n v="6"/>
    <n v="1194"/>
    <s v="on-time"/>
    <s v="no"/>
    <x v="2"/>
  </r>
  <r>
    <x v="960"/>
    <s v="Organic"/>
    <x v="5"/>
    <x v="2"/>
    <n v="99"/>
    <n v="8"/>
    <n v="792"/>
    <s v="delayed"/>
    <s v="no"/>
    <x v="3"/>
  </r>
  <r>
    <x v="960"/>
    <s v="Organic"/>
    <x v="5"/>
    <x v="4"/>
    <n v="399"/>
    <n v="3"/>
    <n v="1197"/>
    <s v="on-time"/>
    <s v="no"/>
    <x v="2"/>
  </r>
  <r>
    <x v="960"/>
    <s v="Ad"/>
    <x v="0"/>
    <x v="0"/>
    <n v="199"/>
    <n v="9"/>
    <n v="1791"/>
    <s v="on-time"/>
    <s v="no"/>
    <x v="2"/>
  </r>
  <r>
    <x v="960"/>
    <s v="Ad"/>
    <x v="2"/>
    <x v="0"/>
    <n v="199"/>
    <n v="3"/>
    <n v="597"/>
    <s v="on-time"/>
    <s v="no"/>
    <x v="1"/>
  </r>
  <r>
    <x v="961"/>
    <s v="Ad"/>
    <x v="6"/>
    <x v="0"/>
    <n v="199"/>
    <n v="10"/>
    <n v="1990"/>
    <s v="delayed"/>
    <s v="yes"/>
    <x v="2"/>
  </r>
  <r>
    <x v="961"/>
    <s v="Ad"/>
    <x v="6"/>
    <x v="4"/>
    <n v="399"/>
    <n v="6"/>
    <n v="2394"/>
    <s v="on-time"/>
    <s v="no"/>
    <x v="0"/>
  </r>
  <r>
    <x v="961"/>
    <s v="Returning"/>
    <x v="0"/>
    <x v="1"/>
    <n v="299"/>
    <n v="3"/>
    <n v="897"/>
    <s v="on-time"/>
    <s v="no"/>
    <x v="2"/>
  </r>
  <r>
    <x v="961"/>
    <s v="Organic"/>
    <x v="6"/>
    <x v="4"/>
    <n v="399"/>
    <n v="6"/>
    <n v="2394"/>
    <s v="delayed"/>
    <s v="no"/>
    <x v="1"/>
  </r>
  <r>
    <x v="961"/>
    <s v="Organic"/>
    <x v="4"/>
    <x v="1"/>
    <n v="299"/>
    <n v="3"/>
    <n v="897"/>
    <s v="delayed"/>
    <s v="no"/>
    <x v="4"/>
  </r>
  <r>
    <x v="961"/>
    <s v="Ad"/>
    <x v="6"/>
    <x v="3"/>
    <n v="499"/>
    <n v="8"/>
    <n v="3992"/>
    <s v="delayed"/>
    <s v="no"/>
    <x v="1"/>
  </r>
  <r>
    <x v="962"/>
    <s v="Returning"/>
    <x v="3"/>
    <x v="0"/>
    <n v="199"/>
    <n v="8"/>
    <n v="1592"/>
    <s v="delayed"/>
    <s v="no"/>
    <x v="2"/>
  </r>
  <r>
    <x v="962"/>
    <s v="Ad"/>
    <x v="4"/>
    <x v="3"/>
    <n v="499"/>
    <n v="2"/>
    <n v="998"/>
    <s v="delayed"/>
    <s v="yes"/>
    <x v="2"/>
  </r>
  <r>
    <x v="963"/>
    <s v="Ad"/>
    <x v="3"/>
    <x v="2"/>
    <n v="99"/>
    <n v="7"/>
    <n v="693"/>
    <s v="on-time"/>
    <s v="no"/>
    <x v="4"/>
  </r>
  <r>
    <x v="964"/>
    <s v="Ad"/>
    <x v="4"/>
    <x v="0"/>
    <n v="199"/>
    <n v="9"/>
    <n v="1791"/>
    <s v="on-time"/>
    <s v="no"/>
    <x v="0"/>
  </r>
  <r>
    <x v="965"/>
    <s v="Organic"/>
    <x v="1"/>
    <x v="4"/>
    <n v="399"/>
    <n v="2"/>
    <n v="798"/>
    <s v="delayed"/>
    <s v="no"/>
    <x v="2"/>
  </r>
  <r>
    <x v="965"/>
    <s v="Ad"/>
    <x v="0"/>
    <x v="4"/>
    <n v="399"/>
    <n v="2"/>
    <n v="798"/>
    <s v="on-time"/>
    <s v="yes"/>
    <x v="2"/>
  </r>
  <r>
    <x v="966"/>
    <s v="Organic"/>
    <x v="4"/>
    <x v="1"/>
    <n v="299"/>
    <n v="9"/>
    <n v="2691"/>
    <s v="on-time"/>
    <s v="no"/>
    <x v="3"/>
  </r>
  <r>
    <x v="967"/>
    <s v="Returning"/>
    <x v="0"/>
    <x v="2"/>
    <n v="99"/>
    <n v="7"/>
    <n v="693"/>
    <s v="on-time"/>
    <s v="no"/>
    <x v="2"/>
  </r>
  <r>
    <x v="968"/>
    <s v="Ad"/>
    <x v="0"/>
    <x v="0"/>
    <n v="199"/>
    <n v="5"/>
    <n v="995"/>
    <s v="on-time"/>
    <s v="no"/>
    <x v="2"/>
  </r>
  <r>
    <x v="968"/>
    <s v="Returning"/>
    <x v="1"/>
    <x v="1"/>
    <n v="299"/>
    <n v="4"/>
    <n v="1196"/>
    <s v="on-time"/>
    <s v="no"/>
    <x v="2"/>
  </r>
  <r>
    <x v="968"/>
    <s v="Ad"/>
    <x v="1"/>
    <x v="3"/>
    <n v="499"/>
    <n v="10"/>
    <n v="4990"/>
    <s v="on-time"/>
    <s v="no"/>
    <x v="0"/>
  </r>
  <r>
    <x v="968"/>
    <s v="Returning"/>
    <x v="0"/>
    <x v="1"/>
    <n v="299"/>
    <n v="2"/>
    <n v="598"/>
    <s v="on-time"/>
    <s v="no"/>
    <x v="4"/>
  </r>
  <r>
    <x v="968"/>
    <s v="Returning"/>
    <x v="6"/>
    <x v="1"/>
    <n v="299"/>
    <n v="6"/>
    <n v="1794"/>
    <s v="on-time"/>
    <s v="yes"/>
    <x v="2"/>
  </r>
  <r>
    <x v="968"/>
    <s v="Ad"/>
    <x v="1"/>
    <x v="2"/>
    <n v="99"/>
    <n v="7"/>
    <n v="693"/>
    <s v="on-time"/>
    <s v="no"/>
    <x v="2"/>
  </r>
  <r>
    <x v="968"/>
    <s v="Returning"/>
    <x v="0"/>
    <x v="2"/>
    <n v="99"/>
    <n v="8"/>
    <n v="792"/>
    <s v="on-time"/>
    <s v="no"/>
    <x v="2"/>
  </r>
  <r>
    <x v="968"/>
    <s v="Returning"/>
    <x v="1"/>
    <x v="0"/>
    <n v="199"/>
    <n v="3"/>
    <n v="597"/>
    <s v="on-time"/>
    <s v="no"/>
    <x v="2"/>
  </r>
  <r>
    <x v="968"/>
    <s v="Returning"/>
    <x v="2"/>
    <x v="1"/>
    <n v="299"/>
    <n v="3"/>
    <n v="897"/>
    <s v="on-time"/>
    <s v="yes"/>
    <x v="4"/>
  </r>
  <r>
    <x v="969"/>
    <s v="Organic"/>
    <x v="1"/>
    <x v="2"/>
    <n v="99"/>
    <n v="10"/>
    <n v="990"/>
    <s v="delayed"/>
    <s v="no"/>
    <x v="0"/>
  </r>
  <r>
    <x v="969"/>
    <s v="Returning"/>
    <x v="6"/>
    <x v="3"/>
    <n v="499"/>
    <n v="2"/>
    <n v="998"/>
    <s v="on-time"/>
    <s v="no"/>
    <x v="4"/>
  </r>
  <r>
    <x v="969"/>
    <s v="Returning"/>
    <x v="5"/>
    <x v="0"/>
    <n v="199"/>
    <n v="9"/>
    <n v="1791"/>
    <s v="delayed"/>
    <s v="no"/>
    <x v="1"/>
  </r>
  <r>
    <x v="969"/>
    <s v="Ad"/>
    <x v="2"/>
    <x v="1"/>
    <n v="299"/>
    <n v="7"/>
    <n v="2093"/>
    <s v="on-time"/>
    <s v="no"/>
    <x v="2"/>
  </r>
  <r>
    <x v="969"/>
    <s v="Returning"/>
    <x v="1"/>
    <x v="0"/>
    <n v="199"/>
    <n v="3"/>
    <n v="597"/>
    <s v="on-time"/>
    <s v="no"/>
    <x v="2"/>
  </r>
  <r>
    <x v="970"/>
    <s v="Organic"/>
    <x v="1"/>
    <x v="0"/>
    <n v="199"/>
    <n v="2"/>
    <n v="398"/>
    <s v="delayed"/>
    <s v="no"/>
    <x v="0"/>
  </r>
  <r>
    <x v="971"/>
    <s v="Organic"/>
    <x v="0"/>
    <x v="2"/>
    <n v="99"/>
    <n v="9"/>
    <n v="891"/>
    <s v="on-time"/>
    <s v="no"/>
    <x v="2"/>
  </r>
  <r>
    <x v="971"/>
    <s v="Organic"/>
    <x v="3"/>
    <x v="0"/>
    <n v="199"/>
    <n v="5"/>
    <n v="995"/>
    <s v="delayed"/>
    <s v="no"/>
    <x v="3"/>
  </r>
  <r>
    <x v="971"/>
    <s v="Returning"/>
    <x v="3"/>
    <x v="4"/>
    <n v="399"/>
    <n v="4"/>
    <n v="1596"/>
    <s v="delayed"/>
    <s v="no"/>
    <x v="0"/>
  </r>
  <r>
    <x v="971"/>
    <s v="Returning"/>
    <x v="1"/>
    <x v="1"/>
    <n v="299"/>
    <n v="6"/>
    <n v="1794"/>
    <s v="on-time"/>
    <s v="no"/>
    <x v="4"/>
  </r>
  <r>
    <x v="971"/>
    <s v="Ad"/>
    <x v="2"/>
    <x v="1"/>
    <n v="299"/>
    <n v="1"/>
    <n v="299"/>
    <s v="on-time"/>
    <s v="no"/>
    <x v="2"/>
  </r>
  <r>
    <x v="971"/>
    <s v="Organic"/>
    <x v="2"/>
    <x v="0"/>
    <n v="199"/>
    <n v="7"/>
    <n v="1393"/>
    <s v="delayed"/>
    <s v="yes"/>
    <x v="1"/>
  </r>
  <r>
    <x v="972"/>
    <s v="Ad"/>
    <x v="2"/>
    <x v="0"/>
    <n v="199"/>
    <n v="3"/>
    <n v="597"/>
    <s v="on-time"/>
    <s v="no"/>
    <x v="0"/>
  </r>
  <r>
    <x v="972"/>
    <s v="Organic"/>
    <x v="0"/>
    <x v="2"/>
    <n v="99"/>
    <n v="4"/>
    <n v="396"/>
    <s v="on-time"/>
    <s v="no"/>
    <x v="2"/>
  </r>
  <r>
    <x v="972"/>
    <s v="Ad"/>
    <x v="3"/>
    <x v="1"/>
    <n v="299"/>
    <n v="6"/>
    <n v="1794"/>
    <s v="on-time"/>
    <s v="no"/>
    <x v="4"/>
  </r>
  <r>
    <x v="973"/>
    <s v="Returning"/>
    <x v="4"/>
    <x v="3"/>
    <n v="499"/>
    <n v="3"/>
    <n v="1497"/>
    <s v="on-time"/>
    <s v="yes"/>
    <x v="3"/>
  </r>
  <r>
    <x v="973"/>
    <s v="Returning"/>
    <x v="3"/>
    <x v="1"/>
    <n v="299"/>
    <n v="8"/>
    <n v="2392"/>
    <s v="delayed"/>
    <s v="yes"/>
    <x v="0"/>
  </r>
  <r>
    <x v="973"/>
    <s v="Ad"/>
    <x v="1"/>
    <x v="4"/>
    <n v="399"/>
    <n v="4"/>
    <n v="1596"/>
    <s v="on-time"/>
    <s v="no"/>
    <x v="4"/>
  </r>
  <r>
    <x v="973"/>
    <s v="Organic"/>
    <x v="3"/>
    <x v="4"/>
    <n v="399"/>
    <n v="1"/>
    <n v="399"/>
    <s v="delayed"/>
    <s v="no"/>
    <x v="3"/>
  </r>
  <r>
    <x v="973"/>
    <s v="Organic"/>
    <x v="2"/>
    <x v="4"/>
    <n v="399"/>
    <n v="10"/>
    <n v="3990"/>
    <s v="on-time"/>
    <s v="no"/>
    <x v="2"/>
  </r>
  <r>
    <x v="973"/>
    <s v="Ad"/>
    <x v="1"/>
    <x v="2"/>
    <n v="99"/>
    <n v="9"/>
    <n v="891"/>
    <s v="delayed"/>
    <s v="no"/>
    <x v="2"/>
  </r>
  <r>
    <x v="973"/>
    <s v="Organic"/>
    <x v="3"/>
    <x v="3"/>
    <n v="499"/>
    <n v="6"/>
    <n v="2994"/>
    <s v="on-time"/>
    <s v="no"/>
    <x v="0"/>
  </r>
  <r>
    <x v="973"/>
    <s v="Organic"/>
    <x v="5"/>
    <x v="4"/>
    <n v="399"/>
    <n v="7"/>
    <n v="2793"/>
    <s v="delayed"/>
    <s v="no"/>
    <x v="0"/>
  </r>
  <r>
    <x v="974"/>
    <s v="Returning"/>
    <x v="0"/>
    <x v="2"/>
    <n v="99"/>
    <n v="9"/>
    <n v="891"/>
    <s v="on-time"/>
    <s v="no"/>
    <x v="2"/>
  </r>
  <r>
    <x v="974"/>
    <s v="Returning"/>
    <x v="2"/>
    <x v="2"/>
    <n v="99"/>
    <n v="5"/>
    <n v="495"/>
    <s v="delayed"/>
    <s v="yes"/>
    <x v="3"/>
  </r>
  <r>
    <x v="974"/>
    <s v="Organic"/>
    <x v="1"/>
    <x v="1"/>
    <n v="299"/>
    <n v="8"/>
    <n v="2392"/>
    <s v="on-time"/>
    <s v="no"/>
    <x v="2"/>
  </r>
  <r>
    <x v="975"/>
    <s v="Organic"/>
    <x v="6"/>
    <x v="3"/>
    <n v="499"/>
    <n v="2"/>
    <n v="998"/>
    <s v="delayed"/>
    <s v="no"/>
    <x v="3"/>
  </r>
  <r>
    <x v="975"/>
    <s v="Returning"/>
    <x v="4"/>
    <x v="2"/>
    <n v="99"/>
    <n v="7"/>
    <n v="693"/>
    <s v="delayed"/>
    <s v="no"/>
    <x v="2"/>
  </r>
  <r>
    <x v="975"/>
    <s v="Ad"/>
    <x v="0"/>
    <x v="2"/>
    <n v="99"/>
    <n v="4"/>
    <n v="396"/>
    <s v="delayed"/>
    <s v="no"/>
    <x v="2"/>
  </r>
  <r>
    <x v="975"/>
    <s v="Organic"/>
    <x v="6"/>
    <x v="4"/>
    <n v="399"/>
    <n v="1"/>
    <n v="399"/>
    <s v="on-time"/>
    <s v="no"/>
    <x v="3"/>
  </r>
  <r>
    <x v="975"/>
    <s v="Organic"/>
    <x v="5"/>
    <x v="4"/>
    <n v="399"/>
    <n v="6"/>
    <n v="2394"/>
    <s v="on-time"/>
    <s v="no"/>
    <x v="4"/>
  </r>
  <r>
    <x v="975"/>
    <s v="Returning"/>
    <x v="1"/>
    <x v="2"/>
    <n v="99"/>
    <n v="5"/>
    <n v="495"/>
    <s v="on-time"/>
    <s v="no"/>
    <x v="2"/>
  </r>
  <r>
    <x v="975"/>
    <s v="Returning"/>
    <x v="0"/>
    <x v="4"/>
    <n v="399"/>
    <n v="6"/>
    <n v="2394"/>
    <s v="on-time"/>
    <s v="no"/>
    <x v="0"/>
  </r>
  <r>
    <x v="975"/>
    <s v="Returning"/>
    <x v="4"/>
    <x v="0"/>
    <n v="199"/>
    <n v="2"/>
    <n v="398"/>
    <s v="on-time"/>
    <s v="no"/>
    <x v="4"/>
  </r>
  <r>
    <x v="976"/>
    <s v="Returning"/>
    <x v="5"/>
    <x v="3"/>
    <n v="499"/>
    <n v="7"/>
    <n v="3493"/>
    <s v="on-time"/>
    <s v="no"/>
    <x v="0"/>
  </r>
  <r>
    <x v="976"/>
    <s v="Organic"/>
    <x v="2"/>
    <x v="4"/>
    <n v="399"/>
    <n v="2"/>
    <n v="798"/>
    <s v="on-time"/>
    <s v="no"/>
    <x v="3"/>
  </r>
  <r>
    <x v="976"/>
    <s v="Returning"/>
    <x v="6"/>
    <x v="4"/>
    <n v="399"/>
    <n v="10"/>
    <n v="3990"/>
    <s v="delayed"/>
    <s v="no"/>
    <x v="1"/>
  </r>
  <r>
    <x v="976"/>
    <s v="Ad"/>
    <x v="1"/>
    <x v="4"/>
    <n v="399"/>
    <n v="1"/>
    <n v="399"/>
    <s v="on-time"/>
    <s v="no"/>
    <x v="2"/>
  </r>
  <r>
    <x v="976"/>
    <s v="Returning"/>
    <x v="5"/>
    <x v="4"/>
    <n v="399"/>
    <n v="4"/>
    <n v="1596"/>
    <s v="on-time"/>
    <s v="no"/>
    <x v="1"/>
  </r>
  <r>
    <x v="976"/>
    <s v="Ad"/>
    <x v="0"/>
    <x v="0"/>
    <n v="199"/>
    <n v="6"/>
    <n v="1194"/>
    <s v="on-time"/>
    <s v="no"/>
    <x v="0"/>
  </r>
  <r>
    <x v="976"/>
    <s v="Returning"/>
    <x v="6"/>
    <x v="4"/>
    <n v="399"/>
    <n v="5"/>
    <n v="1995"/>
    <s v="delayed"/>
    <s v="no"/>
    <x v="3"/>
  </r>
  <r>
    <x v="976"/>
    <s v="Ad"/>
    <x v="2"/>
    <x v="2"/>
    <n v="99"/>
    <n v="7"/>
    <n v="693"/>
    <s v="on-time"/>
    <s v="no"/>
    <x v="2"/>
  </r>
  <r>
    <x v="976"/>
    <s v="Organic"/>
    <x v="1"/>
    <x v="0"/>
    <n v="199"/>
    <n v="6"/>
    <n v="1194"/>
    <s v="on-time"/>
    <s v="yes"/>
    <x v="4"/>
  </r>
  <r>
    <x v="976"/>
    <s v="Returning"/>
    <x v="5"/>
    <x v="2"/>
    <n v="99"/>
    <n v="6"/>
    <n v="594"/>
    <s v="on-time"/>
    <s v="no"/>
    <x v="2"/>
  </r>
  <r>
    <x v="977"/>
    <s v="Organic"/>
    <x v="1"/>
    <x v="3"/>
    <n v="499"/>
    <n v="10"/>
    <n v="4990"/>
    <s v="on-time"/>
    <s v="no"/>
    <x v="2"/>
  </r>
  <r>
    <x v="977"/>
    <s v="Ad"/>
    <x v="3"/>
    <x v="4"/>
    <n v="399"/>
    <n v="9"/>
    <n v="3591"/>
    <s v="on-time"/>
    <s v="no"/>
    <x v="2"/>
  </r>
  <r>
    <x v="978"/>
    <s v="Ad"/>
    <x v="6"/>
    <x v="0"/>
    <n v="199"/>
    <n v="4"/>
    <n v="796"/>
    <s v="on-time"/>
    <s v="yes"/>
    <x v="2"/>
  </r>
  <r>
    <x v="978"/>
    <s v="Organic"/>
    <x v="5"/>
    <x v="1"/>
    <n v="299"/>
    <n v="2"/>
    <n v="598"/>
    <s v="on-time"/>
    <s v="no"/>
    <x v="3"/>
  </r>
  <r>
    <x v="978"/>
    <s v="Organic"/>
    <x v="3"/>
    <x v="1"/>
    <n v="299"/>
    <n v="4"/>
    <n v="1196"/>
    <s v="on-time"/>
    <s v="no"/>
    <x v="0"/>
  </r>
  <r>
    <x v="979"/>
    <s v="Ad"/>
    <x v="4"/>
    <x v="3"/>
    <n v="499"/>
    <n v="6"/>
    <n v="2994"/>
    <s v="on-time"/>
    <s v="no"/>
    <x v="3"/>
  </r>
  <r>
    <x v="979"/>
    <s v="Ad"/>
    <x v="3"/>
    <x v="4"/>
    <n v="399"/>
    <n v="4"/>
    <n v="1596"/>
    <s v="on-time"/>
    <s v="no"/>
    <x v="2"/>
  </r>
  <r>
    <x v="979"/>
    <s v="Returning"/>
    <x v="1"/>
    <x v="2"/>
    <n v="99"/>
    <n v="3"/>
    <n v="297"/>
    <s v="delayed"/>
    <s v="no"/>
    <x v="1"/>
  </r>
  <r>
    <x v="979"/>
    <s v="Ad"/>
    <x v="3"/>
    <x v="4"/>
    <n v="399"/>
    <n v="7"/>
    <n v="2793"/>
    <s v="on-time"/>
    <s v="no"/>
    <x v="0"/>
  </r>
  <r>
    <x v="980"/>
    <s v="Ad"/>
    <x v="1"/>
    <x v="2"/>
    <n v="99"/>
    <n v="7"/>
    <n v="693"/>
    <s v="delayed"/>
    <s v="no"/>
    <x v="2"/>
  </r>
  <r>
    <x v="981"/>
    <s v="Organic"/>
    <x v="3"/>
    <x v="0"/>
    <n v="199"/>
    <n v="8"/>
    <n v="1592"/>
    <s v="on-time"/>
    <s v="no"/>
    <x v="2"/>
  </r>
  <r>
    <x v="981"/>
    <s v="Returning"/>
    <x v="1"/>
    <x v="4"/>
    <n v="399"/>
    <n v="7"/>
    <n v="2793"/>
    <s v="on-time"/>
    <s v="no"/>
    <x v="2"/>
  </r>
  <r>
    <x v="981"/>
    <s v="Ad"/>
    <x v="6"/>
    <x v="1"/>
    <n v="299"/>
    <n v="6"/>
    <n v="1794"/>
    <s v="on-time"/>
    <s v="no"/>
    <x v="2"/>
  </r>
  <r>
    <x v="981"/>
    <s v="Returning"/>
    <x v="5"/>
    <x v="1"/>
    <n v="299"/>
    <n v="2"/>
    <n v="598"/>
    <s v="on-time"/>
    <s v="no"/>
    <x v="1"/>
  </r>
  <r>
    <x v="981"/>
    <s v="Organic"/>
    <x v="6"/>
    <x v="3"/>
    <n v="499"/>
    <n v="3"/>
    <n v="1497"/>
    <s v="on-time"/>
    <s v="no"/>
    <x v="1"/>
  </r>
  <r>
    <x v="981"/>
    <s v="Organic"/>
    <x v="1"/>
    <x v="2"/>
    <n v="99"/>
    <n v="4"/>
    <n v="396"/>
    <s v="delayed"/>
    <s v="no"/>
    <x v="0"/>
  </r>
  <r>
    <x v="982"/>
    <s v="Ad"/>
    <x v="1"/>
    <x v="0"/>
    <n v="199"/>
    <n v="2"/>
    <n v="398"/>
    <s v="on-time"/>
    <s v="yes"/>
    <x v="0"/>
  </r>
  <r>
    <x v="982"/>
    <s v="Ad"/>
    <x v="3"/>
    <x v="2"/>
    <n v="99"/>
    <n v="9"/>
    <n v="891"/>
    <s v="on-time"/>
    <s v="no"/>
    <x v="1"/>
  </r>
  <r>
    <x v="982"/>
    <s v="Ad"/>
    <x v="2"/>
    <x v="4"/>
    <n v="399"/>
    <n v="9"/>
    <n v="3591"/>
    <s v="delayed"/>
    <s v="yes"/>
    <x v="1"/>
  </r>
  <r>
    <x v="982"/>
    <s v="Returning"/>
    <x v="5"/>
    <x v="2"/>
    <n v="99"/>
    <n v="3"/>
    <n v="297"/>
    <s v="on-time"/>
    <s v="no"/>
    <x v="0"/>
  </r>
  <r>
    <x v="983"/>
    <s v="Returning"/>
    <x v="4"/>
    <x v="0"/>
    <n v="199"/>
    <n v="3"/>
    <n v="597"/>
    <s v="on-time"/>
    <s v="no"/>
    <x v="2"/>
  </r>
  <r>
    <x v="983"/>
    <s v="Organic"/>
    <x v="1"/>
    <x v="0"/>
    <n v="199"/>
    <n v="7"/>
    <n v="1393"/>
    <s v="delayed"/>
    <s v="yes"/>
    <x v="3"/>
  </r>
  <r>
    <x v="983"/>
    <s v="Ad"/>
    <x v="5"/>
    <x v="0"/>
    <n v="199"/>
    <n v="4"/>
    <n v="796"/>
    <s v="on-time"/>
    <s v="no"/>
    <x v="3"/>
  </r>
  <r>
    <x v="983"/>
    <s v="Ad"/>
    <x v="3"/>
    <x v="3"/>
    <n v="499"/>
    <n v="2"/>
    <n v="998"/>
    <s v="delayed"/>
    <s v="no"/>
    <x v="4"/>
  </r>
  <r>
    <x v="983"/>
    <s v="Ad"/>
    <x v="5"/>
    <x v="2"/>
    <n v="99"/>
    <n v="8"/>
    <n v="792"/>
    <s v="on-time"/>
    <s v="no"/>
    <x v="3"/>
  </r>
  <r>
    <x v="983"/>
    <s v="Returning"/>
    <x v="3"/>
    <x v="0"/>
    <n v="199"/>
    <n v="5"/>
    <n v="995"/>
    <s v="delayed"/>
    <s v="no"/>
    <x v="3"/>
  </r>
  <r>
    <x v="983"/>
    <s v="Organic"/>
    <x v="3"/>
    <x v="1"/>
    <n v="299"/>
    <n v="9"/>
    <n v="2691"/>
    <s v="on-time"/>
    <s v="yes"/>
    <x v="1"/>
  </r>
  <r>
    <x v="983"/>
    <s v="Returning"/>
    <x v="4"/>
    <x v="4"/>
    <n v="399"/>
    <n v="2"/>
    <n v="798"/>
    <s v="delayed"/>
    <s v="no"/>
    <x v="2"/>
  </r>
  <r>
    <x v="983"/>
    <s v="Ad"/>
    <x v="2"/>
    <x v="0"/>
    <n v="199"/>
    <n v="7"/>
    <n v="1393"/>
    <s v="on-time"/>
    <s v="no"/>
    <x v="2"/>
  </r>
  <r>
    <x v="983"/>
    <s v="Organic"/>
    <x v="1"/>
    <x v="2"/>
    <n v="99"/>
    <n v="3"/>
    <n v="297"/>
    <s v="on-time"/>
    <s v="no"/>
    <x v="3"/>
  </r>
  <r>
    <x v="983"/>
    <s v="Ad"/>
    <x v="2"/>
    <x v="1"/>
    <n v="299"/>
    <n v="2"/>
    <n v="598"/>
    <s v="on-time"/>
    <s v="no"/>
    <x v="4"/>
  </r>
  <r>
    <x v="983"/>
    <s v="Ad"/>
    <x v="5"/>
    <x v="3"/>
    <n v="499"/>
    <n v="1"/>
    <n v="499"/>
    <s v="on-time"/>
    <s v="no"/>
    <x v="3"/>
  </r>
  <r>
    <x v="983"/>
    <s v="Organic"/>
    <x v="2"/>
    <x v="0"/>
    <n v="199"/>
    <n v="8"/>
    <n v="1592"/>
    <s v="delayed"/>
    <s v="yes"/>
    <x v="2"/>
  </r>
  <r>
    <x v="983"/>
    <s v="Returning"/>
    <x v="0"/>
    <x v="2"/>
    <n v="99"/>
    <n v="9"/>
    <n v="891"/>
    <s v="on-time"/>
    <s v="no"/>
    <x v="3"/>
  </r>
  <r>
    <x v="984"/>
    <s v="Organic"/>
    <x v="2"/>
    <x v="1"/>
    <n v="299"/>
    <n v="1"/>
    <n v="299"/>
    <s v="delayed"/>
    <s v="no"/>
    <x v="1"/>
  </r>
  <r>
    <x v="984"/>
    <s v="Returning"/>
    <x v="4"/>
    <x v="4"/>
    <n v="399"/>
    <n v="7"/>
    <n v="2793"/>
    <s v="on-time"/>
    <s v="no"/>
    <x v="4"/>
  </r>
  <r>
    <x v="985"/>
    <s v="Organic"/>
    <x v="4"/>
    <x v="1"/>
    <n v="299"/>
    <n v="1"/>
    <n v="299"/>
    <s v="on-time"/>
    <s v="no"/>
    <x v="3"/>
  </r>
  <r>
    <x v="986"/>
    <s v="Returning"/>
    <x v="6"/>
    <x v="3"/>
    <n v="499"/>
    <n v="3"/>
    <n v="1497"/>
    <s v="on-time"/>
    <s v="no"/>
    <x v="2"/>
  </r>
  <r>
    <x v="986"/>
    <s v="Ad"/>
    <x v="4"/>
    <x v="0"/>
    <n v="199"/>
    <n v="7"/>
    <n v="1393"/>
    <s v="on-time"/>
    <s v="no"/>
    <x v="4"/>
  </r>
  <r>
    <x v="987"/>
    <s v="Organic"/>
    <x v="6"/>
    <x v="0"/>
    <n v="199"/>
    <n v="1"/>
    <n v="199"/>
    <s v="on-time"/>
    <s v="no"/>
    <x v="2"/>
  </r>
  <r>
    <x v="987"/>
    <s v="Organic"/>
    <x v="5"/>
    <x v="0"/>
    <n v="199"/>
    <n v="4"/>
    <n v="796"/>
    <s v="on-time"/>
    <s v="no"/>
    <x v="0"/>
  </r>
  <r>
    <x v="987"/>
    <s v="Returning"/>
    <x v="1"/>
    <x v="4"/>
    <n v="399"/>
    <n v="4"/>
    <n v="1596"/>
    <s v="delayed"/>
    <s v="no"/>
    <x v="3"/>
  </r>
  <r>
    <x v="987"/>
    <s v="Organic"/>
    <x v="4"/>
    <x v="4"/>
    <n v="399"/>
    <n v="8"/>
    <n v="3192"/>
    <s v="on-time"/>
    <s v="no"/>
    <x v="1"/>
  </r>
  <r>
    <x v="987"/>
    <s v="Ad"/>
    <x v="2"/>
    <x v="3"/>
    <n v="499"/>
    <n v="1"/>
    <n v="499"/>
    <s v="on-time"/>
    <s v="no"/>
    <x v="0"/>
  </r>
  <r>
    <x v="987"/>
    <s v="Organic"/>
    <x v="3"/>
    <x v="1"/>
    <n v="299"/>
    <n v="7"/>
    <n v="2093"/>
    <s v="on-time"/>
    <s v="no"/>
    <x v="3"/>
  </r>
  <r>
    <x v="988"/>
    <s v="Ad"/>
    <x v="3"/>
    <x v="1"/>
    <n v="299"/>
    <n v="10"/>
    <n v="2990"/>
    <s v="on-time"/>
    <s v="no"/>
    <x v="2"/>
  </r>
  <r>
    <x v="988"/>
    <s v="Organic"/>
    <x v="0"/>
    <x v="1"/>
    <n v="299"/>
    <n v="3"/>
    <n v="897"/>
    <s v="delayed"/>
    <s v="yes"/>
    <x v="3"/>
  </r>
  <r>
    <x v="988"/>
    <s v="Ad"/>
    <x v="4"/>
    <x v="1"/>
    <n v="299"/>
    <n v="6"/>
    <n v="1794"/>
    <s v="on-time"/>
    <s v="no"/>
    <x v="1"/>
  </r>
  <r>
    <x v="988"/>
    <s v="Returning"/>
    <x v="5"/>
    <x v="3"/>
    <n v="499"/>
    <n v="9"/>
    <n v="4491"/>
    <s v="on-time"/>
    <s v="no"/>
    <x v="2"/>
  </r>
  <r>
    <x v="988"/>
    <s v="Returning"/>
    <x v="4"/>
    <x v="1"/>
    <n v="299"/>
    <n v="2"/>
    <n v="598"/>
    <s v="on-time"/>
    <s v="no"/>
    <x v="0"/>
  </r>
  <r>
    <x v="988"/>
    <s v="Ad"/>
    <x v="1"/>
    <x v="3"/>
    <n v="499"/>
    <n v="2"/>
    <n v="998"/>
    <s v="on-time"/>
    <s v="no"/>
    <x v="2"/>
  </r>
  <r>
    <x v="988"/>
    <s v="Returning"/>
    <x v="5"/>
    <x v="1"/>
    <n v="299"/>
    <n v="5"/>
    <n v="1495"/>
    <s v="delayed"/>
    <s v="no"/>
    <x v="3"/>
  </r>
  <r>
    <x v="988"/>
    <s v="Returning"/>
    <x v="5"/>
    <x v="3"/>
    <n v="499"/>
    <n v="9"/>
    <n v="4491"/>
    <s v="delayed"/>
    <s v="yes"/>
    <x v="2"/>
  </r>
  <r>
    <x v="988"/>
    <s v="Ad"/>
    <x v="4"/>
    <x v="0"/>
    <n v="199"/>
    <n v="7"/>
    <n v="1393"/>
    <s v="on-time"/>
    <s v="no"/>
    <x v="2"/>
  </r>
  <r>
    <x v="988"/>
    <s v="Returning"/>
    <x v="3"/>
    <x v="2"/>
    <n v="99"/>
    <n v="3"/>
    <n v="297"/>
    <s v="on-time"/>
    <s v="yes"/>
    <x v="4"/>
  </r>
  <r>
    <x v="989"/>
    <s v="Ad"/>
    <x v="4"/>
    <x v="3"/>
    <n v="499"/>
    <n v="8"/>
    <n v="3992"/>
    <s v="on-time"/>
    <s v="no"/>
    <x v="4"/>
  </r>
  <r>
    <x v="989"/>
    <s v="Organic"/>
    <x v="4"/>
    <x v="2"/>
    <n v="99"/>
    <n v="6"/>
    <n v="594"/>
    <s v="on-time"/>
    <s v="no"/>
    <x v="1"/>
  </r>
  <r>
    <x v="989"/>
    <s v="Ad"/>
    <x v="4"/>
    <x v="1"/>
    <n v="299"/>
    <n v="4"/>
    <n v="1196"/>
    <s v="on-time"/>
    <s v="no"/>
    <x v="1"/>
  </r>
  <r>
    <x v="989"/>
    <s v="Ad"/>
    <x v="1"/>
    <x v="0"/>
    <n v="199"/>
    <n v="5"/>
    <n v="995"/>
    <s v="on-time"/>
    <s v="no"/>
    <x v="2"/>
  </r>
  <r>
    <x v="989"/>
    <s v="Organic"/>
    <x v="4"/>
    <x v="1"/>
    <n v="299"/>
    <n v="3"/>
    <n v="897"/>
    <s v="on-time"/>
    <s v="no"/>
    <x v="3"/>
  </r>
  <r>
    <x v="989"/>
    <s v="Ad"/>
    <x v="1"/>
    <x v="4"/>
    <n v="399"/>
    <n v="8"/>
    <n v="3192"/>
    <s v="on-time"/>
    <s v="no"/>
    <x v="0"/>
  </r>
  <r>
    <x v="989"/>
    <s v="Organic"/>
    <x v="0"/>
    <x v="2"/>
    <n v="99"/>
    <n v="4"/>
    <n v="396"/>
    <s v="on-time"/>
    <s v="no"/>
    <x v="1"/>
  </r>
  <r>
    <x v="989"/>
    <s v="Ad"/>
    <x v="6"/>
    <x v="3"/>
    <n v="499"/>
    <n v="7"/>
    <n v="3493"/>
    <s v="on-time"/>
    <s v="yes"/>
    <x v="2"/>
  </r>
  <r>
    <x v="989"/>
    <s v="Returning"/>
    <x v="2"/>
    <x v="1"/>
    <n v="299"/>
    <n v="10"/>
    <n v="2990"/>
    <s v="on-time"/>
    <s v="yes"/>
    <x v="1"/>
  </r>
  <r>
    <x v="990"/>
    <s v="Ad"/>
    <x v="6"/>
    <x v="2"/>
    <n v="99"/>
    <n v="6"/>
    <n v="594"/>
    <s v="delayed"/>
    <s v="no"/>
    <x v="3"/>
  </r>
  <r>
    <x v="990"/>
    <s v="Ad"/>
    <x v="4"/>
    <x v="0"/>
    <n v="199"/>
    <n v="5"/>
    <n v="995"/>
    <s v="delayed"/>
    <s v="no"/>
    <x v="1"/>
  </r>
  <r>
    <x v="990"/>
    <s v="Ad"/>
    <x v="4"/>
    <x v="4"/>
    <n v="399"/>
    <n v="10"/>
    <n v="3990"/>
    <s v="delayed"/>
    <s v="no"/>
    <x v="2"/>
  </r>
  <r>
    <x v="990"/>
    <s v="Returning"/>
    <x v="4"/>
    <x v="3"/>
    <n v="499"/>
    <n v="7"/>
    <n v="3493"/>
    <s v="on-time"/>
    <s v="no"/>
    <x v="4"/>
  </r>
  <r>
    <x v="991"/>
    <s v="Organic"/>
    <x v="1"/>
    <x v="3"/>
    <n v="499"/>
    <n v="7"/>
    <n v="3493"/>
    <s v="delayed"/>
    <s v="no"/>
    <x v="3"/>
  </r>
  <r>
    <x v="991"/>
    <s v="Ad"/>
    <x v="0"/>
    <x v="4"/>
    <n v="399"/>
    <n v="6"/>
    <n v="2394"/>
    <s v="delayed"/>
    <s v="no"/>
    <x v="2"/>
  </r>
  <r>
    <x v="991"/>
    <s v="Ad"/>
    <x v="2"/>
    <x v="4"/>
    <n v="399"/>
    <n v="10"/>
    <n v="3990"/>
    <s v="delayed"/>
    <s v="no"/>
    <x v="3"/>
  </r>
  <r>
    <x v="991"/>
    <s v="Organic"/>
    <x v="6"/>
    <x v="2"/>
    <n v="99"/>
    <n v="4"/>
    <n v="396"/>
    <s v="on-time"/>
    <s v="no"/>
    <x v="1"/>
  </r>
  <r>
    <x v="991"/>
    <s v="Ad"/>
    <x v="5"/>
    <x v="3"/>
    <n v="499"/>
    <n v="2"/>
    <n v="998"/>
    <s v="delayed"/>
    <s v="no"/>
    <x v="2"/>
  </r>
  <r>
    <x v="991"/>
    <s v="Ad"/>
    <x v="5"/>
    <x v="3"/>
    <n v="499"/>
    <n v="6"/>
    <n v="2994"/>
    <s v="on-time"/>
    <s v="no"/>
    <x v="3"/>
  </r>
  <r>
    <x v="991"/>
    <s v="Ad"/>
    <x v="6"/>
    <x v="4"/>
    <n v="399"/>
    <n v="9"/>
    <n v="3591"/>
    <s v="on-time"/>
    <s v="no"/>
    <x v="1"/>
  </r>
  <r>
    <x v="991"/>
    <s v="Returning"/>
    <x v="1"/>
    <x v="4"/>
    <n v="399"/>
    <n v="10"/>
    <n v="3990"/>
    <s v="on-time"/>
    <s v="no"/>
    <x v="3"/>
  </r>
  <r>
    <x v="992"/>
    <s v="Organic"/>
    <x v="2"/>
    <x v="2"/>
    <n v="99"/>
    <n v="9"/>
    <n v="891"/>
    <s v="on-time"/>
    <s v="no"/>
    <x v="2"/>
  </r>
  <r>
    <x v="993"/>
    <s v="Returning"/>
    <x v="0"/>
    <x v="0"/>
    <n v="199"/>
    <n v="4"/>
    <n v="796"/>
    <s v="on-time"/>
    <s v="no"/>
    <x v="2"/>
  </r>
  <r>
    <x v="994"/>
    <s v="Ad"/>
    <x v="3"/>
    <x v="0"/>
    <n v="199"/>
    <n v="4"/>
    <n v="796"/>
    <s v="on-time"/>
    <s v="no"/>
    <x v="3"/>
  </r>
  <r>
    <x v="994"/>
    <s v="Organic"/>
    <x v="6"/>
    <x v="3"/>
    <n v="499"/>
    <n v="3"/>
    <n v="1497"/>
    <s v="on-time"/>
    <s v="no"/>
    <x v="3"/>
  </r>
  <r>
    <x v="994"/>
    <s v="Organic"/>
    <x v="6"/>
    <x v="3"/>
    <n v="499"/>
    <n v="7"/>
    <n v="3493"/>
    <s v="delayed"/>
    <s v="yes"/>
    <x v="4"/>
  </r>
  <r>
    <x v="995"/>
    <s v="Returning"/>
    <x v="5"/>
    <x v="3"/>
    <n v="499"/>
    <n v="10"/>
    <n v="4990"/>
    <s v="delayed"/>
    <s v="no"/>
    <x v="2"/>
  </r>
  <r>
    <x v="996"/>
    <s v="Organic"/>
    <x v="4"/>
    <x v="2"/>
    <n v="99"/>
    <n v="5"/>
    <n v="495"/>
    <s v="on-time"/>
    <s v="no"/>
    <x v="2"/>
  </r>
  <r>
    <x v="996"/>
    <s v="Ad"/>
    <x v="6"/>
    <x v="3"/>
    <n v="499"/>
    <n v="3"/>
    <n v="1497"/>
    <s v="on-time"/>
    <s v="no"/>
    <x v="0"/>
  </r>
  <r>
    <x v="997"/>
    <s v="Organic"/>
    <x v="6"/>
    <x v="0"/>
    <n v="199"/>
    <n v="6"/>
    <n v="1194"/>
    <s v="on-time"/>
    <s v="no"/>
    <x v="2"/>
  </r>
  <r>
    <x v="997"/>
    <s v="Organic"/>
    <x v="6"/>
    <x v="4"/>
    <n v="399"/>
    <n v="2"/>
    <n v="798"/>
    <s v="on-time"/>
    <s v="no"/>
    <x v="2"/>
  </r>
  <r>
    <x v="997"/>
    <s v="Organic"/>
    <x v="1"/>
    <x v="1"/>
    <n v="299"/>
    <n v="1"/>
    <n v="299"/>
    <s v="on-time"/>
    <s v="no"/>
    <x v="2"/>
  </r>
  <r>
    <x v="997"/>
    <s v="Organic"/>
    <x v="3"/>
    <x v="4"/>
    <n v="399"/>
    <n v="9"/>
    <n v="3591"/>
    <s v="on-time"/>
    <s v="no"/>
    <x v="3"/>
  </r>
  <r>
    <x v="997"/>
    <s v="Organic"/>
    <x v="0"/>
    <x v="0"/>
    <n v="199"/>
    <n v="4"/>
    <n v="796"/>
    <s v="on-time"/>
    <s v="no"/>
    <x v="3"/>
  </r>
  <r>
    <x v="997"/>
    <s v="Organic"/>
    <x v="4"/>
    <x v="2"/>
    <n v="99"/>
    <n v="9"/>
    <n v="891"/>
    <s v="delayed"/>
    <s v="no"/>
    <x v="0"/>
  </r>
  <r>
    <x v="997"/>
    <s v="Organic"/>
    <x v="0"/>
    <x v="1"/>
    <n v="299"/>
    <n v="10"/>
    <n v="2990"/>
    <s v="on-time"/>
    <s v="no"/>
    <x v="0"/>
  </r>
  <r>
    <x v="997"/>
    <s v="Returning"/>
    <x v="5"/>
    <x v="2"/>
    <n v="99"/>
    <n v="10"/>
    <n v="990"/>
    <s v="on-time"/>
    <s v="no"/>
    <x v="1"/>
  </r>
  <r>
    <x v="998"/>
    <s v="Ad"/>
    <x v="1"/>
    <x v="4"/>
    <n v="399"/>
    <n v="10"/>
    <n v="3990"/>
    <s v="on-time"/>
    <s v="no"/>
    <x v="4"/>
  </r>
  <r>
    <x v="998"/>
    <s v="Ad"/>
    <x v="5"/>
    <x v="0"/>
    <n v="199"/>
    <n v="1"/>
    <n v="199"/>
    <s v="on-time"/>
    <s v="no"/>
    <x v="0"/>
  </r>
  <r>
    <x v="998"/>
    <s v="Ad"/>
    <x v="3"/>
    <x v="4"/>
    <n v="399"/>
    <n v="3"/>
    <n v="1197"/>
    <s v="on-time"/>
    <s v="no"/>
    <x v="0"/>
  </r>
  <r>
    <x v="998"/>
    <s v="Returning"/>
    <x v="6"/>
    <x v="1"/>
    <n v="299"/>
    <n v="4"/>
    <n v="1196"/>
    <s v="on-time"/>
    <s v="no"/>
    <x v="0"/>
  </r>
  <r>
    <x v="998"/>
    <s v="Ad"/>
    <x v="5"/>
    <x v="1"/>
    <n v="299"/>
    <n v="4"/>
    <n v="1196"/>
    <s v="on-time"/>
    <s v="no"/>
    <x v="2"/>
  </r>
  <r>
    <x v="998"/>
    <s v="Ad"/>
    <x v="4"/>
    <x v="4"/>
    <n v="399"/>
    <n v="6"/>
    <n v="2394"/>
    <s v="on-time"/>
    <s v="no"/>
    <x v="1"/>
  </r>
  <r>
    <x v="998"/>
    <s v="Ad"/>
    <x v="4"/>
    <x v="2"/>
    <n v="99"/>
    <n v="8"/>
    <n v="792"/>
    <s v="delayed"/>
    <s v="no"/>
    <x v="4"/>
  </r>
  <r>
    <x v="999"/>
    <s v="Returning"/>
    <x v="6"/>
    <x v="0"/>
    <n v="199"/>
    <n v="2"/>
    <n v="398"/>
    <s v="delayed"/>
    <s v="yes"/>
    <x v="3"/>
  </r>
  <r>
    <x v="999"/>
    <s v="Ad"/>
    <x v="6"/>
    <x v="4"/>
    <n v="399"/>
    <n v="4"/>
    <n v="1596"/>
    <s v="on-time"/>
    <s v="no"/>
    <x v="2"/>
  </r>
  <r>
    <x v="999"/>
    <s v="Organic"/>
    <x v="2"/>
    <x v="1"/>
    <n v="299"/>
    <n v="4"/>
    <n v="1196"/>
    <s v="on-time"/>
    <s v="no"/>
    <x v="0"/>
  </r>
  <r>
    <x v="999"/>
    <s v="Returning"/>
    <x v="0"/>
    <x v="2"/>
    <n v="99"/>
    <n v="4"/>
    <n v="396"/>
    <s v="on-time"/>
    <s v="no"/>
    <x v="4"/>
  </r>
  <r>
    <x v="999"/>
    <s v="Organic"/>
    <x v="4"/>
    <x v="4"/>
    <n v="399"/>
    <n v="2"/>
    <n v="798"/>
    <s v="on-time"/>
    <s v="no"/>
    <x v="2"/>
  </r>
  <r>
    <x v="999"/>
    <s v="Ad"/>
    <x v="5"/>
    <x v="3"/>
    <n v="499"/>
    <n v="10"/>
    <n v="4990"/>
    <s v="delayed"/>
    <s v="yes"/>
    <x v="2"/>
  </r>
  <r>
    <x v="1000"/>
    <s v="Ad"/>
    <x v="3"/>
    <x v="3"/>
    <n v="499"/>
    <n v="3"/>
    <n v="1497"/>
    <s v="on-time"/>
    <s v="no"/>
    <x v="4"/>
  </r>
  <r>
    <x v="1000"/>
    <s v="Ad"/>
    <x v="3"/>
    <x v="0"/>
    <n v="199"/>
    <n v="10"/>
    <n v="1990"/>
    <s v="on-time"/>
    <s v="no"/>
    <x v="2"/>
  </r>
  <r>
    <x v="1000"/>
    <s v="Organic"/>
    <x v="0"/>
    <x v="2"/>
    <n v="99"/>
    <n v="4"/>
    <n v="396"/>
    <s v="on-time"/>
    <s v="no"/>
    <x v="2"/>
  </r>
  <r>
    <x v="1001"/>
    <s v="Organic"/>
    <x v="3"/>
    <x v="1"/>
    <n v="299"/>
    <n v="1"/>
    <n v="299"/>
    <s v="on-time"/>
    <s v="no"/>
    <x v="2"/>
  </r>
  <r>
    <x v="1001"/>
    <s v="Organic"/>
    <x v="4"/>
    <x v="4"/>
    <n v="399"/>
    <n v="3"/>
    <n v="1197"/>
    <s v="delayed"/>
    <s v="no"/>
    <x v="3"/>
  </r>
  <r>
    <x v="1001"/>
    <s v="Ad"/>
    <x v="2"/>
    <x v="0"/>
    <n v="199"/>
    <n v="5"/>
    <n v="995"/>
    <s v="on-time"/>
    <s v="no"/>
    <x v="2"/>
  </r>
  <r>
    <x v="1001"/>
    <s v="Organic"/>
    <x v="6"/>
    <x v="1"/>
    <n v="299"/>
    <n v="5"/>
    <n v="1495"/>
    <s v="delayed"/>
    <s v="no"/>
    <x v="2"/>
  </r>
  <r>
    <x v="1001"/>
    <s v="Organic"/>
    <x v="2"/>
    <x v="2"/>
    <n v="99"/>
    <n v="5"/>
    <n v="495"/>
    <s v="delayed"/>
    <s v="no"/>
    <x v="4"/>
  </r>
  <r>
    <x v="1001"/>
    <s v="Ad"/>
    <x v="4"/>
    <x v="1"/>
    <n v="299"/>
    <n v="3"/>
    <n v="897"/>
    <s v="delayed"/>
    <s v="no"/>
    <x v="2"/>
  </r>
  <r>
    <x v="1001"/>
    <s v="Ad"/>
    <x v="4"/>
    <x v="2"/>
    <n v="99"/>
    <n v="8"/>
    <n v="792"/>
    <s v="on-time"/>
    <s v="no"/>
    <x v="3"/>
  </r>
  <r>
    <x v="1001"/>
    <s v="Returning"/>
    <x v="3"/>
    <x v="1"/>
    <n v="299"/>
    <n v="6"/>
    <n v="1794"/>
    <s v="delayed"/>
    <s v="no"/>
    <x v="2"/>
  </r>
  <r>
    <x v="1001"/>
    <s v="Ad"/>
    <x v="2"/>
    <x v="2"/>
    <n v="99"/>
    <n v="2"/>
    <n v="198"/>
    <s v="on-time"/>
    <s v="no"/>
    <x v="0"/>
  </r>
  <r>
    <x v="1001"/>
    <s v="Organic"/>
    <x v="6"/>
    <x v="1"/>
    <n v="299"/>
    <n v="2"/>
    <n v="598"/>
    <s v="on-time"/>
    <s v="no"/>
    <x v="4"/>
  </r>
  <r>
    <x v="1001"/>
    <s v="Returning"/>
    <x v="0"/>
    <x v="2"/>
    <n v="99"/>
    <n v="9"/>
    <n v="891"/>
    <s v="delayed"/>
    <s v="no"/>
    <x v="0"/>
  </r>
  <r>
    <x v="1002"/>
    <s v="Ad"/>
    <x v="2"/>
    <x v="2"/>
    <n v="99"/>
    <n v="5"/>
    <n v="495"/>
    <s v="on-time"/>
    <s v="no"/>
    <x v="3"/>
  </r>
  <r>
    <x v="1002"/>
    <s v="Organic"/>
    <x v="1"/>
    <x v="4"/>
    <n v="399"/>
    <n v="2"/>
    <n v="798"/>
    <s v="delayed"/>
    <s v="no"/>
    <x v="3"/>
  </r>
  <r>
    <x v="1002"/>
    <s v="Organic"/>
    <x v="6"/>
    <x v="1"/>
    <n v="299"/>
    <n v="9"/>
    <n v="2691"/>
    <s v="on-time"/>
    <s v="no"/>
    <x v="0"/>
  </r>
  <r>
    <x v="1002"/>
    <s v="Returning"/>
    <x v="1"/>
    <x v="3"/>
    <n v="499"/>
    <n v="6"/>
    <n v="2994"/>
    <s v="on-time"/>
    <s v="yes"/>
    <x v="2"/>
  </r>
  <r>
    <x v="1002"/>
    <s v="Returning"/>
    <x v="3"/>
    <x v="4"/>
    <n v="399"/>
    <n v="1"/>
    <n v="399"/>
    <s v="on-time"/>
    <s v="no"/>
    <x v="0"/>
  </r>
  <r>
    <x v="1003"/>
    <s v="Ad"/>
    <x v="2"/>
    <x v="0"/>
    <n v="199"/>
    <n v="2"/>
    <n v="398"/>
    <s v="on-time"/>
    <s v="no"/>
    <x v="0"/>
  </r>
  <r>
    <x v="1003"/>
    <s v="Returning"/>
    <x v="6"/>
    <x v="2"/>
    <n v="99"/>
    <n v="2"/>
    <n v="198"/>
    <s v="delayed"/>
    <s v="yes"/>
    <x v="2"/>
  </r>
  <r>
    <x v="1003"/>
    <s v="Returning"/>
    <x v="1"/>
    <x v="3"/>
    <n v="499"/>
    <n v="9"/>
    <n v="4491"/>
    <s v="on-time"/>
    <s v="no"/>
    <x v="2"/>
  </r>
  <r>
    <x v="1004"/>
    <s v="Ad"/>
    <x v="2"/>
    <x v="0"/>
    <n v="199"/>
    <n v="4"/>
    <n v="796"/>
    <s v="on-time"/>
    <s v="no"/>
    <x v="0"/>
  </r>
  <r>
    <x v="1005"/>
    <s v="Organic"/>
    <x v="1"/>
    <x v="1"/>
    <n v="299"/>
    <n v="2"/>
    <n v="598"/>
    <s v="on-time"/>
    <s v="no"/>
    <x v="3"/>
  </r>
  <r>
    <x v="1005"/>
    <s v="Ad"/>
    <x v="5"/>
    <x v="0"/>
    <n v="199"/>
    <n v="2"/>
    <n v="398"/>
    <s v="delayed"/>
    <s v="no"/>
    <x v="1"/>
  </r>
  <r>
    <x v="1006"/>
    <s v="Organic"/>
    <x v="4"/>
    <x v="2"/>
    <n v="99"/>
    <n v="6"/>
    <n v="594"/>
    <s v="on-time"/>
    <s v="no"/>
    <x v="4"/>
  </r>
  <r>
    <x v="1006"/>
    <s v="Returning"/>
    <x v="0"/>
    <x v="3"/>
    <n v="499"/>
    <n v="3"/>
    <n v="1497"/>
    <s v="delayed"/>
    <s v="no"/>
    <x v="2"/>
  </r>
  <r>
    <x v="1006"/>
    <s v="Ad"/>
    <x v="3"/>
    <x v="3"/>
    <n v="499"/>
    <n v="1"/>
    <n v="499"/>
    <s v="delayed"/>
    <s v="yes"/>
    <x v="0"/>
  </r>
  <r>
    <x v="1007"/>
    <s v="Organic"/>
    <x v="5"/>
    <x v="4"/>
    <n v="399"/>
    <n v="7"/>
    <n v="2793"/>
    <s v="delayed"/>
    <s v="no"/>
    <x v="3"/>
  </r>
  <r>
    <x v="1007"/>
    <s v="Returning"/>
    <x v="4"/>
    <x v="3"/>
    <n v="499"/>
    <n v="7"/>
    <n v="3493"/>
    <s v="on-time"/>
    <s v="no"/>
    <x v="2"/>
  </r>
  <r>
    <x v="1007"/>
    <s v="Ad"/>
    <x v="2"/>
    <x v="3"/>
    <n v="499"/>
    <n v="6"/>
    <n v="2994"/>
    <s v="on-time"/>
    <s v="no"/>
    <x v="3"/>
  </r>
  <r>
    <x v="1007"/>
    <s v="Organic"/>
    <x v="3"/>
    <x v="2"/>
    <n v="99"/>
    <n v="8"/>
    <n v="792"/>
    <s v="on-time"/>
    <s v="no"/>
    <x v="3"/>
  </r>
  <r>
    <x v="1007"/>
    <s v="Ad"/>
    <x v="0"/>
    <x v="4"/>
    <n v="399"/>
    <n v="5"/>
    <n v="1995"/>
    <s v="on-time"/>
    <s v="no"/>
    <x v="3"/>
  </r>
  <r>
    <x v="1007"/>
    <s v="Ad"/>
    <x v="6"/>
    <x v="4"/>
    <n v="399"/>
    <n v="10"/>
    <n v="3990"/>
    <s v="on-time"/>
    <s v="yes"/>
    <x v="2"/>
  </r>
  <r>
    <x v="1007"/>
    <s v="Ad"/>
    <x v="0"/>
    <x v="0"/>
    <n v="199"/>
    <n v="3"/>
    <n v="597"/>
    <s v="delayed"/>
    <s v="no"/>
    <x v="1"/>
  </r>
  <r>
    <x v="1008"/>
    <s v="Ad"/>
    <x v="0"/>
    <x v="1"/>
    <n v="299"/>
    <n v="3"/>
    <n v="897"/>
    <s v="on-time"/>
    <s v="no"/>
    <x v="4"/>
  </r>
  <r>
    <x v="1008"/>
    <s v="Ad"/>
    <x v="4"/>
    <x v="0"/>
    <n v="199"/>
    <n v="7"/>
    <n v="1393"/>
    <s v="delayed"/>
    <s v="no"/>
    <x v="4"/>
  </r>
  <r>
    <x v="1008"/>
    <s v="Ad"/>
    <x v="5"/>
    <x v="1"/>
    <n v="299"/>
    <n v="6"/>
    <n v="1794"/>
    <s v="delayed"/>
    <s v="no"/>
    <x v="2"/>
  </r>
  <r>
    <x v="1009"/>
    <s v="Organic"/>
    <x v="4"/>
    <x v="4"/>
    <n v="399"/>
    <n v="2"/>
    <n v="798"/>
    <s v="delayed"/>
    <s v="no"/>
    <x v="4"/>
  </r>
  <r>
    <x v="1009"/>
    <s v="Returning"/>
    <x v="1"/>
    <x v="0"/>
    <n v="199"/>
    <n v="3"/>
    <n v="597"/>
    <s v="on-time"/>
    <s v="no"/>
    <x v="2"/>
  </r>
  <r>
    <x v="1009"/>
    <s v="Returning"/>
    <x v="4"/>
    <x v="4"/>
    <n v="399"/>
    <n v="2"/>
    <n v="798"/>
    <s v="on-time"/>
    <s v="no"/>
    <x v="2"/>
  </r>
  <r>
    <x v="1009"/>
    <s v="Ad"/>
    <x v="1"/>
    <x v="4"/>
    <n v="399"/>
    <n v="2"/>
    <n v="798"/>
    <s v="on-time"/>
    <s v="no"/>
    <x v="2"/>
  </r>
  <r>
    <x v="1009"/>
    <s v="Returning"/>
    <x v="5"/>
    <x v="4"/>
    <n v="399"/>
    <n v="4"/>
    <n v="1596"/>
    <s v="on-time"/>
    <s v="no"/>
    <x v="4"/>
  </r>
  <r>
    <x v="1010"/>
    <s v="Ad"/>
    <x v="1"/>
    <x v="2"/>
    <n v="99"/>
    <n v="9"/>
    <n v="891"/>
    <s v="on-time"/>
    <s v="no"/>
    <x v="0"/>
  </r>
  <r>
    <x v="1010"/>
    <s v="Organic"/>
    <x v="4"/>
    <x v="4"/>
    <n v="399"/>
    <n v="7"/>
    <n v="2793"/>
    <s v="on-time"/>
    <s v="no"/>
    <x v="2"/>
  </r>
  <r>
    <x v="1010"/>
    <s v="Organic"/>
    <x v="4"/>
    <x v="3"/>
    <n v="499"/>
    <n v="8"/>
    <n v="3992"/>
    <s v="delayed"/>
    <s v="no"/>
    <x v="2"/>
  </r>
  <r>
    <x v="1010"/>
    <s v="Ad"/>
    <x v="2"/>
    <x v="3"/>
    <n v="499"/>
    <n v="6"/>
    <n v="2994"/>
    <s v="on-time"/>
    <s v="yes"/>
    <x v="2"/>
  </r>
  <r>
    <x v="1010"/>
    <s v="Ad"/>
    <x v="3"/>
    <x v="3"/>
    <n v="499"/>
    <n v="10"/>
    <n v="4990"/>
    <s v="delayed"/>
    <s v="no"/>
    <x v="0"/>
  </r>
  <r>
    <x v="1011"/>
    <s v="Ad"/>
    <x v="0"/>
    <x v="0"/>
    <n v="199"/>
    <n v="3"/>
    <n v="597"/>
    <s v="delayed"/>
    <s v="no"/>
    <x v="1"/>
  </r>
  <r>
    <x v="1011"/>
    <s v="Returning"/>
    <x v="5"/>
    <x v="4"/>
    <n v="399"/>
    <n v="2"/>
    <n v="798"/>
    <s v="delayed"/>
    <s v="no"/>
    <x v="4"/>
  </r>
  <r>
    <x v="1011"/>
    <s v="Returning"/>
    <x v="5"/>
    <x v="4"/>
    <n v="399"/>
    <n v="8"/>
    <n v="3192"/>
    <s v="on-time"/>
    <s v="no"/>
    <x v="0"/>
  </r>
  <r>
    <x v="1011"/>
    <s v="Returning"/>
    <x v="0"/>
    <x v="4"/>
    <n v="399"/>
    <n v="4"/>
    <n v="1596"/>
    <s v="on-time"/>
    <s v="no"/>
    <x v="3"/>
  </r>
  <r>
    <x v="1011"/>
    <s v="Ad"/>
    <x v="5"/>
    <x v="3"/>
    <n v="499"/>
    <n v="9"/>
    <n v="4491"/>
    <s v="delayed"/>
    <s v="no"/>
    <x v="2"/>
  </r>
  <r>
    <x v="1011"/>
    <s v="Organic"/>
    <x v="5"/>
    <x v="2"/>
    <n v="99"/>
    <n v="5"/>
    <n v="495"/>
    <s v="delayed"/>
    <s v="no"/>
    <x v="1"/>
  </r>
  <r>
    <x v="1012"/>
    <s v="Organic"/>
    <x v="5"/>
    <x v="3"/>
    <n v="499"/>
    <n v="9"/>
    <n v="4491"/>
    <s v="delayed"/>
    <s v="no"/>
    <x v="2"/>
  </r>
  <r>
    <x v="1012"/>
    <s v="Returning"/>
    <x v="0"/>
    <x v="3"/>
    <n v="499"/>
    <n v="10"/>
    <n v="4990"/>
    <s v="on-time"/>
    <s v="no"/>
    <x v="2"/>
  </r>
  <r>
    <x v="1012"/>
    <s v="Returning"/>
    <x v="4"/>
    <x v="1"/>
    <n v="299"/>
    <n v="3"/>
    <n v="897"/>
    <s v="delayed"/>
    <s v="no"/>
    <x v="1"/>
  </r>
  <r>
    <x v="1012"/>
    <s v="Ad"/>
    <x v="1"/>
    <x v="3"/>
    <n v="499"/>
    <n v="5"/>
    <n v="2495"/>
    <s v="on-time"/>
    <s v="no"/>
    <x v="2"/>
  </r>
  <r>
    <x v="1012"/>
    <s v="Ad"/>
    <x v="2"/>
    <x v="2"/>
    <n v="99"/>
    <n v="8"/>
    <n v="792"/>
    <s v="on-time"/>
    <s v="no"/>
    <x v="2"/>
  </r>
  <r>
    <x v="1012"/>
    <s v="Ad"/>
    <x v="2"/>
    <x v="1"/>
    <n v="299"/>
    <n v="8"/>
    <n v="2392"/>
    <s v="on-time"/>
    <s v="no"/>
    <x v="2"/>
  </r>
  <r>
    <x v="1013"/>
    <s v="Organic"/>
    <x v="0"/>
    <x v="0"/>
    <n v="199"/>
    <n v="5"/>
    <n v="995"/>
    <s v="on-time"/>
    <s v="no"/>
    <x v="2"/>
  </r>
  <r>
    <x v="1014"/>
    <s v="Returning"/>
    <x v="0"/>
    <x v="2"/>
    <n v="99"/>
    <n v="1"/>
    <n v="99"/>
    <s v="on-time"/>
    <s v="no"/>
    <x v="2"/>
  </r>
  <r>
    <x v="1014"/>
    <s v="Returning"/>
    <x v="1"/>
    <x v="4"/>
    <n v="399"/>
    <n v="4"/>
    <n v="1596"/>
    <s v="delayed"/>
    <s v="no"/>
    <x v="1"/>
  </r>
  <r>
    <x v="1015"/>
    <s v="Ad"/>
    <x v="1"/>
    <x v="1"/>
    <n v="299"/>
    <n v="6"/>
    <n v="1794"/>
    <s v="on-time"/>
    <s v="no"/>
    <x v="2"/>
  </r>
  <r>
    <x v="1015"/>
    <s v="Returning"/>
    <x v="4"/>
    <x v="1"/>
    <n v="299"/>
    <n v="3"/>
    <n v="897"/>
    <s v="on-time"/>
    <s v="no"/>
    <x v="3"/>
  </r>
  <r>
    <x v="1016"/>
    <s v="Organic"/>
    <x v="1"/>
    <x v="4"/>
    <n v="399"/>
    <n v="2"/>
    <n v="798"/>
    <s v="delayed"/>
    <s v="no"/>
    <x v="3"/>
  </r>
  <r>
    <x v="1017"/>
    <s v="Organic"/>
    <x v="2"/>
    <x v="2"/>
    <n v="99"/>
    <n v="7"/>
    <n v="693"/>
    <s v="on-time"/>
    <s v="yes"/>
    <x v="2"/>
  </r>
  <r>
    <x v="1017"/>
    <s v="Returning"/>
    <x v="2"/>
    <x v="2"/>
    <n v="99"/>
    <n v="5"/>
    <n v="495"/>
    <s v="on-time"/>
    <s v="yes"/>
    <x v="3"/>
  </r>
  <r>
    <x v="1017"/>
    <s v="Organic"/>
    <x v="0"/>
    <x v="1"/>
    <n v="299"/>
    <n v="7"/>
    <n v="2093"/>
    <s v="on-time"/>
    <s v="no"/>
    <x v="4"/>
  </r>
  <r>
    <x v="1017"/>
    <s v="Returning"/>
    <x v="2"/>
    <x v="0"/>
    <n v="199"/>
    <n v="7"/>
    <n v="1393"/>
    <s v="on-time"/>
    <s v="no"/>
    <x v="2"/>
  </r>
  <r>
    <x v="1017"/>
    <s v="Organic"/>
    <x v="2"/>
    <x v="3"/>
    <n v="499"/>
    <n v="5"/>
    <n v="2495"/>
    <s v="on-time"/>
    <s v="no"/>
    <x v="2"/>
  </r>
  <r>
    <x v="1018"/>
    <s v="Organic"/>
    <x v="2"/>
    <x v="1"/>
    <n v="299"/>
    <n v="2"/>
    <n v="598"/>
    <s v="on-time"/>
    <s v="no"/>
    <x v="0"/>
  </r>
  <r>
    <x v="1018"/>
    <s v="Organic"/>
    <x v="0"/>
    <x v="4"/>
    <n v="399"/>
    <n v="5"/>
    <n v="1995"/>
    <s v="on-time"/>
    <s v="no"/>
    <x v="0"/>
  </r>
  <r>
    <x v="1018"/>
    <s v="Organic"/>
    <x v="2"/>
    <x v="1"/>
    <n v="299"/>
    <n v="5"/>
    <n v="1495"/>
    <s v="delayed"/>
    <s v="no"/>
    <x v="3"/>
  </r>
  <r>
    <x v="1018"/>
    <s v="Returning"/>
    <x v="2"/>
    <x v="4"/>
    <n v="399"/>
    <n v="7"/>
    <n v="2793"/>
    <s v="delayed"/>
    <s v="no"/>
    <x v="0"/>
  </r>
  <r>
    <x v="1019"/>
    <s v="Organic"/>
    <x v="2"/>
    <x v="2"/>
    <n v="99"/>
    <n v="6"/>
    <n v="594"/>
    <s v="delayed"/>
    <s v="no"/>
    <x v="3"/>
  </r>
  <r>
    <x v="1019"/>
    <s v="Ad"/>
    <x v="2"/>
    <x v="3"/>
    <n v="499"/>
    <n v="8"/>
    <n v="3992"/>
    <s v="delayed"/>
    <s v="no"/>
    <x v="1"/>
  </r>
  <r>
    <x v="1019"/>
    <s v="Ad"/>
    <x v="0"/>
    <x v="4"/>
    <n v="399"/>
    <n v="6"/>
    <n v="2394"/>
    <s v="delayed"/>
    <s v="no"/>
    <x v="2"/>
  </r>
  <r>
    <x v="1020"/>
    <s v="Ad"/>
    <x v="3"/>
    <x v="1"/>
    <n v="299"/>
    <n v="2"/>
    <n v="598"/>
    <s v="on-time"/>
    <s v="no"/>
    <x v="0"/>
  </r>
  <r>
    <x v="1020"/>
    <s v="Returning"/>
    <x v="5"/>
    <x v="1"/>
    <n v="299"/>
    <n v="8"/>
    <n v="2392"/>
    <s v="delayed"/>
    <s v="no"/>
    <x v="0"/>
  </r>
  <r>
    <x v="1021"/>
    <s v="Returning"/>
    <x v="1"/>
    <x v="4"/>
    <n v="399"/>
    <n v="3"/>
    <n v="1197"/>
    <s v="delayed"/>
    <s v="no"/>
    <x v="4"/>
  </r>
  <r>
    <x v="1021"/>
    <s v="Returning"/>
    <x v="0"/>
    <x v="3"/>
    <n v="499"/>
    <n v="8"/>
    <n v="3992"/>
    <s v="on-time"/>
    <s v="yes"/>
    <x v="4"/>
  </r>
  <r>
    <x v="1022"/>
    <s v="Organic"/>
    <x v="2"/>
    <x v="2"/>
    <n v="99"/>
    <n v="10"/>
    <n v="990"/>
    <s v="delayed"/>
    <s v="no"/>
    <x v="0"/>
  </r>
  <r>
    <x v="1022"/>
    <s v="Returning"/>
    <x v="3"/>
    <x v="4"/>
    <n v="399"/>
    <n v="6"/>
    <n v="2394"/>
    <s v="on-time"/>
    <s v="no"/>
    <x v="4"/>
  </r>
  <r>
    <x v="1022"/>
    <s v="Organic"/>
    <x v="0"/>
    <x v="0"/>
    <n v="199"/>
    <n v="1"/>
    <n v="199"/>
    <s v="on-time"/>
    <s v="no"/>
    <x v="2"/>
  </r>
  <r>
    <x v="1022"/>
    <s v="Returning"/>
    <x v="2"/>
    <x v="1"/>
    <n v="299"/>
    <n v="1"/>
    <n v="299"/>
    <s v="on-time"/>
    <s v="no"/>
    <x v="0"/>
  </r>
  <r>
    <x v="1022"/>
    <s v="Returning"/>
    <x v="5"/>
    <x v="2"/>
    <n v="99"/>
    <n v="9"/>
    <n v="891"/>
    <s v="delayed"/>
    <s v="no"/>
    <x v="0"/>
  </r>
  <r>
    <x v="1023"/>
    <s v="Organic"/>
    <x v="1"/>
    <x v="2"/>
    <n v="99"/>
    <n v="8"/>
    <n v="792"/>
    <s v="on-time"/>
    <s v="no"/>
    <x v="2"/>
  </r>
  <r>
    <x v="1024"/>
    <s v="Organic"/>
    <x v="5"/>
    <x v="1"/>
    <n v="299"/>
    <n v="9"/>
    <n v="2691"/>
    <s v="delayed"/>
    <s v="no"/>
    <x v="3"/>
  </r>
  <r>
    <x v="1024"/>
    <s v="Ad"/>
    <x v="6"/>
    <x v="4"/>
    <n v="399"/>
    <n v="3"/>
    <n v="1197"/>
    <s v="on-time"/>
    <s v="no"/>
    <x v="2"/>
  </r>
  <r>
    <x v="1024"/>
    <s v="Organic"/>
    <x v="5"/>
    <x v="0"/>
    <n v="199"/>
    <n v="9"/>
    <n v="1791"/>
    <s v="on-time"/>
    <s v="no"/>
    <x v="0"/>
  </r>
  <r>
    <x v="1024"/>
    <s v="Organic"/>
    <x v="4"/>
    <x v="0"/>
    <n v="199"/>
    <n v="5"/>
    <n v="995"/>
    <s v="delayed"/>
    <s v="no"/>
    <x v="0"/>
  </r>
  <r>
    <x v="1025"/>
    <s v="Ad"/>
    <x v="1"/>
    <x v="0"/>
    <n v="199"/>
    <n v="8"/>
    <n v="1592"/>
    <s v="on-time"/>
    <s v="no"/>
    <x v="3"/>
  </r>
  <r>
    <x v="1025"/>
    <s v="Ad"/>
    <x v="1"/>
    <x v="1"/>
    <n v="299"/>
    <n v="4"/>
    <n v="1196"/>
    <s v="on-time"/>
    <s v="yes"/>
    <x v="4"/>
  </r>
  <r>
    <x v="1025"/>
    <s v="Ad"/>
    <x v="0"/>
    <x v="2"/>
    <n v="99"/>
    <n v="8"/>
    <n v="792"/>
    <s v="on-time"/>
    <s v="no"/>
    <x v="0"/>
  </r>
  <r>
    <x v="1025"/>
    <s v="Returning"/>
    <x v="0"/>
    <x v="1"/>
    <n v="299"/>
    <n v="5"/>
    <n v="1495"/>
    <s v="on-time"/>
    <s v="no"/>
    <x v="2"/>
  </r>
  <r>
    <x v="1025"/>
    <s v="Ad"/>
    <x v="4"/>
    <x v="3"/>
    <n v="499"/>
    <n v="5"/>
    <n v="2495"/>
    <s v="delayed"/>
    <s v="no"/>
    <x v="2"/>
  </r>
  <r>
    <x v="1025"/>
    <s v="Ad"/>
    <x v="3"/>
    <x v="0"/>
    <n v="199"/>
    <n v="3"/>
    <n v="597"/>
    <s v="on-time"/>
    <s v="no"/>
    <x v="2"/>
  </r>
  <r>
    <x v="1025"/>
    <s v="Organic"/>
    <x v="0"/>
    <x v="4"/>
    <n v="399"/>
    <n v="6"/>
    <n v="2394"/>
    <s v="delayed"/>
    <s v="no"/>
    <x v="4"/>
  </r>
  <r>
    <x v="1026"/>
    <s v="Returning"/>
    <x v="2"/>
    <x v="0"/>
    <n v="199"/>
    <n v="7"/>
    <n v="1393"/>
    <s v="on-time"/>
    <s v="no"/>
    <x v="0"/>
  </r>
  <r>
    <x v="1027"/>
    <s v="Organic"/>
    <x v="5"/>
    <x v="1"/>
    <n v="299"/>
    <n v="1"/>
    <n v="299"/>
    <s v="delayed"/>
    <s v="yes"/>
    <x v="3"/>
  </r>
  <r>
    <x v="1027"/>
    <s v="Organic"/>
    <x v="4"/>
    <x v="0"/>
    <n v="199"/>
    <n v="8"/>
    <n v="1592"/>
    <s v="on-time"/>
    <s v="yes"/>
    <x v="2"/>
  </r>
  <r>
    <x v="1027"/>
    <s v="Returning"/>
    <x v="1"/>
    <x v="4"/>
    <n v="399"/>
    <n v="2"/>
    <n v="798"/>
    <s v="delayed"/>
    <s v="yes"/>
    <x v="3"/>
  </r>
  <r>
    <x v="1027"/>
    <s v="Organic"/>
    <x v="6"/>
    <x v="4"/>
    <n v="399"/>
    <n v="10"/>
    <n v="3990"/>
    <s v="on-time"/>
    <s v="no"/>
    <x v="2"/>
  </r>
  <r>
    <x v="1027"/>
    <s v="Returning"/>
    <x v="5"/>
    <x v="4"/>
    <n v="399"/>
    <n v="4"/>
    <n v="1596"/>
    <s v="delayed"/>
    <s v="no"/>
    <x v="4"/>
  </r>
  <r>
    <x v="1027"/>
    <s v="Ad"/>
    <x v="0"/>
    <x v="1"/>
    <n v="299"/>
    <n v="9"/>
    <n v="2691"/>
    <s v="on-time"/>
    <s v="no"/>
    <x v="2"/>
  </r>
  <r>
    <x v="1027"/>
    <s v="Organic"/>
    <x v="6"/>
    <x v="4"/>
    <n v="399"/>
    <n v="5"/>
    <n v="1995"/>
    <s v="on-time"/>
    <s v="no"/>
    <x v="2"/>
  </r>
  <r>
    <x v="1027"/>
    <s v="Returning"/>
    <x v="6"/>
    <x v="0"/>
    <n v="199"/>
    <n v="4"/>
    <n v="796"/>
    <s v="on-time"/>
    <s v="no"/>
    <x v="2"/>
  </r>
  <r>
    <x v="1027"/>
    <s v="Returning"/>
    <x v="1"/>
    <x v="3"/>
    <n v="499"/>
    <n v="4"/>
    <n v="1996"/>
    <s v="on-time"/>
    <s v="no"/>
    <x v="2"/>
  </r>
  <r>
    <x v="1027"/>
    <s v="Ad"/>
    <x v="2"/>
    <x v="4"/>
    <n v="399"/>
    <n v="5"/>
    <n v="1995"/>
    <s v="delayed"/>
    <s v="no"/>
    <x v="2"/>
  </r>
  <r>
    <x v="1027"/>
    <s v="Returning"/>
    <x v="1"/>
    <x v="2"/>
    <n v="99"/>
    <n v="3"/>
    <n v="297"/>
    <s v="on-time"/>
    <s v="no"/>
    <x v="3"/>
  </r>
  <r>
    <x v="1028"/>
    <s v="Returning"/>
    <x v="0"/>
    <x v="0"/>
    <n v="199"/>
    <n v="7"/>
    <n v="1393"/>
    <s v="delayed"/>
    <s v="no"/>
    <x v="2"/>
  </r>
  <r>
    <x v="1028"/>
    <s v="Ad"/>
    <x v="0"/>
    <x v="3"/>
    <n v="499"/>
    <n v="9"/>
    <n v="4491"/>
    <s v="on-time"/>
    <s v="no"/>
    <x v="3"/>
  </r>
  <r>
    <x v="1028"/>
    <s v="Ad"/>
    <x v="6"/>
    <x v="2"/>
    <n v="99"/>
    <n v="5"/>
    <n v="495"/>
    <s v="on-time"/>
    <s v="no"/>
    <x v="2"/>
  </r>
  <r>
    <x v="1028"/>
    <s v="Returning"/>
    <x v="2"/>
    <x v="0"/>
    <n v="199"/>
    <n v="7"/>
    <n v="1393"/>
    <s v="delayed"/>
    <s v="no"/>
    <x v="4"/>
  </r>
  <r>
    <x v="1028"/>
    <s v="Returning"/>
    <x v="2"/>
    <x v="3"/>
    <n v="499"/>
    <n v="8"/>
    <n v="3992"/>
    <s v="on-time"/>
    <s v="no"/>
    <x v="2"/>
  </r>
  <r>
    <x v="1029"/>
    <s v="Organic"/>
    <x v="1"/>
    <x v="0"/>
    <n v="199"/>
    <n v="8"/>
    <n v="1592"/>
    <s v="on-time"/>
    <s v="no"/>
    <x v="0"/>
  </r>
  <r>
    <x v="1029"/>
    <s v="Ad"/>
    <x v="1"/>
    <x v="2"/>
    <n v="99"/>
    <n v="7"/>
    <n v="693"/>
    <s v="on-time"/>
    <s v="no"/>
    <x v="2"/>
  </r>
  <r>
    <x v="1029"/>
    <s v="Returning"/>
    <x v="2"/>
    <x v="3"/>
    <n v="499"/>
    <n v="4"/>
    <n v="1996"/>
    <s v="on-time"/>
    <s v="no"/>
    <x v="0"/>
  </r>
  <r>
    <x v="1030"/>
    <s v="Returning"/>
    <x v="3"/>
    <x v="4"/>
    <n v="399"/>
    <n v="7"/>
    <n v="2793"/>
    <s v="on-time"/>
    <s v="no"/>
    <x v="3"/>
  </r>
  <r>
    <x v="1030"/>
    <s v="Returning"/>
    <x v="2"/>
    <x v="0"/>
    <n v="199"/>
    <n v="1"/>
    <n v="199"/>
    <s v="on-time"/>
    <s v="no"/>
    <x v="2"/>
  </r>
  <r>
    <x v="1030"/>
    <s v="Organic"/>
    <x v="3"/>
    <x v="3"/>
    <n v="499"/>
    <n v="2"/>
    <n v="998"/>
    <s v="delayed"/>
    <s v="no"/>
    <x v="2"/>
  </r>
  <r>
    <x v="1031"/>
    <s v="Returning"/>
    <x v="5"/>
    <x v="2"/>
    <n v="99"/>
    <n v="5"/>
    <n v="495"/>
    <s v="on-time"/>
    <s v="no"/>
    <x v="3"/>
  </r>
  <r>
    <x v="1032"/>
    <s v="Organic"/>
    <x v="5"/>
    <x v="1"/>
    <n v="299"/>
    <n v="2"/>
    <n v="598"/>
    <s v="on-time"/>
    <s v="no"/>
    <x v="0"/>
  </r>
  <r>
    <x v="1032"/>
    <s v="Organic"/>
    <x v="2"/>
    <x v="0"/>
    <n v="199"/>
    <n v="6"/>
    <n v="1194"/>
    <s v="on-time"/>
    <s v="no"/>
    <x v="0"/>
  </r>
  <r>
    <x v="1032"/>
    <s v="Ad"/>
    <x v="4"/>
    <x v="4"/>
    <n v="399"/>
    <n v="8"/>
    <n v="3192"/>
    <s v="on-time"/>
    <s v="yes"/>
    <x v="3"/>
  </r>
  <r>
    <x v="1032"/>
    <s v="Ad"/>
    <x v="0"/>
    <x v="0"/>
    <n v="199"/>
    <n v="7"/>
    <n v="1393"/>
    <s v="on-time"/>
    <s v="no"/>
    <x v="0"/>
  </r>
  <r>
    <x v="1032"/>
    <s v="Ad"/>
    <x v="4"/>
    <x v="4"/>
    <n v="399"/>
    <n v="3"/>
    <n v="1197"/>
    <s v="on-time"/>
    <s v="no"/>
    <x v="0"/>
  </r>
  <r>
    <x v="1033"/>
    <s v="Organic"/>
    <x v="0"/>
    <x v="0"/>
    <n v="199"/>
    <n v="3"/>
    <n v="597"/>
    <s v="on-time"/>
    <s v="no"/>
    <x v="2"/>
  </r>
  <r>
    <x v="1033"/>
    <s v="Organic"/>
    <x v="3"/>
    <x v="4"/>
    <n v="399"/>
    <n v="4"/>
    <n v="1596"/>
    <s v="on-time"/>
    <s v="yes"/>
    <x v="3"/>
  </r>
  <r>
    <x v="1033"/>
    <s v="Organic"/>
    <x v="6"/>
    <x v="3"/>
    <n v="499"/>
    <n v="1"/>
    <n v="499"/>
    <s v="on-time"/>
    <s v="no"/>
    <x v="0"/>
  </r>
  <r>
    <x v="1034"/>
    <s v="Ad"/>
    <x v="2"/>
    <x v="0"/>
    <n v="199"/>
    <n v="9"/>
    <n v="1791"/>
    <s v="on-time"/>
    <s v="no"/>
    <x v="3"/>
  </r>
  <r>
    <x v="1034"/>
    <s v="Organic"/>
    <x v="0"/>
    <x v="1"/>
    <n v="299"/>
    <n v="1"/>
    <n v="299"/>
    <s v="on-time"/>
    <s v="no"/>
    <x v="3"/>
  </r>
  <r>
    <x v="1034"/>
    <s v="Organic"/>
    <x v="5"/>
    <x v="2"/>
    <n v="99"/>
    <n v="9"/>
    <n v="891"/>
    <s v="on-time"/>
    <s v="no"/>
    <x v="3"/>
  </r>
  <r>
    <x v="1035"/>
    <s v="Ad"/>
    <x v="0"/>
    <x v="2"/>
    <n v="99"/>
    <n v="5"/>
    <n v="495"/>
    <s v="on-time"/>
    <s v="yes"/>
    <x v="0"/>
  </r>
  <r>
    <x v="1035"/>
    <s v="Organic"/>
    <x v="5"/>
    <x v="2"/>
    <n v="99"/>
    <n v="9"/>
    <n v="891"/>
    <s v="on-time"/>
    <s v="no"/>
    <x v="1"/>
  </r>
  <r>
    <x v="1035"/>
    <s v="Ad"/>
    <x v="6"/>
    <x v="1"/>
    <n v="299"/>
    <n v="8"/>
    <n v="2392"/>
    <s v="delayed"/>
    <s v="no"/>
    <x v="3"/>
  </r>
  <r>
    <x v="1036"/>
    <s v="Returning"/>
    <x v="1"/>
    <x v="2"/>
    <n v="99"/>
    <n v="3"/>
    <n v="297"/>
    <s v="on-time"/>
    <s v="no"/>
    <x v="2"/>
  </r>
  <r>
    <x v="1036"/>
    <s v="Ad"/>
    <x v="2"/>
    <x v="2"/>
    <n v="99"/>
    <n v="8"/>
    <n v="792"/>
    <s v="on-time"/>
    <s v="no"/>
    <x v="2"/>
  </r>
  <r>
    <x v="1036"/>
    <s v="Returning"/>
    <x v="5"/>
    <x v="3"/>
    <n v="499"/>
    <n v="1"/>
    <n v="499"/>
    <s v="delayed"/>
    <s v="yes"/>
    <x v="1"/>
  </r>
  <r>
    <x v="1036"/>
    <s v="Ad"/>
    <x v="0"/>
    <x v="4"/>
    <n v="399"/>
    <n v="5"/>
    <n v="1995"/>
    <s v="on-time"/>
    <s v="yes"/>
    <x v="3"/>
  </r>
  <r>
    <x v="1036"/>
    <s v="Organic"/>
    <x v="1"/>
    <x v="0"/>
    <n v="199"/>
    <n v="4"/>
    <n v="796"/>
    <s v="on-time"/>
    <s v="no"/>
    <x v="1"/>
  </r>
  <r>
    <x v="1037"/>
    <s v="Organic"/>
    <x v="4"/>
    <x v="2"/>
    <n v="99"/>
    <n v="10"/>
    <n v="990"/>
    <s v="on-time"/>
    <s v="no"/>
    <x v="2"/>
  </r>
  <r>
    <x v="1037"/>
    <s v="Ad"/>
    <x v="5"/>
    <x v="0"/>
    <n v="199"/>
    <n v="5"/>
    <n v="995"/>
    <s v="delayed"/>
    <s v="no"/>
    <x v="2"/>
  </r>
  <r>
    <x v="1037"/>
    <s v="Organic"/>
    <x v="6"/>
    <x v="0"/>
    <n v="199"/>
    <n v="9"/>
    <n v="1791"/>
    <s v="on-time"/>
    <s v="no"/>
    <x v="2"/>
  </r>
  <r>
    <x v="1037"/>
    <s v="Returning"/>
    <x v="2"/>
    <x v="1"/>
    <n v="299"/>
    <n v="1"/>
    <n v="299"/>
    <s v="delayed"/>
    <s v="no"/>
    <x v="2"/>
  </r>
  <r>
    <x v="1037"/>
    <s v="Ad"/>
    <x v="4"/>
    <x v="4"/>
    <n v="399"/>
    <n v="9"/>
    <n v="3591"/>
    <s v="on-time"/>
    <s v="no"/>
    <x v="3"/>
  </r>
  <r>
    <x v="1037"/>
    <s v="Organic"/>
    <x v="3"/>
    <x v="4"/>
    <n v="399"/>
    <n v="10"/>
    <n v="3990"/>
    <s v="on-time"/>
    <s v="no"/>
    <x v="2"/>
  </r>
  <r>
    <x v="1037"/>
    <s v="Ad"/>
    <x v="1"/>
    <x v="3"/>
    <n v="499"/>
    <n v="10"/>
    <n v="4990"/>
    <s v="delayed"/>
    <s v="no"/>
    <x v="0"/>
  </r>
  <r>
    <x v="1038"/>
    <s v="Returning"/>
    <x v="4"/>
    <x v="3"/>
    <n v="499"/>
    <n v="4"/>
    <n v="1996"/>
    <s v="delayed"/>
    <s v="no"/>
    <x v="2"/>
  </r>
  <r>
    <x v="1038"/>
    <s v="Organic"/>
    <x v="0"/>
    <x v="0"/>
    <n v="199"/>
    <n v="5"/>
    <n v="995"/>
    <s v="on-time"/>
    <s v="no"/>
    <x v="3"/>
  </r>
  <r>
    <x v="1038"/>
    <s v="Ad"/>
    <x v="5"/>
    <x v="0"/>
    <n v="199"/>
    <n v="6"/>
    <n v="1194"/>
    <s v="on-time"/>
    <s v="no"/>
    <x v="3"/>
  </r>
  <r>
    <x v="1038"/>
    <s v="Returning"/>
    <x v="2"/>
    <x v="4"/>
    <n v="399"/>
    <n v="7"/>
    <n v="2793"/>
    <s v="on-time"/>
    <s v="no"/>
    <x v="0"/>
  </r>
  <r>
    <x v="1038"/>
    <s v="Returning"/>
    <x v="2"/>
    <x v="1"/>
    <n v="299"/>
    <n v="1"/>
    <n v="299"/>
    <s v="delayed"/>
    <s v="no"/>
    <x v="2"/>
  </r>
  <r>
    <x v="1039"/>
    <s v="Returning"/>
    <x v="2"/>
    <x v="4"/>
    <n v="399"/>
    <n v="6"/>
    <n v="2394"/>
    <s v="on-time"/>
    <s v="no"/>
    <x v="0"/>
  </r>
  <r>
    <x v="1039"/>
    <s v="Organic"/>
    <x v="0"/>
    <x v="4"/>
    <n v="399"/>
    <n v="10"/>
    <n v="3990"/>
    <s v="on-time"/>
    <s v="no"/>
    <x v="3"/>
  </r>
  <r>
    <x v="1039"/>
    <s v="Returning"/>
    <x v="1"/>
    <x v="3"/>
    <n v="499"/>
    <n v="10"/>
    <n v="4990"/>
    <s v="on-time"/>
    <s v="no"/>
    <x v="2"/>
  </r>
  <r>
    <x v="1039"/>
    <s v="Ad"/>
    <x v="3"/>
    <x v="0"/>
    <n v="199"/>
    <n v="2"/>
    <n v="398"/>
    <s v="delayed"/>
    <s v="no"/>
    <x v="0"/>
  </r>
  <r>
    <x v="1039"/>
    <s v="Ad"/>
    <x v="2"/>
    <x v="2"/>
    <n v="99"/>
    <n v="1"/>
    <n v="99"/>
    <s v="delayed"/>
    <s v="no"/>
    <x v="0"/>
  </r>
  <r>
    <x v="1040"/>
    <s v="Organic"/>
    <x v="0"/>
    <x v="2"/>
    <n v="99"/>
    <n v="2"/>
    <n v="198"/>
    <s v="on-time"/>
    <s v="no"/>
    <x v="1"/>
  </r>
  <r>
    <x v="1041"/>
    <s v="Organic"/>
    <x v="3"/>
    <x v="1"/>
    <n v="299"/>
    <n v="6"/>
    <n v="1794"/>
    <s v="delayed"/>
    <s v="no"/>
    <x v="1"/>
  </r>
  <r>
    <x v="1042"/>
    <s v="Returning"/>
    <x v="3"/>
    <x v="4"/>
    <n v="399"/>
    <n v="6"/>
    <n v="2394"/>
    <s v="on-time"/>
    <s v="no"/>
    <x v="0"/>
  </r>
  <r>
    <x v="1042"/>
    <s v="Ad"/>
    <x v="3"/>
    <x v="4"/>
    <n v="399"/>
    <n v="1"/>
    <n v="399"/>
    <s v="delayed"/>
    <s v="no"/>
    <x v="2"/>
  </r>
  <r>
    <x v="1043"/>
    <s v="Returning"/>
    <x v="2"/>
    <x v="2"/>
    <n v="99"/>
    <n v="2"/>
    <n v="198"/>
    <s v="delayed"/>
    <s v="yes"/>
    <x v="1"/>
  </r>
  <r>
    <x v="1043"/>
    <s v="Ad"/>
    <x v="4"/>
    <x v="3"/>
    <n v="499"/>
    <n v="6"/>
    <n v="2994"/>
    <s v="on-time"/>
    <s v="yes"/>
    <x v="2"/>
  </r>
  <r>
    <x v="1044"/>
    <s v="Returning"/>
    <x v="5"/>
    <x v="0"/>
    <n v="199"/>
    <n v="1"/>
    <n v="199"/>
    <s v="on-time"/>
    <s v="no"/>
    <x v="2"/>
  </r>
  <r>
    <x v="1044"/>
    <s v="Organic"/>
    <x v="0"/>
    <x v="0"/>
    <n v="199"/>
    <n v="3"/>
    <n v="597"/>
    <s v="delayed"/>
    <s v="no"/>
    <x v="2"/>
  </r>
  <r>
    <x v="1045"/>
    <s v="Ad"/>
    <x v="4"/>
    <x v="2"/>
    <n v="99"/>
    <n v="7"/>
    <n v="693"/>
    <s v="on-time"/>
    <s v="no"/>
    <x v="1"/>
  </r>
  <r>
    <x v="1045"/>
    <s v="Ad"/>
    <x v="3"/>
    <x v="3"/>
    <n v="499"/>
    <n v="8"/>
    <n v="3992"/>
    <s v="on-time"/>
    <s v="no"/>
    <x v="2"/>
  </r>
  <r>
    <x v="1045"/>
    <s v="Ad"/>
    <x v="0"/>
    <x v="0"/>
    <n v="199"/>
    <n v="7"/>
    <n v="1393"/>
    <s v="delayed"/>
    <s v="no"/>
    <x v="3"/>
  </r>
  <r>
    <x v="1045"/>
    <s v="Organic"/>
    <x v="0"/>
    <x v="0"/>
    <n v="199"/>
    <n v="7"/>
    <n v="1393"/>
    <s v="delayed"/>
    <s v="no"/>
    <x v="2"/>
  </r>
  <r>
    <x v="1045"/>
    <s v="Ad"/>
    <x v="1"/>
    <x v="3"/>
    <n v="499"/>
    <n v="9"/>
    <n v="4491"/>
    <s v="on-time"/>
    <s v="no"/>
    <x v="3"/>
  </r>
  <r>
    <x v="1045"/>
    <s v="Ad"/>
    <x v="5"/>
    <x v="1"/>
    <n v="299"/>
    <n v="1"/>
    <n v="299"/>
    <s v="on-time"/>
    <s v="yes"/>
    <x v="1"/>
  </r>
  <r>
    <x v="1045"/>
    <s v="Ad"/>
    <x v="1"/>
    <x v="3"/>
    <n v="499"/>
    <n v="3"/>
    <n v="1497"/>
    <s v="on-time"/>
    <s v="no"/>
    <x v="1"/>
  </r>
  <r>
    <x v="1045"/>
    <s v="Returning"/>
    <x v="6"/>
    <x v="1"/>
    <n v="299"/>
    <n v="2"/>
    <n v="598"/>
    <s v="delayed"/>
    <s v="no"/>
    <x v="3"/>
  </r>
  <r>
    <x v="1045"/>
    <s v="Returning"/>
    <x v="3"/>
    <x v="4"/>
    <n v="399"/>
    <n v="4"/>
    <n v="1596"/>
    <s v="delayed"/>
    <s v="no"/>
    <x v="2"/>
  </r>
  <r>
    <x v="1045"/>
    <s v="Organic"/>
    <x v="4"/>
    <x v="1"/>
    <n v="299"/>
    <n v="4"/>
    <n v="1196"/>
    <s v="delayed"/>
    <s v="no"/>
    <x v="1"/>
  </r>
  <r>
    <x v="1045"/>
    <s v="Returning"/>
    <x v="6"/>
    <x v="2"/>
    <n v="99"/>
    <n v="8"/>
    <n v="792"/>
    <s v="on-time"/>
    <s v="no"/>
    <x v="2"/>
  </r>
  <r>
    <x v="1046"/>
    <s v="Ad"/>
    <x v="2"/>
    <x v="3"/>
    <n v="499"/>
    <n v="6"/>
    <n v="2994"/>
    <s v="on-time"/>
    <s v="no"/>
    <x v="2"/>
  </r>
  <r>
    <x v="1046"/>
    <s v="Ad"/>
    <x v="0"/>
    <x v="2"/>
    <n v="99"/>
    <n v="3"/>
    <n v="297"/>
    <s v="delayed"/>
    <s v="no"/>
    <x v="3"/>
  </r>
  <r>
    <x v="1046"/>
    <s v="Returning"/>
    <x v="4"/>
    <x v="2"/>
    <n v="99"/>
    <n v="7"/>
    <n v="693"/>
    <s v="on-time"/>
    <s v="no"/>
    <x v="3"/>
  </r>
  <r>
    <x v="1046"/>
    <s v="Returning"/>
    <x v="3"/>
    <x v="4"/>
    <n v="399"/>
    <n v="1"/>
    <n v="399"/>
    <s v="on-time"/>
    <s v="no"/>
    <x v="4"/>
  </r>
  <r>
    <x v="1046"/>
    <s v="Ad"/>
    <x v="6"/>
    <x v="0"/>
    <n v="199"/>
    <n v="10"/>
    <n v="1990"/>
    <s v="delayed"/>
    <s v="no"/>
    <x v="2"/>
  </r>
  <r>
    <x v="1046"/>
    <s v="Returning"/>
    <x v="5"/>
    <x v="3"/>
    <n v="499"/>
    <n v="4"/>
    <n v="1996"/>
    <s v="on-time"/>
    <s v="yes"/>
    <x v="1"/>
  </r>
  <r>
    <x v="1046"/>
    <s v="Returning"/>
    <x v="4"/>
    <x v="0"/>
    <n v="199"/>
    <n v="9"/>
    <n v="1791"/>
    <s v="on-time"/>
    <s v="no"/>
    <x v="3"/>
  </r>
  <r>
    <x v="1046"/>
    <s v="Organic"/>
    <x v="3"/>
    <x v="3"/>
    <n v="499"/>
    <n v="10"/>
    <n v="4990"/>
    <s v="on-time"/>
    <s v="no"/>
    <x v="2"/>
  </r>
  <r>
    <x v="1046"/>
    <s v="Organic"/>
    <x v="6"/>
    <x v="4"/>
    <n v="399"/>
    <n v="2"/>
    <n v="798"/>
    <s v="on-time"/>
    <s v="no"/>
    <x v="2"/>
  </r>
  <r>
    <x v="1046"/>
    <s v="Returning"/>
    <x v="6"/>
    <x v="2"/>
    <n v="99"/>
    <n v="7"/>
    <n v="693"/>
    <s v="delayed"/>
    <s v="no"/>
    <x v="3"/>
  </r>
  <r>
    <x v="1046"/>
    <s v="Returning"/>
    <x v="6"/>
    <x v="2"/>
    <n v="99"/>
    <n v="8"/>
    <n v="792"/>
    <s v="delayed"/>
    <s v="no"/>
    <x v="2"/>
  </r>
  <r>
    <x v="1046"/>
    <s v="Organic"/>
    <x v="3"/>
    <x v="0"/>
    <n v="199"/>
    <n v="6"/>
    <n v="1194"/>
    <s v="on-time"/>
    <s v="no"/>
    <x v="3"/>
  </r>
  <r>
    <x v="1047"/>
    <s v="Returning"/>
    <x v="6"/>
    <x v="4"/>
    <n v="399"/>
    <n v="1"/>
    <n v="399"/>
    <s v="on-time"/>
    <s v="no"/>
    <x v="0"/>
  </r>
  <r>
    <x v="1047"/>
    <s v="Organic"/>
    <x v="2"/>
    <x v="2"/>
    <n v="99"/>
    <n v="1"/>
    <n v="99"/>
    <s v="on-time"/>
    <s v="no"/>
    <x v="2"/>
  </r>
  <r>
    <x v="1047"/>
    <s v="Organic"/>
    <x v="5"/>
    <x v="0"/>
    <n v="199"/>
    <n v="4"/>
    <n v="796"/>
    <s v="on-time"/>
    <s v="no"/>
    <x v="2"/>
  </r>
  <r>
    <x v="1047"/>
    <s v="Ad"/>
    <x v="4"/>
    <x v="0"/>
    <n v="199"/>
    <n v="7"/>
    <n v="1393"/>
    <s v="on-time"/>
    <s v="yes"/>
    <x v="2"/>
  </r>
  <r>
    <x v="1048"/>
    <s v="Organic"/>
    <x v="4"/>
    <x v="2"/>
    <n v="99"/>
    <n v="6"/>
    <n v="594"/>
    <s v="on-time"/>
    <s v="yes"/>
    <x v="2"/>
  </r>
  <r>
    <x v="1048"/>
    <s v="Returning"/>
    <x v="0"/>
    <x v="0"/>
    <n v="199"/>
    <n v="4"/>
    <n v="796"/>
    <s v="delayed"/>
    <s v="no"/>
    <x v="2"/>
  </r>
  <r>
    <x v="1048"/>
    <s v="Organic"/>
    <x v="4"/>
    <x v="2"/>
    <n v="99"/>
    <n v="6"/>
    <n v="594"/>
    <s v="delayed"/>
    <s v="no"/>
    <x v="0"/>
  </r>
  <r>
    <x v="1048"/>
    <s v="Organic"/>
    <x v="5"/>
    <x v="0"/>
    <n v="199"/>
    <n v="3"/>
    <n v="597"/>
    <s v="delayed"/>
    <s v="no"/>
    <x v="2"/>
  </r>
  <r>
    <x v="1048"/>
    <s v="Organic"/>
    <x v="2"/>
    <x v="4"/>
    <n v="399"/>
    <n v="6"/>
    <n v="2394"/>
    <s v="on-time"/>
    <s v="yes"/>
    <x v="2"/>
  </r>
  <r>
    <x v="1048"/>
    <s v="Ad"/>
    <x v="0"/>
    <x v="3"/>
    <n v="499"/>
    <n v="6"/>
    <n v="2994"/>
    <s v="on-time"/>
    <s v="no"/>
    <x v="2"/>
  </r>
  <r>
    <x v="1048"/>
    <s v="Ad"/>
    <x v="3"/>
    <x v="1"/>
    <n v="299"/>
    <n v="2"/>
    <n v="598"/>
    <s v="delayed"/>
    <s v="yes"/>
    <x v="4"/>
  </r>
  <r>
    <x v="1048"/>
    <s v="Organic"/>
    <x v="2"/>
    <x v="3"/>
    <n v="499"/>
    <n v="1"/>
    <n v="499"/>
    <s v="on-time"/>
    <s v="no"/>
    <x v="2"/>
  </r>
  <r>
    <x v="1048"/>
    <s v="Returning"/>
    <x v="0"/>
    <x v="2"/>
    <n v="99"/>
    <n v="1"/>
    <n v="99"/>
    <s v="delayed"/>
    <s v="no"/>
    <x v="0"/>
  </r>
  <r>
    <x v="1048"/>
    <s v="Organic"/>
    <x v="0"/>
    <x v="2"/>
    <n v="99"/>
    <n v="6"/>
    <n v="594"/>
    <s v="on-time"/>
    <s v="no"/>
    <x v="4"/>
  </r>
  <r>
    <x v="1049"/>
    <s v="Ad"/>
    <x v="6"/>
    <x v="3"/>
    <n v="499"/>
    <n v="2"/>
    <n v="998"/>
    <s v="on-time"/>
    <s v="no"/>
    <x v="0"/>
  </r>
  <r>
    <x v="1049"/>
    <s v="Ad"/>
    <x v="1"/>
    <x v="3"/>
    <n v="499"/>
    <n v="2"/>
    <n v="998"/>
    <s v="on-time"/>
    <s v="yes"/>
    <x v="2"/>
  </r>
  <r>
    <x v="1049"/>
    <s v="Returning"/>
    <x v="6"/>
    <x v="3"/>
    <n v="499"/>
    <n v="8"/>
    <n v="3992"/>
    <s v="delayed"/>
    <s v="no"/>
    <x v="0"/>
  </r>
  <r>
    <x v="1049"/>
    <s v="Organic"/>
    <x v="1"/>
    <x v="1"/>
    <n v="299"/>
    <n v="3"/>
    <n v="897"/>
    <s v="delayed"/>
    <s v="no"/>
    <x v="1"/>
  </r>
  <r>
    <x v="1049"/>
    <s v="Ad"/>
    <x v="1"/>
    <x v="0"/>
    <n v="199"/>
    <n v="5"/>
    <n v="995"/>
    <s v="delayed"/>
    <s v="no"/>
    <x v="2"/>
  </r>
  <r>
    <x v="1049"/>
    <s v="Ad"/>
    <x v="0"/>
    <x v="3"/>
    <n v="499"/>
    <n v="5"/>
    <n v="2495"/>
    <s v="on-time"/>
    <s v="no"/>
    <x v="2"/>
  </r>
  <r>
    <x v="1049"/>
    <s v="Ad"/>
    <x v="1"/>
    <x v="0"/>
    <n v="199"/>
    <n v="9"/>
    <n v="1791"/>
    <s v="on-time"/>
    <s v="no"/>
    <x v="0"/>
  </r>
  <r>
    <x v="1049"/>
    <s v="Ad"/>
    <x v="2"/>
    <x v="3"/>
    <n v="499"/>
    <n v="6"/>
    <n v="2994"/>
    <s v="on-time"/>
    <s v="no"/>
    <x v="2"/>
  </r>
  <r>
    <x v="1049"/>
    <s v="Ad"/>
    <x v="2"/>
    <x v="3"/>
    <n v="499"/>
    <n v="10"/>
    <n v="4990"/>
    <s v="delayed"/>
    <s v="no"/>
    <x v="2"/>
  </r>
  <r>
    <x v="1049"/>
    <s v="Ad"/>
    <x v="4"/>
    <x v="3"/>
    <n v="499"/>
    <n v="7"/>
    <n v="3493"/>
    <s v="on-time"/>
    <s v="no"/>
    <x v="3"/>
  </r>
  <r>
    <x v="1049"/>
    <s v="Organic"/>
    <x v="4"/>
    <x v="3"/>
    <n v="499"/>
    <n v="1"/>
    <n v="499"/>
    <s v="delayed"/>
    <s v="yes"/>
    <x v="0"/>
  </r>
  <r>
    <x v="1049"/>
    <s v="Returning"/>
    <x v="5"/>
    <x v="3"/>
    <n v="499"/>
    <n v="3"/>
    <n v="1497"/>
    <s v="on-time"/>
    <s v="no"/>
    <x v="3"/>
  </r>
  <r>
    <x v="1049"/>
    <s v="Organic"/>
    <x v="2"/>
    <x v="2"/>
    <n v="99"/>
    <n v="6"/>
    <n v="594"/>
    <s v="on-time"/>
    <s v="no"/>
    <x v="2"/>
  </r>
  <r>
    <x v="1049"/>
    <s v="Returning"/>
    <x v="0"/>
    <x v="0"/>
    <n v="199"/>
    <n v="10"/>
    <n v="1990"/>
    <s v="on-time"/>
    <s v="yes"/>
    <x v="0"/>
  </r>
  <r>
    <x v="1049"/>
    <s v="Ad"/>
    <x v="2"/>
    <x v="2"/>
    <n v="99"/>
    <n v="3"/>
    <n v="297"/>
    <s v="on-time"/>
    <s v="no"/>
    <x v="1"/>
  </r>
  <r>
    <x v="1049"/>
    <s v="Organic"/>
    <x v="0"/>
    <x v="4"/>
    <n v="399"/>
    <n v="5"/>
    <n v="1995"/>
    <s v="delayed"/>
    <s v="no"/>
    <x v="0"/>
  </r>
  <r>
    <x v="1049"/>
    <s v="Organic"/>
    <x v="6"/>
    <x v="3"/>
    <n v="499"/>
    <n v="2"/>
    <n v="998"/>
    <s v="on-time"/>
    <s v="no"/>
    <x v="3"/>
  </r>
  <r>
    <x v="1049"/>
    <s v="Ad"/>
    <x v="4"/>
    <x v="1"/>
    <n v="299"/>
    <n v="1"/>
    <n v="299"/>
    <s v="on-time"/>
    <s v="no"/>
    <x v="4"/>
  </r>
  <r>
    <x v="1049"/>
    <s v="Organic"/>
    <x v="6"/>
    <x v="3"/>
    <n v="499"/>
    <n v="5"/>
    <n v="2495"/>
    <s v="delayed"/>
    <s v="no"/>
    <x v="1"/>
  </r>
  <r>
    <x v="1049"/>
    <s v="Organic"/>
    <x v="1"/>
    <x v="3"/>
    <n v="499"/>
    <n v="10"/>
    <n v="4990"/>
    <s v="delayed"/>
    <s v="no"/>
    <x v="2"/>
  </r>
  <r>
    <x v="1050"/>
    <s v="Ad"/>
    <x v="1"/>
    <x v="3"/>
    <n v="499"/>
    <n v="7"/>
    <n v="3493"/>
    <s v="on-time"/>
    <s v="yes"/>
    <x v="0"/>
  </r>
  <r>
    <x v="1050"/>
    <s v="Ad"/>
    <x v="1"/>
    <x v="4"/>
    <n v="399"/>
    <n v="9"/>
    <n v="3591"/>
    <s v="on-time"/>
    <s v="no"/>
    <x v="3"/>
  </r>
  <r>
    <x v="1050"/>
    <s v="Returning"/>
    <x v="5"/>
    <x v="3"/>
    <n v="499"/>
    <n v="6"/>
    <n v="2994"/>
    <s v="on-time"/>
    <s v="no"/>
    <x v="3"/>
  </r>
  <r>
    <x v="1050"/>
    <s v="Returning"/>
    <x v="3"/>
    <x v="0"/>
    <n v="199"/>
    <n v="7"/>
    <n v="1393"/>
    <s v="on-time"/>
    <s v="yes"/>
    <x v="2"/>
  </r>
  <r>
    <x v="1051"/>
    <s v="Returning"/>
    <x v="5"/>
    <x v="3"/>
    <n v="499"/>
    <n v="1"/>
    <n v="499"/>
    <s v="on-time"/>
    <s v="no"/>
    <x v="3"/>
  </r>
  <r>
    <x v="1051"/>
    <s v="Organic"/>
    <x v="5"/>
    <x v="1"/>
    <n v="299"/>
    <n v="5"/>
    <n v="1495"/>
    <s v="delayed"/>
    <s v="no"/>
    <x v="4"/>
  </r>
  <r>
    <x v="1052"/>
    <s v="Ad"/>
    <x v="0"/>
    <x v="3"/>
    <n v="499"/>
    <n v="4"/>
    <n v="1996"/>
    <s v="delayed"/>
    <s v="no"/>
    <x v="2"/>
  </r>
  <r>
    <x v="1052"/>
    <s v="Ad"/>
    <x v="1"/>
    <x v="4"/>
    <n v="399"/>
    <n v="5"/>
    <n v="1995"/>
    <s v="delayed"/>
    <s v="no"/>
    <x v="2"/>
  </r>
  <r>
    <x v="1052"/>
    <s v="Returning"/>
    <x v="6"/>
    <x v="4"/>
    <n v="399"/>
    <n v="1"/>
    <n v="399"/>
    <s v="on-time"/>
    <s v="no"/>
    <x v="2"/>
  </r>
  <r>
    <x v="1052"/>
    <s v="Ad"/>
    <x v="4"/>
    <x v="1"/>
    <n v="299"/>
    <n v="6"/>
    <n v="1794"/>
    <s v="on-time"/>
    <s v="no"/>
    <x v="4"/>
  </r>
  <r>
    <x v="1052"/>
    <s v="Returning"/>
    <x v="2"/>
    <x v="4"/>
    <n v="399"/>
    <n v="9"/>
    <n v="3591"/>
    <s v="on-time"/>
    <s v="no"/>
    <x v="1"/>
  </r>
  <r>
    <x v="1052"/>
    <s v="Organic"/>
    <x v="2"/>
    <x v="1"/>
    <n v="299"/>
    <n v="4"/>
    <n v="1196"/>
    <s v="on-time"/>
    <s v="no"/>
    <x v="2"/>
  </r>
  <r>
    <x v="1052"/>
    <s v="Returning"/>
    <x v="5"/>
    <x v="1"/>
    <n v="299"/>
    <n v="8"/>
    <n v="2392"/>
    <s v="on-time"/>
    <s v="no"/>
    <x v="2"/>
  </r>
  <r>
    <x v="1052"/>
    <s v="Organic"/>
    <x v="2"/>
    <x v="1"/>
    <n v="299"/>
    <n v="2"/>
    <n v="598"/>
    <s v="delayed"/>
    <s v="yes"/>
    <x v="2"/>
  </r>
  <r>
    <x v="1052"/>
    <s v="Returning"/>
    <x v="1"/>
    <x v="2"/>
    <n v="99"/>
    <n v="10"/>
    <n v="990"/>
    <s v="on-time"/>
    <s v="no"/>
    <x v="2"/>
  </r>
  <r>
    <x v="1052"/>
    <s v="Returning"/>
    <x v="6"/>
    <x v="2"/>
    <n v="99"/>
    <n v="2"/>
    <n v="198"/>
    <s v="on-time"/>
    <s v="no"/>
    <x v="0"/>
  </r>
  <r>
    <x v="1052"/>
    <s v="Returning"/>
    <x v="3"/>
    <x v="4"/>
    <n v="399"/>
    <n v="1"/>
    <n v="399"/>
    <s v="on-time"/>
    <s v="yes"/>
    <x v="1"/>
  </r>
  <r>
    <x v="1052"/>
    <s v="Organic"/>
    <x v="3"/>
    <x v="4"/>
    <n v="399"/>
    <n v="2"/>
    <n v="798"/>
    <s v="on-time"/>
    <s v="no"/>
    <x v="2"/>
  </r>
  <r>
    <x v="1052"/>
    <s v="Returning"/>
    <x v="0"/>
    <x v="0"/>
    <n v="199"/>
    <n v="6"/>
    <n v="1194"/>
    <s v="on-time"/>
    <s v="no"/>
    <x v="2"/>
  </r>
  <r>
    <x v="1052"/>
    <s v="Organic"/>
    <x v="2"/>
    <x v="2"/>
    <n v="99"/>
    <n v="9"/>
    <n v="891"/>
    <s v="on-time"/>
    <s v="no"/>
    <x v="3"/>
  </r>
  <r>
    <x v="1052"/>
    <s v="Organic"/>
    <x v="2"/>
    <x v="1"/>
    <n v="299"/>
    <n v="8"/>
    <n v="2392"/>
    <s v="delayed"/>
    <s v="no"/>
    <x v="0"/>
  </r>
  <r>
    <x v="1052"/>
    <s v="Returning"/>
    <x v="1"/>
    <x v="2"/>
    <n v="99"/>
    <n v="4"/>
    <n v="396"/>
    <s v="on-time"/>
    <s v="no"/>
    <x v="4"/>
  </r>
  <r>
    <x v="1052"/>
    <s v="Organic"/>
    <x v="4"/>
    <x v="4"/>
    <n v="399"/>
    <n v="6"/>
    <n v="2394"/>
    <s v="on-time"/>
    <s v="no"/>
    <x v="3"/>
  </r>
  <r>
    <x v="1052"/>
    <s v="Ad"/>
    <x v="3"/>
    <x v="1"/>
    <n v="299"/>
    <n v="3"/>
    <n v="897"/>
    <s v="on-time"/>
    <s v="no"/>
    <x v="3"/>
  </r>
  <r>
    <x v="1053"/>
    <s v="Ad"/>
    <x v="1"/>
    <x v="4"/>
    <n v="399"/>
    <n v="8"/>
    <n v="3192"/>
    <s v="on-time"/>
    <s v="no"/>
    <x v="3"/>
  </r>
  <r>
    <x v="1054"/>
    <s v="Ad"/>
    <x v="6"/>
    <x v="2"/>
    <n v="99"/>
    <n v="9"/>
    <n v="891"/>
    <s v="on-time"/>
    <s v="yes"/>
    <x v="0"/>
  </r>
  <r>
    <x v="1054"/>
    <s v="Organic"/>
    <x v="0"/>
    <x v="0"/>
    <n v="199"/>
    <n v="10"/>
    <n v="1990"/>
    <s v="on-time"/>
    <s v="no"/>
    <x v="2"/>
  </r>
  <r>
    <x v="1055"/>
    <s v="Organic"/>
    <x v="5"/>
    <x v="0"/>
    <n v="199"/>
    <n v="3"/>
    <n v="597"/>
    <s v="on-time"/>
    <s v="no"/>
    <x v="4"/>
  </r>
  <r>
    <x v="1055"/>
    <s v="Ad"/>
    <x v="4"/>
    <x v="0"/>
    <n v="199"/>
    <n v="1"/>
    <n v="199"/>
    <s v="on-time"/>
    <s v="yes"/>
    <x v="3"/>
  </r>
  <r>
    <x v="1056"/>
    <s v="Returning"/>
    <x v="1"/>
    <x v="3"/>
    <n v="499"/>
    <n v="5"/>
    <n v="2495"/>
    <s v="delayed"/>
    <s v="no"/>
    <x v="2"/>
  </r>
  <r>
    <x v="1056"/>
    <s v="Returning"/>
    <x v="3"/>
    <x v="4"/>
    <n v="399"/>
    <n v="5"/>
    <n v="1995"/>
    <s v="on-time"/>
    <s v="yes"/>
    <x v="3"/>
  </r>
  <r>
    <x v="1056"/>
    <s v="Returning"/>
    <x v="4"/>
    <x v="4"/>
    <n v="399"/>
    <n v="9"/>
    <n v="3591"/>
    <s v="delayed"/>
    <s v="no"/>
    <x v="2"/>
  </r>
  <r>
    <x v="1056"/>
    <s v="Returning"/>
    <x v="1"/>
    <x v="2"/>
    <n v="99"/>
    <n v="6"/>
    <n v="594"/>
    <s v="on-time"/>
    <s v="no"/>
    <x v="2"/>
  </r>
  <r>
    <x v="1056"/>
    <s v="Organic"/>
    <x v="0"/>
    <x v="4"/>
    <n v="399"/>
    <n v="1"/>
    <n v="399"/>
    <s v="on-time"/>
    <s v="no"/>
    <x v="2"/>
  </r>
  <r>
    <x v="1056"/>
    <s v="Returning"/>
    <x v="4"/>
    <x v="1"/>
    <n v="299"/>
    <n v="1"/>
    <n v="299"/>
    <s v="delayed"/>
    <s v="no"/>
    <x v="3"/>
  </r>
  <r>
    <x v="1056"/>
    <s v="Organic"/>
    <x v="2"/>
    <x v="1"/>
    <n v="299"/>
    <n v="10"/>
    <n v="2990"/>
    <s v="on-time"/>
    <s v="no"/>
    <x v="1"/>
  </r>
  <r>
    <x v="1057"/>
    <s v="Returning"/>
    <x v="3"/>
    <x v="0"/>
    <n v="199"/>
    <n v="1"/>
    <n v="199"/>
    <s v="on-time"/>
    <s v="no"/>
    <x v="2"/>
  </r>
  <r>
    <x v="1057"/>
    <s v="Returning"/>
    <x v="4"/>
    <x v="0"/>
    <n v="199"/>
    <n v="7"/>
    <n v="1393"/>
    <s v="on-time"/>
    <s v="no"/>
    <x v="3"/>
  </r>
  <r>
    <x v="1057"/>
    <s v="Organic"/>
    <x v="6"/>
    <x v="0"/>
    <n v="199"/>
    <n v="8"/>
    <n v="1592"/>
    <s v="delayed"/>
    <s v="no"/>
    <x v="2"/>
  </r>
  <r>
    <x v="1057"/>
    <s v="Organic"/>
    <x v="3"/>
    <x v="3"/>
    <n v="499"/>
    <n v="5"/>
    <n v="2495"/>
    <s v="delayed"/>
    <s v="no"/>
    <x v="3"/>
  </r>
  <r>
    <x v="1057"/>
    <s v="Ad"/>
    <x v="0"/>
    <x v="4"/>
    <n v="399"/>
    <n v="6"/>
    <n v="2394"/>
    <s v="delayed"/>
    <s v="no"/>
    <x v="3"/>
  </r>
  <r>
    <x v="1057"/>
    <s v="Ad"/>
    <x v="3"/>
    <x v="4"/>
    <n v="399"/>
    <n v="10"/>
    <n v="3990"/>
    <s v="on-time"/>
    <s v="no"/>
    <x v="2"/>
  </r>
  <r>
    <x v="1057"/>
    <s v="Organic"/>
    <x v="6"/>
    <x v="4"/>
    <n v="399"/>
    <n v="3"/>
    <n v="1197"/>
    <s v="on-time"/>
    <s v="no"/>
    <x v="3"/>
  </r>
  <r>
    <x v="1057"/>
    <s v="Organic"/>
    <x v="4"/>
    <x v="1"/>
    <n v="299"/>
    <n v="2"/>
    <n v="598"/>
    <s v="delayed"/>
    <s v="no"/>
    <x v="2"/>
  </r>
  <r>
    <x v="1057"/>
    <s v="Organic"/>
    <x v="0"/>
    <x v="1"/>
    <n v="299"/>
    <n v="10"/>
    <n v="2990"/>
    <s v="delayed"/>
    <s v="no"/>
    <x v="2"/>
  </r>
  <r>
    <x v="1057"/>
    <s v="Ad"/>
    <x v="0"/>
    <x v="0"/>
    <n v="199"/>
    <n v="1"/>
    <n v="199"/>
    <s v="delayed"/>
    <s v="no"/>
    <x v="2"/>
  </r>
  <r>
    <x v="1057"/>
    <s v="Organic"/>
    <x v="6"/>
    <x v="4"/>
    <n v="399"/>
    <n v="8"/>
    <n v="3192"/>
    <s v="on-time"/>
    <s v="no"/>
    <x v="3"/>
  </r>
  <r>
    <x v="1057"/>
    <s v="Ad"/>
    <x v="4"/>
    <x v="3"/>
    <n v="499"/>
    <n v="1"/>
    <n v="499"/>
    <s v="on-time"/>
    <s v="no"/>
    <x v="2"/>
  </r>
  <r>
    <x v="1057"/>
    <s v="Ad"/>
    <x v="1"/>
    <x v="1"/>
    <n v="299"/>
    <n v="2"/>
    <n v="598"/>
    <s v="delayed"/>
    <s v="no"/>
    <x v="2"/>
  </r>
  <r>
    <x v="1057"/>
    <s v="Organic"/>
    <x v="2"/>
    <x v="3"/>
    <n v="499"/>
    <n v="9"/>
    <n v="4491"/>
    <s v="on-time"/>
    <s v="no"/>
    <x v="1"/>
  </r>
  <r>
    <x v="1057"/>
    <s v="Ad"/>
    <x v="5"/>
    <x v="3"/>
    <n v="499"/>
    <n v="9"/>
    <n v="4491"/>
    <s v="on-time"/>
    <s v="no"/>
    <x v="0"/>
  </r>
  <r>
    <x v="1057"/>
    <s v="Ad"/>
    <x v="2"/>
    <x v="2"/>
    <n v="99"/>
    <n v="2"/>
    <n v="198"/>
    <s v="on-time"/>
    <s v="no"/>
    <x v="2"/>
  </r>
  <r>
    <x v="1058"/>
    <s v="Organic"/>
    <x v="5"/>
    <x v="1"/>
    <n v="299"/>
    <n v="10"/>
    <n v="2990"/>
    <s v="delayed"/>
    <s v="no"/>
    <x v="2"/>
  </r>
  <r>
    <x v="1058"/>
    <s v="Returning"/>
    <x v="6"/>
    <x v="1"/>
    <n v="299"/>
    <n v="2"/>
    <n v="598"/>
    <s v="delayed"/>
    <s v="yes"/>
    <x v="2"/>
  </r>
  <r>
    <x v="1058"/>
    <s v="Organic"/>
    <x v="5"/>
    <x v="0"/>
    <n v="199"/>
    <n v="7"/>
    <n v="1393"/>
    <s v="delayed"/>
    <s v="no"/>
    <x v="0"/>
  </r>
  <r>
    <x v="1058"/>
    <s v="Organic"/>
    <x v="1"/>
    <x v="0"/>
    <n v="199"/>
    <n v="2"/>
    <n v="398"/>
    <s v="delayed"/>
    <s v="no"/>
    <x v="2"/>
  </r>
  <r>
    <x v="1058"/>
    <s v="Organic"/>
    <x v="5"/>
    <x v="4"/>
    <n v="399"/>
    <n v="5"/>
    <n v="1995"/>
    <s v="on-time"/>
    <s v="no"/>
    <x v="0"/>
  </r>
  <r>
    <x v="1059"/>
    <s v="Returning"/>
    <x v="6"/>
    <x v="0"/>
    <n v="199"/>
    <n v="9"/>
    <n v="1791"/>
    <s v="delayed"/>
    <s v="no"/>
    <x v="2"/>
  </r>
  <r>
    <x v="1059"/>
    <s v="Organic"/>
    <x v="5"/>
    <x v="4"/>
    <n v="399"/>
    <n v="1"/>
    <n v="399"/>
    <s v="delayed"/>
    <s v="no"/>
    <x v="2"/>
  </r>
  <r>
    <x v="1059"/>
    <s v="Organic"/>
    <x v="4"/>
    <x v="3"/>
    <n v="499"/>
    <n v="1"/>
    <n v="499"/>
    <s v="on-time"/>
    <s v="no"/>
    <x v="0"/>
  </r>
  <r>
    <x v="1059"/>
    <s v="Organic"/>
    <x v="2"/>
    <x v="0"/>
    <n v="199"/>
    <n v="5"/>
    <n v="995"/>
    <s v="delayed"/>
    <s v="no"/>
    <x v="3"/>
  </r>
  <r>
    <x v="1060"/>
    <s v="Ad"/>
    <x v="6"/>
    <x v="4"/>
    <n v="399"/>
    <n v="10"/>
    <n v="3990"/>
    <s v="delayed"/>
    <s v="no"/>
    <x v="2"/>
  </r>
  <r>
    <x v="1060"/>
    <s v="Returning"/>
    <x v="4"/>
    <x v="2"/>
    <n v="99"/>
    <n v="9"/>
    <n v="891"/>
    <s v="delayed"/>
    <s v="no"/>
    <x v="2"/>
  </r>
  <r>
    <x v="1060"/>
    <s v="Organic"/>
    <x v="1"/>
    <x v="4"/>
    <n v="399"/>
    <n v="9"/>
    <n v="3591"/>
    <s v="on-time"/>
    <s v="no"/>
    <x v="0"/>
  </r>
  <r>
    <x v="1060"/>
    <s v="Returning"/>
    <x v="3"/>
    <x v="3"/>
    <n v="499"/>
    <n v="9"/>
    <n v="4491"/>
    <s v="on-time"/>
    <s v="no"/>
    <x v="3"/>
  </r>
  <r>
    <x v="1061"/>
    <s v="Returning"/>
    <x v="4"/>
    <x v="0"/>
    <n v="199"/>
    <n v="4"/>
    <n v="796"/>
    <s v="on-time"/>
    <s v="yes"/>
    <x v="3"/>
  </r>
  <r>
    <x v="1061"/>
    <s v="Returning"/>
    <x v="3"/>
    <x v="2"/>
    <n v="99"/>
    <n v="1"/>
    <n v="99"/>
    <s v="delayed"/>
    <s v="no"/>
    <x v="3"/>
  </r>
  <r>
    <x v="1061"/>
    <s v="Ad"/>
    <x v="3"/>
    <x v="3"/>
    <n v="499"/>
    <n v="3"/>
    <n v="1497"/>
    <s v="delayed"/>
    <s v="no"/>
    <x v="3"/>
  </r>
  <r>
    <x v="1061"/>
    <s v="Returning"/>
    <x v="5"/>
    <x v="0"/>
    <n v="199"/>
    <n v="6"/>
    <n v="1194"/>
    <s v="delayed"/>
    <s v="no"/>
    <x v="3"/>
  </r>
  <r>
    <x v="1062"/>
    <s v="Organic"/>
    <x v="2"/>
    <x v="3"/>
    <n v="499"/>
    <n v="9"/>
    <n v="4491"/>
    <s v="on-time"/>
    <s v="no"/>
    <x v="0"/>
  </r>
  <r>
    <x v="1062"/>
    <s v="Returning"/>
    <x v="3"/>
    <x v="3"/>
    <n v="499"/>
    <n v="6"/>
    <n v="2994"/>
    <s v="on-time"/>
    <s v="no"/>
    <x v="2"/>
  </r>
  <r>
    <x v="1063"/>
    <s v="Ad"/>
    <x v="5"/>
    <x v="1"/>
    <n v="299"/>
    <n v="4"/>
    <n v="1196"/>
    <s v="on-time"/>
    <s v="no"/>
    <x v="2"/>
  </r>
  <r>
    <x v="1063"/>
    <s v="Ad"/>
    <x v="6"/>
    <x v="2"/>
    <n v="99"/>
    <n v="6"/>
    <n v="594"/>
    <s v="delayed"/>
    <s v="no"/>
    <x v="0"/>
  </r>
  <r>
    <x v="1063"/>
    <s v="Organic"/>
    <x v="3"/>
    <x v="4"/>
    <n v="399"/>
    <n v="5"/>
    <n v="1995"/>
    <s v="delayed"/>
    <s v="yes"/>
    <x v="3"/>
  </r>
  <r>
    <x v="1063"/>
    <s v="Ad"/>
    <x v="2"/>
    <x v="4"/>
    <n v="399"/>
    <n v="3"/>
    <n v="1197"/>
    <s v="on-time"/>
    <s v="no"/>
    <x v="2"/>
  </r>
  <r>
    <x v="1064"/>
    <s v="Returning"/>
    <x v="5"/>
    <x v="4"/>
    <n v="399"/>
    <n v="10"/>
    <n v="3990"/>
    <s v="delayed"/>
    <s v="yes"/>
    <x v="4"/>
  </r>
  <r>
    <x v="1064"/>
    <s v="Returning"/>
    <x v="1"/>
    <x v="1"/>
    <n v="299"/>
    <n v="7"/>
    <n v="2093"/>
    <s v="delayed"/>
    <s v="no"/>
    <x v="2"/>
  </r>
  <r>
    <x v="1064"/>
    <s v="Ad"/>
    <x v="3"/>
    <x v="0"/>
    <n v="199"/>
    <n v="1"/>
    <n v="199"/>
    <s v="on-time"/>
    <s v="no"/>
    <x v="0"/>
  </r>
  <r>
    <x v="1065"/>
    <s v="Ad"/>
    <x v="2"/>
    <x v="3"/>
    <n v="499"/>
    <n v="10"/>
    <n v="4990"/>
    <s v="on-time"/>
    <s v="no"/>
    <x v="1"/>
  </r>
  <r>
    <x v="1065"/>
    <s v="Ad"/>
    <x v="0"/>
    <x v="2"/>
    <n v="99"/>
    <n v="1"/>
    <n v="99"/>
    <s v="on-time"/>
    <s v="no"/>
    <x v="2"/>
  </r>
  <r>
    <x v="1065"/>
    <s v="Ad"/>
    <x v="1"/>
    <x v="4"/>
    <n v="399"/>
    <n v="8"/>
    <n v="3192"/>
    <s v="on-time"/>
    <s v="no"/>
    <x v="3"/>
  </r>
  <r>
    <x v="1065"/>
    <s v="Returning"/>
    <x v="5"/>
    <x v="1"/>
    <n v="299"/>
    <n v="6"/>
    <n v="1794"/>
    <s v="on-time"/>
    <s v="no"/>
    <x v="1"/>
  </r>
  <r>
    <x v="1065"/>
    <s v="Organic"/>
    <x v="6"/>
    <x v="2"/>
    <n v="99"/>
    <n v="7"/>
    <n v="693"/>
    <s v="on-time"/>
    <s v="no"/>
    <x v="2"/>
  </r>
  <r>
    <x v="1065"/>
    <s v="Ad"/>
    <x v="2"/>
    <x v="4"/>
    <n v="399"/>
    <n v="5"/>
    <n v="1995"/>
    <s v="on-time"/>
    <s v="no"/>
    <x v="2"/>
  </r>
  <r>
    <x v="1065"/>
    <s v="Ad"/>
    <x v="4"/>
    <x v="1"/>
    <n v="299"/>
    <n v="8"/>
    <n v="2392"/>
    <s v="on-time"/>
    <s v="no"/>
    <x v="1"/>
  </r>
  <r>
    <x v="1066"/>
    <s v="Returning"/>
    <x v="3"/>
    <x v="1"/>
    <n v="299"/>
    <n v="9"/>
    <n v="2691"/>
    <s v="on-time"/>
    <s v="no"/>
    <x v="2"/>
  </r>
  <r>
    <x v="1067"/>
    <s v="Ad"/>
    <x v="4"/>
    <x v="2"/>
    <n v="99"/>
    <n v="4"/>
    <n v="396"/>
    <s v="on-time"/>
    <s v="no"/>
    <x v="2"/>
  </r>
  <r>
    <x v="1068"/>
    <s v="Organic"/>
    <x v="6"/>
    <x v="0"/>
    <n v="199"/>
    <n v="1"/>
    <n v="199"/>
    <s v="on-time"/>
    <s v="no"/>
    <x v="2"/>
  </r>
  <r>
    <x v="1068"/>
    <s v="Organic"/>
    <x v="3"/>
    <x v="2"/>
    <n v="99"/>
    <n v="8"/>
    <n v="792"/>
    <s v="delayed"/>
    <s v="no"/>
    <x v="2"/>
  </r>
  <r>
    <x v="1068"/>
    <s v="Returning"/>
    <x v="6"/>
    <x v="1"/>
    <n v="299"/>
    <n v="9"/>
    <n v="2691"/>
    <s v="on-time"/>
    <s v="no"/>
    <x v="2"/>
  </r>
  <r>
    <x v="1068"/>
    <s v="Organic"/>
    <x v="2"/>
    <x v="3"/>
    <n v="499"/>
    <n v="8"/>
    <n v="3992"/>
    <s v="delayed"/>
    <s v="no"/>
    <x v="2"/>
  </r>
  <r>
    <x v="1068"/>
    <s v="Ad"/>
    <x v="2"/>
    <x v="3"/>
    <n v="499"/>
    <n v="9"/>
    <n v="4491"/>
    <s v="on-time"/>
    <s v="no"/>
    <x v="3"/>
  </r>
  <r>
    <x v="1069"/>
    <s v="Returning"/>
    <x v="1"/>
    <x v="0"/>
    <n v="199"/>
    <n v="4"/>
    <n v="796"/>
    <s v="on-time"/>
    <s v="no"/>
    <x v="3"/>
  </r>
  <r>
    <x v="1069"/>
    <s v="Returning"/>
    <x v="3"/>
    <x v="0"/>
    <n v="199"/>
    <n v="5"/>
    <n v="995"/>
    <s v="on-time"/>
    <s v="no"/>
    <x v="4"/>
  </r>
  <r>
    <x v="1069"/>
    <s v="Returning"/>
    <x v="0"/>
    <x v="3"/>
    <n v="499"/>
    <n v="9"/>
    <n v="4491"/>
    <s v="delayed"/>
    <s v="no"/>
    <x v="0"/>
  </r>
  <r>
    <x v="1069"/>
    <s v="Organic"/>
    <x v="2"/>
    <x v="0"/>
    <n v="199"/>
    <n v="8"/>
    <n v="1592"/>
    <s v="on-time"/>
    <s v="no"/>
    <x v="0"/>
  </r>
  <r>
    <x v="1070"/>
    <s v="Ad"/>
    <x v="1"/>
    <x v="1"/>
    <n v="299"/>
    <n v="8"/>
    <n v="2392"/>
    <s v="on-time"/>
    <s v="no"/>
    <x v="0"/>
  </r>
  <r>
    <x v="1070"/>
    <s v="Returning"/>
    <x v="0"/>
    <x v="4"/>
    <n v="399"/>
    <n v="6"/>
    <n v="2394"/>
    <s v="on-time"/>
    <s v="no"/>
    <x v="2"/>
  </r>
  <r>
    <x v="1070"/>
    <s v="Ad"/>
    <x v="6"/>
    <x v="2"/>
    <n v="99"/>
    <n v="7"/>
    <n v="693"/>
    <s v="on-time"/>
    <s v="no"/>
    <x v="2"/>
  </r>
  <r>
    <x v="1070"/>
    <s v="Ad"/>
    <x v="0"/>
    <x v="3"/>
    <n v="499"/>
    <n v="7"/>
    <n v="3493"/>
    <s v="on-time"/>
    <s v="yes"/>
    <x v="0"/>
  </r>
  <r>
    <x v="1070"/>
    <s v="Organic"/>
    <x v="2"/>
    <x v="3"/>
    <n v="499"/>
    <n v="7"/>
    <n v="3493"/>
    <s v="delayed"/>
    <s v="no"/>
    <x v="0"/>
  </r>
  <r>
    <x v="1070"/>
    <s v="Ad"/>
    <x v="3"/>
    <x v="1"/>
    <n v="299"/>
    <n v="1"/>
    <n v="299"/>
    <s v="on-time"/>
    <s v="no"/>
    <x v="4"/>
  </r>
  <r>
    <x v="1071"/>
    <s v="Ad"/>
    <x v="4"/>
    <x v="4"/>
    <n v="399"/>
    <n v="10"/>
    <n v="3990"/>
    <s v="on-time"/>
    <s v="no"/>
    <x v="2"/>
  </r>
  <r>
    <x v="1071"/>
    <s v="Ad"/>
    <x v="0"/>
    <x v="3"/>
    <n v="499"/>
    <n v="4"/>
    <n v="1996"/>
    <s v="on-time"/>
    <s v="no"/>
    <x v="3"/>
  </r>
  <r>
    <x v="1071"/>
    <s v="Organic"/>
    <x v="3"/>
    <x v="1"/>
    <n v="299"/>
    <n v="1"/>
    <n v="299"/>
    <s v="on-time"/>
    <s v="no"/>
    <x v="2"/>
  </r>
  <r>
    <x v="1071"/>
    <s v="Ad"/>
    <x v="4"/>
    <x v="3"/>
    <n v="499"/>
    <n v="10"/>
    <n v="4990"/>
    <s v="delayed"/>
    <s v="yes"/>
    <x v="2"/>
  </r>
  <r>
    <x v="1071"/>
    <s v="Organic"/>
    <x v="5"/>
    <x v="2"/>
    <n v="99"/>
    <n v="7"/>
    <n v="693"/>
    <s v="on-time"/>
    <s v="no"/>
    <x v="1"/>
  </r>
  <r>
    <x v="1072"/>
    <s v="Organic"/>
    <x v="5"/>
    <x v="2"/>
    <n v="99"/>
    <n v="9"/>
    <n v="891"/>
    <s v="delayed"/>
    <s v="yes"/>
    <x v="3"/>
  </r>
  <r>
    <x v="1072"/>
    <s v="Returning"/>
    <x v="1"/>
    <x v="1"/>
    <n v="299"/>
    <n v="8"/>
    <n v="2392"/>
    <s v="on-time"/>
    <s v="no"/>
    <x v="0"/>
  </r>
  <r>
    <x v="1072"/>
    <s v="Ad"/>
    <x v="6"/>
    <x v="2"/>
    <n v="99"/>
    <n v="1"/>
    <n v="99"/>
    <s v="delayed"/>
    <s v="no"/>
    <x v="2"/>
  </r>
  <r>
    <x v="1072"/>
    <s v="Organic"/>
    <x v="3"/>
    <x v="3"/>
    <n v="499"/>
    <n v="7"/>
    <n v="3493"/>
    <s v="on-time"/>
    <s v="no"/>
    <x v="1"/>
  </r>
  <r>
    <x v="1072"/>
    <s v="Ad"/>
    <x v="2"/>
    <x v="4"/>
    <n v="399"/>
    <n v="10"/>
    <n v="3990"/>
    <s v="delayed"/>
    <s v="yes"/>
    <x v="3"/>
  </r>
  <r>
    <x v="1072"/>
    <s v="Ad"/>
    <x v="5"/>
    <x v="4"/>
    <n v="399"/>
    <n v="9"/>
    <n v="3591"/>
    <s v="delayed"/>
    <s v="yes"/>
    <x v="1"/>
  </r>
  <r>
    <x v="1072"/>
    <s v="Ad"/>
    <x v="6"/>
    <x v="0"/>
    <n v="199"/>
    <n v="3"/>
    <n v="597"/>
    <s v="delayed"/>
    <s v="no"/>
    <x v="2"/>
  </r>
  <r>
    <x v="1072"/>
    <s v="Organic"/>
    <x v="3"/>
    <x v="3"/>
    <n v="499"/>
    <n v="10"/>
    <n v="4990"/>
    <s v="on-time"/>
    <s v="no"/>
    <x v="3"/>
  </r>
  <r>
    <x v="1072"/>
    <s v="Organic"/>
    <x v="0"/>
    <x v="1"/>
    <n v="299"/>
    <n v="8"/>
    <n v="2392"/>
    <s v="on-time"/>
    <s v="no"/>
    <x v="3"/>
  </r>
  <r>
    <x v="1073"/>
    <s v="Returning"/>
    <x v="5"/>
    <x v="0"/>
    <n v="199"/>
    <n v="2"/>
    <n v="398"/>
    <s v="delayed"/>
    <s v="no"/>
    <x v="2"/>
  </r>
  <r>
    <x v="1073"/>
    <s v="Organic"/>
    <x v="2"/>
    <x v="3"/>
    <n v="499"/>
    <n v="6"/>
    <n v="2994"/>
    <s v="delayed"/>
    <s v="no"/>
    <x v="1"/>
  </r>
  <r>
    <x v="1073"/>
    <s v="Returning"/>
    <x v="3"/>
    <x v="4"/>
    <n v="399"/>
    <n v="5"/>
    <n v="1995"/>
    <s v="delayed"/>
    <s v="no"/>
    <x v="4"/>
  </r>
  <r>
    <x v="1073"/>
    <s v="Returning"/>
    <x v="4"/>
    <x v="2"/>
    <n v="99"/>
    <n v="1"/>
    <n v="99"/>
    <s v="on-time"/>
    <s v="no"/>
    <x v="3"/>
  </r>
  <r>
    <x v="1073"/>
    <s v="Organic"/>
    <x v="0"/>
    <x v="0"/>
    <n v="199"/>
    <n v="5"/>
    <n v="995"/>
    <s v="delayed"/>
    <s v="no"/>
    <x v="3"/>
  </r>
  <r>
    <x v="1074"/>
    <s v="Ad"/>
    <x v="0"/>
    <x v="4"/>
    <n v="399"/>
    <n v="9"/>
    <n v="3591"/>
    <s v="on-time"/>
    <s v="no"/>
    <x v="2"/>
  </r>
  <r>
    <x v="1074"/>
    <s v="Organic"/>
    <x v="0"/>
    <x v="0"/>
    <n v="199"/>
    <n v="10"/>
    <n v="1990"/>
    <s v="on-time"/>
    <s v="no"/>
    <x v="3"/>
  </r>
  <r>
    <x v="1074"/>
    <s v="Returning"/>
    <x v="3"/>
    <x v="2"/>
    <n v="99"/>
    <n v="8"/>
    <n v="792"/>
    <s v="on-time"/>
    <s v="no"/>
    <x v="4"/>
  </r>
  <r>
    <x v="1075"/>
    <s v="Returning"/>
    <x v="0"/>
    <x v="3"/>
    <n v="499"/>
    <n v="9"/>
    <n v="4491"/>
    <s v="delayed"/>
    <s v="no"/>
    <x v="2"/>
  </r>
  <r>
    <x v="1076"/>
    <s v="Organic"/>
    <x v="6"/>
    <x v="2"/>
    <n v="99"/>
    <n v="10"/>
    <n v="990"/>
    <s v="on-time"/>
    <s v="no"/>
    <x v="3"/>
  </r>
  <r>
    <x v="1076"/>
    <s v="Organic"/>
    <x v="4"/>
    <x v="1"/>
    <n v="299"/>
    <n v="4"/>
    <n v="1196"/>
    <s v="on-time"/>
    <s v="no"/>
    <x v="3"/>
  </r>
  <r>
    <x v="1076"/>
    <s v="Organic"/>
    <x v="0"/>
    <x v="3"/>
    <n v="499"/>
    <n v="8"/>
    <n v="3992"/>
    <s v="delayed"/>
    <s v="no"/>
    <x v="3"/>
  </r>
  <r>
    <x v="1076"/>
    <s v="Returning"/>
    <x v="4"/>
    <x v="1"/>
    <n v="299"/>
    <n v="2"/>
    <n v="598"/>
    <s v="on-time"/>
    <s v="no"/>
    <x v="2"/>
  </r>
  <r>
    <x v="1076"/>
    <s v="Returning"/>
    <x v="2"/>
    <x v="4"/>
    <n v="399"/>
    <n v="8"/>
    <n v="3192"/>
    <s v="on-time"/>
    <s v="no"/>
    <x v="3"/>
  </r>
  <r>
    <x v="1076"/>
    <s v="Returning"/>
    <x v="0"/>
    <x v="2"/>
    <n v="99"/>
    <n v="8"/>
    <n v="792"/>
    <s v="on-time"/>
    <s v="no"/>
    <x v="2"/>
  </r>
  <r>
    <x v="1076"/>
    <s v="Returning"/>
    <x v="2"/>
    <x v="0"/>
    <n v="199"/>
    <n v="10"/>
    <n v="1990"/>
    <s v="delayed"/>
    <s v="no"/>
    <x v="3"/>
  </r>
  <r>
    <x v="1076"/>
    <s v="Returning"/>
    <x v="2"/>
    <x v="4"/>
    <n v="399"/>
    <n v="3"/>
    <n v="1197"/>
    <s v="on-time"/>
    <s v="no"/>
    <x v="2"/>
  </r>
  <r>
    <x v="1076"/>
    <s v="Organic"/>
    <x v="6"/>
    <x v="3"/>
    <n v="499"/>
    <n v="4"/>
    <n v="1996"/>
    <s v="on-time"/>
    <s v="no"/>
    <x v="1"/>
  </r>
  <r>
    <x v="1076"/>
    <s v="Returning"/>
    <x v="5"/>
    <x v="1"/>
    <n v="299"/>
    <n v="9"/>
    <n v="2691"/>
    <s v="delayed"/>
    <s v="yes"/>
    <x v="0"/>
  </r>
  <r>
    <x v="1076"/>
    <s v="Organic"/>
    <x v="0"/>
    <x v="3"/>
    <n v="499"/>
    <n v="3"/>
    <n v="1497"/>
    <s v="delayed"/>
    <s v="yes"/>
    <x v="2"/>
  </r>
  <r>
    <x v="1077"/>
    <s v="Ad"/>
    <x v="3"/>
    <x v="3"/>
    <n v="499"/>
    <n v="1"/>
    <n v="499"/>
    <s v="on-time"/>
    <s v="no"/>
    <x v="2"/>
  </r>
  <r>
    <x v="1078"/>
    <s v="Ad"/>
    <x v="1"/>
    <x v="2"/>
    <n v="99"/>
    <n v="5"/>
    <n v="495"/>
    <s v="delayed"/>
    <s v="yes"/>
    <x v="2"/>
  </r>
  <r>
    <x v="1078"/>
    <s v="Organic"/>
    <x v="5"/>
    <x v="0"/>
    <n v="199"/>
    <n v="6"/>
    <n v="1194"/>
    <s v="on-time"/>
    <s v="no"/>
    <x v="2"/>
  </r>
  <r>
    <x v="1078"/>
    <s v="Organic"/>
    <x v="5"/>
    <x v="4"/>
    <n v="399"/>
    <n v="7"/>
    <n v="2793"/>
    <s v="delayed"/>
    <s v="no"/>
    <x v="0"/>
  </r>
  <r>
    <x v="1078"/>
    <s v="Returning"/>
    <x v="4"/>
    <x v="3"/>
    <n v="499"/>
    <n v="5"/>
    <n v="2495"/>
    <s v="on-time"/>
    <s v="no"/>
    <x v="4"/>
  </r>
  <r>
    <x v="1078"/>
    <s v="Organic"/>
    <x v="4"/>
    <x v="0"/>
    <n v="199"/>
    <n v="1"/>
    <n v="199"/>
    <s v="on-time"/>
    <s v="no"/>
    <x v="4"/>
  </r>
  <r>
    <x v="1078"/>
    <s v="Organic"/>
    <x v="4"/>
    <x v="4"/>
    <n v="399"/>
    <n v="10"/>
    <n v="3990"/>
    <s v="delayed"/>
    <s v="no"/>
    <x v="0"/>
  </r>
  <r>
    <x v="1078"/>
    <s v="Organic"/>
    <x v="4"/>
    <x v="0"/>
    <n v="199"/>
    <n v="10"/>
    <n v="1990"/>
    <s v="on-time"/>
    <s v="no"/>
    <x v="2"/>
  </r>
  <r>
    <x v="1078"/>
    <s v="Ad"/>
    <x v="3"/>
    <x v="4"/>
    <n v="399"/>
    <n v="5"/>
    <n v="1995"/>
    <s v="delayed"/>
    <s v="no"/>
    <x v="0"/>
  </r>
  <r>
    <x v="1078"/>
    <s v="Returning"/>
    <x v="1"/>
    <x v="1"/>
    <n v="299"/>
    <n v="1"/>
    <n v="299"/>
    <s v="on-time"/>
    <s v="yes"/>
    <x v="2"/>
  </r>
  <r>
    <x v="1078"/>
    <s v="Ad"/>
    <x v="5"/>
    <x v="0"/>
    <n v="199"/>
    <n v="9"/>
    <n v="1791"/>
    <s v="delayed"/>
    <s v="no"/>
    <x v="0"/>
  </r>
  <r>
    <x v="1078"/>
    <s v="Ad"/>
    <x v="3"/>
    <x v="1"/>
    <n v="299"/>
    <n v="2"/>
    <n v="598"/>
    <s v="delayed"/>
    <s v="no"/>
    <x v="3"/>
  </r>
  <r>
    <x v="1078"/>
    <s v="Ad"/>
    <x v="1"/>
    <x v="4"/>
    <n v="399"/>
    <n v="10"/>
    <n v="3990"/>
    <s v="on-time"/>
    <s v="no"/>
    <x v="2"/>
  </r>
  <r>
    <x v="1078"/>
    <s v="Ad"/>
    <x v="4"/>
    <x v="4"/>
    <n v="399"/>
    <n v="4"/>
    <n v="1596"/>
    <s v="on-time"/>
    <s v="no"/>
    <x v="4"/>
  </r>
  <r>
    <x v="1078"/>
    <s v="Ad"/>
    <x v="6"/>
    <x v="4"/>
    <n v="399"/>
    <n v="1"/>
    <n v="399"/>
    <s v="delayed"/>
    <s v="no"/>
    <x v="0"/>
  </r>
  <r>
    <x v="1079"/>
    <s v="Ad"/>
    <x v="0"/>
    <x v="1"/>
    <n v="299"/>
    <n v="1"/>
    <n v="299"/>
    <s v="delayed"/>
    <s v="no"/>
    <x v="2"/>
  </r>
  <r>
    <x v="1079"/>
    <s v="Ad"/>
    <x v="3"/>
    <x v="2"/>
    <n v="99"/>
    <n v="8"/>
    <n v="792"/>
    <s v="on-time"/>
    <s v="no"/>
    <x v="3"/>
  </r>
  <r>
    <x v="1079"/>
    <s v="Organic"/>
    <x v="3"/>
    <x v="1"/>
    <n v="299"/>
    <n v="9"/>
    <n v="2691"/>
    <s v="on-time"/>
    <s v="no"/>
    <x v="2"/>
  </r>
  <r>
    <x v="1080"/>
    <s v="Returning"/>
    <x v="2"/>
    <x v="0"/>
    <n v="199"/>
    <n v="7"/>
    <n v="1393"/>
    <s v="on-time"/>
    <s v="no"/>
    <x v="3"/>
  </r>
  <r>
    <x v="1080"/>
    <s v="Ad"/>
    <x v="6"/>
    <x v="0"/>
    <n v="199"/>
    <n v="6"/>
    <n v="1194"/>
    <s v="on-time"/>
    <s v="no"/>
    <x v="2"/>
  </r>
  <r>
    <x v="1080"/>
    <s v="Returning"/>
    <x v="0"/>
    <x v="1"/>
    <n v="299"/>
    <n v="8"/>
    <n v="2392"/>
    <s v="on-time"/>
    <s v="no"/>
    <x v="2"/>
  </r>
  <r>
    <x v="1081"/>
    <s v="Organic"/>
    <x v="4"/>
    <x v="2"/>
    <n v="99"/>
    <n v="5"/>
    <n v="495"/>
    <s v="on-time"/>
    <s v="no"/>
    <x v="4"/>
  </r>
  <r>
    <x v="1081"/>
    <s v="Ad"/>
    <x v="3"/>
    <x v="2"/>
    <n v="99"/>
    <n v="5"/>
    <n v="495"/>
    <s v="on-time"/>
    <s v="yes"/>
    <x v="0"/>
  </r>
  <r>
    <x v="1081"/>
    <s v="Ad"/>
    <x v="3"/>
    <x v="3"/>
    <n v="499"/>
    <n v="8"/>
    <n v="3992"/>
    <s v="on-time"/>
    <s v="no"/>
    <x v="3"/>
  </r>
  <r>
    <x v="1081"/>
    <s v="Organic"/>
    <x v="6"/>
    <x v="1"/>
    <n v="299"/>
    <n v="1"/>
    <n v="299"/>
    <s v="delayed"/>
    <s v="no"/>
    <x v="2"/>
  </r>
  <r>
    <x v="1081"/>
    <s v="Ad"/>
    <x v="4"/>
    <x v="3"/>
    <n v="499"/>
    <n v="1"/>
    <n v="499"/>
    <s v="delayed"/>
    <s v="no"/>
    <x v="0"/>
  </r>
  <r>
    <x v="1082"/>
    <s v="Ad"/>
    <x v="2"/>
    <x v="0"/>
    <n v="199"/>
    <n v="3"/>
    <n v="597"/>
    <s v="on-time"/>
    <s v="no"/>
    <x v="0"/>
  </r>
  <r>
    <x v="1082"/>
    <s v="Organic"/>
    <x v="1"/>
    <x v="4"/>
    <n v="399"/>
    <n v="4"/>
    <n v="1596"/>
    <s v="on-time"/>
    <s v="no"/>
    <x v="3"/>
  </r>
  <r>
    <x v="1082"/>
    <s v="Ad"/>
    <x v="4"/>
    <x v="0"/>
    <n v="199"/>
    <n v="3"/>
    <n v="597"/>
    <s v="delayed"/>
    <s v="no"/>
    <x v="3"/>
  </r>
  <r>
    <x v="1082"/>
    <s v="Returning"/>
    <x v="4"/>
    <x v="3"/>
    <n v="499"/>
    <n v="6"/>
    <n v="2994"/>
    <s v="on-time"/>
    <s v="no"/>
    <x v="2"/>
  </r>
  <r>
    <x v="1082"/>
    <s v="Returning"/>
    <x v="4"/>
    <x v="4"/>
    <n v="399"/>
    <n v="3"/>
    <n v="1197"/>
    <s v="on-time"/>
    <s v="no"/>
    <x v="3"/>
  </r>
  <r>
    <x v="1082"/>
    <s v="Ad"/>
    <x v="5"/>
    <x v="1"/>
    <n v="299"/>
    <n v="3"/>
    <n v="897"/>
    <s v="on-time"/>
    <s v="no"/>
    <x v="2"/>
  </r>
  <r>
    <x v="1083"/>
    <s v="Returning"/>
    <x v="0"/>
    <x v="0"/>
    <n v="199"/>
    <n v="6"/>
    <n v="1194"/>
    <s v="on-time"/>
    <s v="yes"/>
    <x v="2"/>
  </r>
  <r>
    <x v="1083"/>
    <s v="Organic"/>
    <x v="6"/>
    <x v="1"/>
    <n v="299"/>
    <n v="10"/>
    <n v="2990"/>
    <s v="on-time"/>
    <s v="no"/>
    <x v="3"/>
  </r>
  <r>
    <x v="1083"/>
    <s v="Organic"/>
    <x v="6"/>
    <x v="1"/>
    <n v="299"/>
    <n v="1"/>
    <n v="299"/>
    <s v="on-time"/>
    <s v="yes"/>
    <x v="1"/>
  </r>
  <r>
    <x v="1084"/>
    <s v="Returning"/>
    <x v="3"/>
    <x v="0"/>
    <n v="199"/>
    <n v="6"/>
    <n v="1194"/>
    <s v="delayed"/>
    <s v="no"/>
    <x v="3"/>
  </r>
  <r>
    <x v="1084"/>
    <s v="Organic"/>
    <x v="2"/>
    <x v="1"/>
    <n v="299"/>
    <n v="8"/>
    <n v="2392"/>
    <s v="delayed"/>
    <s v="no"/>
    <x v="2"/>
  </r>
  <r>
    <x v="1084"/>
    <s v="Organic"/>
    <x v="5"/>
    <x v="1"/>
    <n v="299"/>
    <n v="1"/>
    <n v="299"/>
    <s v="on-time"/>
    <s v="no"/>
    <x v="3"/>
  </r>
  <r>
    <x v="1084"/>
    <s v="Organic"/>
    <x v="5"/>
    <x v="1"/>
    <n v="299"/>
    <n v="8"/>
    <n v="2392"/>
    <s v="on-time"/>
    <s v="no"/>
    <x v="1"/>
  </r>
  <r>
    <x v="1084"/>
    <s v="Ad"/>
    <x v="4"/>
    <x v="4"/>
    <n v="399"/>
    <n v="10"/>
    <n v="3990"/>
    <s v="on-time"/>
    <s v="no"/>
    <x v="2"/>
  </r>
  <r>
    <x v="1084"/>
    <s v="Organic"/>
    <x v="5"/>
    <x v="4"/>
    <n v="399"/>
    <n v="7"/>
    <n v="2793"/>
    <s v="on-time"/>
    <s v="no"/>
    <x v="0"/>
  </r>
  <r>
    <x v="1084"/>
    <s v="Returning"/>
    <x v="4"/>
    <x v="4"/>
    <n v="399"/>
    <n v="9"/>
    <n v="3591"/>
    <s v="on-time"/>
    <s v="no"/>
    <x v="2"/>
  </r>
  <r>
    <x v="1084"/>
    <s v="Returning"/>
    <x v="2"/>
    <x v="1"/>
    <n v="299"/>
    <n v="2"/>
    <n v="598"/>
    <s v="delayed"/>
    <s v="no"/>
    <x v="2"/>
  </r>
  <r>
    <x v="1084"/>
    <s v="Returning"/>
    <x v="2"/>
    <x v="2"/>
    <n v="99"/>
    <n v="5"/>
    <n v="495"/>
    <s v="on-time"/>
    <s v="no"/>
    <x v="1"/>
  </r>
  <r>
    <x v="1085"/>
    <s v="Ad"/>
    <x v="1"/>
    <x v="0"/>
    <n v="199"/>
    <n v="3"/>
    <n v="597"/>
    <s v="on-time"/>
    <s v="no"/>
    <x v="3"/>
  </r>
  <r>
    <x v="1085"/>
    <s v="Ad"/>
    <x v="5"/>
    <x v="4"/>
    <n v="399"/>
    <n v="2"/>
    <n v="798"/>
    <s v="on-time"/>
    <s v="no"/>
    <x v="0"/>
  </r>
  <r>
    <x v="1086"/>
    <s v="Ad"/>
    <x v="0"/>
    <x v="2"/>
    <n v="99"/>
    <n v="3"/>
    <n v="297"/>
    <s v="on-time"/>
    <s v="no"/>
    <x v="2"/>
  </r>
  <r>
    <x v="1086"/>
    <s v="Returning"/>
    <x v="2"/>
    <x v="1"/>
    <n v="299"/>
    <n v="1"/>
    <n v="299"/>
    <s v="on-time"/>
    <s v="no"/>
    <x v="3"/>
  </r>
  <r>
    <x v="1086"/>
    <s v="Returning"/>
    <x v="3"/>
    <x v="3"/>
    <n v="499"/>
    <n v="6"/>
    <n v="2994"/>
    <s v="delayed"/>
    <s v="no"/>
    <x v="4"/>
  </r>
  <r>
    <x v="1087"/>
    <s v="Organic"/>
    <x v="1"/>
    <x v="1"/>
    <n v="299"/>
    <n v="9"/>
    <n v="2691"/>
    <s v="on-time"/>
    <s v="no"/>
    <x v="2"/>
  </r>
  <r>
    <x v="1088"/>
    <s v="Ad"/>
    <x v="3"/>
    <x v="3"/>
    <n v="499"/>
    <n v="9"/>
    <n v="4491"/>
    <s v="delayed"/>
    <s v="no"/>
    <x v="2"/>
  </r>
  <r>
    <x v="1088"/>
    <s v="Organic"/>
    <x v="1"/>
    <x v="1"/>
    <n v="299"/>
    <n v="5"/>
    <n v="1495"/>
    <s v="on-time"/>
    <s v="no"/>
    <x v="2"/>
  </r>
  <r>
    <x v="1088"/>
    <s v="Ad"/>
    <x v="1"/>
    <x v="4"/>
    <n v="399"/>
    <n v="3"/>
    <n v="1197"/>
    <s v="delayed"/>
    <s v="no"/>
    <x v="1"/>
  </r>
  <r>
    <x v="1089"/>
    <s v="Ad"/>
    <x v="3"/>
    <x v="4"/>
    <n v="399"/>
    <n v="10"/>
    <n v="3990"/>
    <s v="on-time"/>
    <s v="no"/>
    <x v="2"/>
  </r>
  <r>
    <x v="1089"/>
    <s v="Organic"/>
    <x v="6"/>
    <x v="4"/>
    <n v="399"/>
    <n v="10"/>
    <n v="3990"/>
    <s v="delayed"/>
    <s v="no"/>
    <x v="2"/>
  </r>
  <r>
    <x v="1089"/>
    <s v="Returning"/>
    <x v="2"/>
    <x v="1"/>
    <n v="299"/>
    <n v="8"/>
    <n v="2392"/>
    <s v="on-time"/>
    <s v="no"/>
    <x v="1"/>
  </r>
  <r>
    <x v="1090"/>
    <s v="Ad"/>
    <x v="0"/>
    <x v="3"/>
    <n v="499"/>
    <n v="5"/>
    <n v="2495"/>
    <s v="delayed"/>
    <s v="no"/>
    <x v="2"/>
  </r>
  <r>
    <x v="1091"/>
    <s v="Returning"/>
    <x v="3"/>
    <x v="2"/>
    <n v="99"/>
    <n v="4"/>
    <n v="396"/>
    <s v="on-time"/>
    <s v="no"/>
    <x v="0"/>
  </r>
  <r>
    <x v="1092"/>
    <s v="Ad"/>
    <x v="5"/>
    <x v="4"/>
    <n v="399"/>
    <n v="5"/>
    <n v="1995"/>
    <s v="on-time"/>
    <s v="no"/>
    <x v="3"/>
  </r>
  <r>
    <x v="1093"/>
    <s v="Organic"/>
    <x v="1"/>
    <x v="4"/>
    <n v="399"/>
    <n v="7"/>
    <n v="2793"/>
    <s v="delayed"/>
    <s v="no"/>
    <x v="2"/>
  </r>
  <r>
    <x v="1093"/>
    <s v="Ad"/>
    <x v="2"/>
    <x v="2"/>
    <n v="99"/>
    <n v="9"/>
    <n v="891"/>
    <s v="on-time"/>
    <s v="no"/>
    <x v="4"/>
  </r>
  <r>
    <x v="1093"/>
    <s v="Organic"/>
    <x v="3"/>
    <x v="0"/>
    <n v="199"/>
    <n v="9"/>
    <n v="1791"/>
    <s v="delayed"/>
    <s v="no"/>
    <x v="3"/>
  </r>
  <r>
    <x v="1093"/>
    <s v="Ad"/>
    <x v="4"/>
    <x v="3"/>
    <n v="499"/>
    <n v="2"/>
    <n v="998"/>
    <s v="delayed"/>
    <s v="no"/>
    <x v="2"/>
  </r>
  <r>
    <x v="1093"/>
    <s v="Ad"/>
    <x v="4"/>
    <x v="0"/>
    <n v="199"/>
    <n v="3"/>
    <n v="597"/>
    <s v="on-time"/>
    <s v="yes"/>
    <x v="3"/>
  </r>
  <r>
    <x v="1093"/>
    <s v="Ad"/>
    <x v="5"/>
    <x v="1"/>
    <n v="299"/>
    <n v="6"/>
    <n v="1794"/>
    <s v="on-time"/>
    <s v="no"/>
    <x v="3"/>
  </r>
  <r>
    <x v="1093"/>
    <s v="Returning"/>
    <x v="3"/>
    <x v="2"/>
    <n v="99"/>
    <n v="5"/>
    <n v="495"/>
    <s v="delayed"/>
    <s v="no"/>
    <x v="2"/>
  </r>
  <r>
    <x v="1093"/>
    <s v="Ad"/>
    <x v="0"/>
    <x v="4"/>
    <n v="399"/>
    <n v="1"/>
    <n v="399"/>
    <s v="on-time"/>
    <s v="no"/>
    <x v="2"/>
  </r>
  <r>
    <x v="1093"/>
    <s v="Organic"/>
    <x v="1"/>
    <x v="3"/>
    <n v="499"/>
    <n v="5"/>
    <n v="2495"/>
    <s v="delayed"/>
    <s v="no"/>
    <x v="4"/>
  </r>
  <r>
    <x v="1093"/>
    <s v="Ad"/>
    <x v="2"/>
    <x v="4"/>
    <n v="399"/>
    <n v="5"/>
    <n v="1995"/>
    <s v="delayed"/>
    <s v="no"/>
    <x v="2"/>
  </r>
  <r>
    <x v="1093"/>
    <s v="Organic"/>
    <x v="6"/>
    <x v="4"/>
    <n v="399"/>
    <n v="2"/>
    <n v="798"/>
    <s v="on-time"/>
    <s v="no"/>
    <x v="0"/>
  </r>
  <r>
    <x v="1093"/>
    <s v="Ad"/>
    <x v="4"/>
    <x v="4"/>
    <n v="399"/>
    <n v="1"/>
    <n v="399"/>
    <s v="delayed"/>
    <s v="yes"/>
    <x v="3"/>
  </r>
  <r>
    <x v="1093"/>
    <s v="Ad"/>
    <x v="4"/>
    <x v="4"/>
    <n v="399"/>
    <n v="10"/>
    <n v="3990"/>
    <s v="on-time"/>
    <s v="no"/>
    <x v="0"/>
  </r>
  <r>
    <x v="1093"/>
    <s v="Returning"/>
    <x v="1"/>
    <x v="1"/>
    <n v="299"/>
    <n v="4"/>
    <n v="1196"/>
    <s v="on-time"/>
    <s v="no"/>
    <x v="0"/>
  </r>
  <r>
    <x v="1093"/>
    <s v="Ad"/>
    <x v="3"/>
    <x v="2"/>
    <n v="99"/>
    <n v="7"/>
    <n v="693"/>
    <s v="on-time"/>
    <s v="no"/>
    <x v="0"/>
  </r>
  <r>
    <x v="1093"/>
    <s v="Organic"/>
    <x v="6"/>
    <x v="0"/>
    <n v="199"/>
    <n v="1"/>
    <n v="199"/>
    <s v="on-time"/>
    <s v="yes"/>
    <x v="2"/>
  </r>
  <r>
    <x v="1093"/>
    <s v="Ad"/>
    <x v="3"/>
    <x v="0"/>
    <n v="199"/>
    <n v="9"/>
    <n v="1791"/>
    <s v="on-time"/>
    <s v="no"/>
    <x v="3"/>
  </r>
  <r>
    <x v="1093"/>
    <s v="Ad"/>
    <x v="5"/>
    <x v="1"/>
    <n v="299"/>
    <n v="2"/>
    <n v="598"/>
    <s v="delayed"/>
    <s v="no"/>
    <x v="4"/>
  </r>
  <r>
    <x v="1093"/>
    <s v="Organic"/>
    <x v="6"/>
    <x v="0"/>
    <n v="199"/>
    <n v="9"/>
    <n v="1791"/>
    <s v="on-time"/>
    <s v="no"/>
    <x v="4"/>
  </r>
  <r>
    <x v="1093"/>
    <s v="Ad"/>
    <x v="2"/>
    <x v="0"/>
    <n v="199"/>
    <n v="10"/>
    <n v="1990"/>
    <s v="on-time"/>
    <s v="no"/>
    <x v="2"/>
  </r>
  <r>
    <x v="1093"/>
    <s v="Returning"/>
    <x v="4"/>
    <x v="4"/>
    <n v="399"/>
    <n v="1"/>
    <n v="399"/>
    <s v="on-time"/>
    <s v="no"/>
    <x v="2"/>
  </r>
  <r>
    <x v="1093"/>
    <s v="Ad"/>
    <x v="2"/>
    <x v="3"/>
    <n v="499"/>
    <n v="9"/>
    <n v="4491"/>
    <s v="delayed"/>
    <s v="no"/>
    <x v="4"/>
  </r>
  <r>
    <x v="1093"/>
    <s v="Returning"/>
    <x v="0"/>
    <x v="4"/>
    <n v="399"/>
    <n v="9"/>
    <n v="3591"/>
    <s v="on-time"/>
    <s v="no"/>
    <x v="1"/>
  </r>
  <r>
    <x v="1094"/>
    <s v="Organic"/>
    <x v="3"/>
    <x v="2"/>
    <n v="99"/>
    <n v="6"/>
    <n v="594"/>
    <s v="on-time"/>
    <s v="no"/>
    <x v="2"/>
  </r>
  <r>
    <x v="1094"/>
    <s v="Ad"/>
    <x v="4"/>
    <x v="4"/>
    <n v="399"/>
    <n v="4"/>
    <n v="1596"/>
    <s v="on-time"/>
    <s v="no"/>
    <x v="3"/>
  </r>
  <r>
    <x v="1094"/>
    <s v="Returning"/>
    <x v="6"/>
    <x v="3"/>
    <n v="499"/>
    <n v="3"/>
    <n v="1497"/>
    <s v="delayed"/>
    <s v="yes"/>
    <x v="2"/>
  </r>
  <r>
    <x v="1094"/>
    <s v="Returning"/>
    <x v="5"/>
    <x v="0"/>
    <n v="199"/>
    <n v="6"/>
    <n v="1194"/>
    <s v="on-time"/>
    <s v="no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772EC0-9D11-4172-B6CA-06CD0961E81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1:B41" firstHeaderRow="1" firstDataRow="1" firstDataCol="1"/>
  <pivotFields count="12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11"/>
    <field x="0"/>
  </rowFields>
  <rowItems count="4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um of Revenue" fld="6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1" count="1" selected="0">
            <x v="2"/>
          </reference>
        </references>
      </pivotArea>
    </chartFormat>
    <chartFormat chart="3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85EB04-EA93-46C5-A92C-2F5FCE718150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I3" firstHeaderRow="1" firstDataRow="2" firstDataCol="1"/>
  <pivotFields count="12">
    <pivotField numFmtId="14" showAll="0"/>
    <pivotField showAll="0"/>
    <pivotField axis="axisCol" showAll="0">
      <items count="8">
        <item x="5"/>
        <item x="0"/>
        <item x="3"/>
        <item x="2"/>
        <item x="1"/>
        <item x="4"/>
        <item x="6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 defaultSubtotal="0"/>
    <pivotField showAll="0" defaultSubtotal="0"/>
  </pivotFields>
  <rowItems count="1">
    <i/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937EBA-825E-4A0B-82F9-824ABE750586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1:G6" firstHeaderRow="1" firstDataRow="2" firstDataCol="1"/>
  <pivotFields count="12">
    <pivotField numFmtId="14" showAll="0"/>
    <pivotField showAll="0"/>
    <pivotField showAll="0"/>
    <pivotField axis="axisCol" showAll="0">
      <items count="6">
        <item x="3"/>
        <item x="0"/>
        <item x="1"/>
        <item x="2"/>
        <item x="4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 defaultSubtotal="0"/>
    <pivotField axis="axisRow" showAll="0" defaultSubtotal="0">
      <items count="6">
        <item x="0"/>
        <item x="1"/>
        <item x="2"/>
        <item x="3"/>
        <item x="4"/>
        <item x="5"/>
      </items>
    </pivotField>
  </pivotFields>
  <rowFields count="1">
    <field x="11"/>
  </rowFields>
  <rowItems count="4">
    <i>
      <x v="1"/>
    </i>
    <i>
      <x v="2"/>
    </i>
    <i>
      <x v="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Revenue" fld="6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3916E0-710A-4B17-A38D-9358C289E33C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1:B7" firstHeaderRow="1" firstDataRow="1" firstDataCol="1"/>
  <pivotFields count="12">
    <pivotField numFmtId="14" showAll="0"/>
    <pivotField showAll="0"/>
    <pivotField showAll="0"/>
    <pivotField axis="axisRow" showAll="0">
      <items count="6">
        <item x="3"/>
        <item x="0"/>
        <item x="1"/>
        <item x="2"/>
        <item x="4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 defaultSubtotal="0"/>
    <pivotField showAll="0" defaultSubtota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6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7AFCFB-8D59-4FA8-9B51-D4EA93095543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1:G6" firstHeaderRow="1" firstDataRow="2" firstDataCol="1"/>
  <pivotFields count="12">
    <pivotField dataField="1"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6">
        <item x="1"/>
        <item x="0"/>
        <item x="2"/>
        <item x="3"/>
        <item x="4"/>
        <item t="default"/>
      </items>
    </pivotField>
    <pivotField showAll="0" defaultSubtotal="0"/>
    <pivotField axis="axisRow" showAll="0" defaultSubtotal="0">
      <items count="6">
        <item x="0"/>
        <item x="1"/>
        <item x="2"/>
        <item x="3"/>
        <item x="4"/>
        <item x="5"/>
      </items>
    </pivotField>
  </pivotFields>
  <rowFields count="1">
    <field x="11"/>
  </rowFields>
  <rowItems count="4">
    <i>
      <x v="1"/>
    </i>
    <i>
      <x v="2"/>
    </i>
    <i>
      <x v="3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Date" fld="0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3FD687-6BEB-4310-B4DC-BF216F1C770A}" name="Data_Table" displayName="Data_Table" ref="A1:J5781" totalsRowShown="0" headerRowDxfId="1">
  <autoFilter ref="A1:J5781" xr:uid="{CD3FD687-6BEB-4310-B4DC-BF216F1C770A}"/>
  <tableColumns count="10">
    <tableColumn id="1" xr3:uid="{9CEAA054-7525-4049-9D6A-610078C4FA22}" name="Date" dataDxfId="0"/>
    <tableColumn id="2" xr3:uid="{89EE79F6-CE88-4669-9EF4-AC60A0CFD87C}" name="Customer Acquisition Type"/>
    <tableColumn id="3" xr3:uid="{EDFD60B5-9699-4C0C-9C52-6D0A4645981F}" name="State"/>
    <tableColumn id="4" xr3:uid="{A58B759C-A076-406D-85AF-19B4CC42DCF0}" name="Product"/>
    <tableColumn id="5" xr3:uid="{1C5A7A7C-8630-4644-863F-95DE5D4031E7}" name="Price"/>
    <tableColumn id="6" xr3:uid="{6466D2C1-CCFA-400C-B15B-A2FE4B40434B}" name="Units"/>
    <tableColumn id="7" xr3:uid="{A24C0526-C44B-4EC7-B95B-2C4638030975}" name="Revenue"/>
    <tableColumn id="8" xr3:uid="{23AFD825-6CD2-4E97-B9D8-D4F3BEB0DB93}" name="Delivery Performance"/>
    <tableColumn id="9" xr3:uid="{3E805051-FFBE-4B0A-9D8D-4D42647A08AB}" name="Return"/>
    <tableColumn id="10" xr3:uid="{212F4237-C126-47AB-B126-F27C42FBA188}" name="Customer Satisfacti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41A06-7B6E-43B9-BAF6-D940A7352A39}">
  <dimension ref="A1:J5781"/>
  <sheetViews>
    <sheetView topLeftCell="A5677" workbookViewId="0">
      <selection activeCell="L5" sqref="L5"/>
    </sheetView>
  </sheetViews>
  <sheetFormatPr defaultRowHeight="15" x14ac:dyDescent="0.25"/>
  <cols>
    <col min="1" max="1" width="17.5703125" customWidth="1"/>
    <col min="2" max="2" width="31.85546875" customWidth="1"/>
    <col min="3" max="3" width="19.42578125" customWidth="1"/>
    <col min="4" max="4" width="12.42578125" customWidth="1"/>
    <col min="5" max="5" width="13.140625" customWidth="1"/>
    <col min="6" max="6" width="13.28515625" customWidth="1"/>
    <col min="7" max="7" width="14" customWidth="1"/>
    <col min="8" max="8" width="25.85546875" customWidth="1"/>
    <col min="9" max="9" width="16.5703125" customWidth="1"/>
    <col min="10" max="10" width="24" customWidth="1"/>
  </cols>
  <sheetData>
    <row r="1" spans="1:10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42736</v>
      </c>
      <c r="B2" t="s">
        <v>10</v>
      </c>
      <c r="C2" t="s">
        <v>11</v>
      </c>
      <c r="D2" t="s">
        <v>12</v>
      </c>
      <c r="E2">
        <v>199</v>
      </c>
      <c r="F2">
        <v>4</v>
      </c>
      <c r="G2">
        <v>796</v>
      </c>
      <c r="H2" t="s">
        <v>13</v>
      </c>
      <c r="I2" t="s">
        <v>14</v>
      </c>
      <c r="J2" t="s">
        <v>15</v>
      </c>
    </row>
    <row r="3" spans="1:10" x14ac:dyDescent="0.25">
      <c r="A3" s="2">
        <v>42736</v>
      </c>
      <c r="B3" t="s">
        <v>16</v>
      </c>
      <c r="C3" t="s">
        <v>17</v>
      </c>
      <c r="D3" t="s">
        <v>18</v>
      </c>
      <c r="E3">
        <v>299</v>
      </c>
      <c r="F3">
        <v>9</v>
      </c>
      <c r="G3">
        <v>2691</v>
      </c>
      <c r="H3" t="s">
        <v>13</v>
      </c>
      <c r="I3" t="s">
        <v>14</v>
      </c>
      <c r="J3" t="s">
        <v>19</v>
      </c>
    </row>
    <row r="4" spans="1:10" x14ac:dyDescent="0.25">
      <c r="A4" s="2">
        <v>42737</v>
      </c>
      <c r="B4" t="s">
        <v>20</v>
      </c>
      <c r="C4" t="s">
        <v>21</v>
      </c>
      <c r="D4" t="s">
        <v>12</v>
      </c>
      <c r="E4">
        <v>199</v>
      </c>
      <c r="F4">
        <v>6</v>
      </c>
      <c r="G4">
        <v>1194</v>
      </c>
      <c r="H4" t="s">
        <v>13</v>
      </c>
      <c r="I4" t="s">
        <v>14</v>
      </c>
      <c r="J4" t="s">
        <v>22</v>
      </c>
    </row>
    <row r="5" spans="1:10" x14ac:dyDescent="0.25">
      <c r="A5" s="2">
        <v>42738</v>
      </c>
      <c r="B5" t="s">
        <v>20</v>
      </c>
      <c r="C5" t="s">
        <v>11</v>
      </c>
      <c r="D5" t="s">
        <v>23</v>
      </c>
      <c r="E5">
        <v>99</v>
      </c>
      <c r="F5">
        <v>3</v>
      </c>
      <c r="G5">
        <v>297</v>
      </c>
      <c r="H5" t="s">
        <v>24</v>
      </c>
      <c r="I5" t="s">
        <v>14</v>
      </c>
      <c r="J5" t="s">
        <v>15</v>
      </c>
    </row>
    <row r="6" spans="1:10" x14ac:dyDescent="0.25">
      <c r="A6" s="2">
        <v>42738</v>
      </c>
      <c r="B6" t="s">
        <v>16</v>
      </c>
      <c r="C6" t="s">
        <v>21</v>
      </c>
      <c r="D6" t="s">
        <v>12</v>
      </c>
      <c r="E6">
        <v>199</v>
      </c>
      <c r="F6">
        <v>7</v>
      </c>
      <c r="G6">
        <v>1393</v>
      </c>
      <c r="H6" t="s">
        <v>13</v>
      </c>
      <c r="I6" t="s">
        <v>14</v>
      </c>
      <c r="J6" t="s">
        <v>22</v>
      </c>
    </row>
    <row r="7" spans="1:10" x14ac:dyDescent="0.25">
      <c r="A7" s="2">
        <v>42738</v>
      </c>
      <c r="B7" t="s">
        <v>16</v>
      </c>
      <c r="C7" t="s">
        <v>11</v>
      </c>
      <c r="D7" t="s">
        <v>25</v>
      </c>
      <c r="E7">
        <v>499</v>
      </c>
      <c r="F7">
        <v>6</v>
      </c>
      <c r="G7">
        <v>2994</v>
      </c>
      <c r="H7" t="s">
        <v>24</v>
      </c>
      <c r="I7" t="s">
        <v>14</v>
      </c>
      <c r="J7" t="s">
        <v>15</v>
      </c>
    </row>
    <row r="8" spans="1:10" x14ac:dyDescent="0.25">
      <c r="A8" s="2">
        <v>42738</v>
      </c>
      <c r="B8" t="s">
        <v>20</v>
      </c>
      <c r="C8" t="s">
        <v>26</v>
      </c>
      <c r="D8" t="s">
        <v>12</v>
      </c>
      <c r="E8">
        <v>199</v>
      </c>
      <c r="F8">
        <v>4</v>
      </c>
      <c r="G8">
        <v>796</v>
      </c>
      <c r="H8" t="s">
        <v>13</v>
      </c>
      <c r="I8" t="s">
        <v>27</v>
      </c>
      <c r="J8" t="s">
        <v>22</v>
      </c>
    </row>
    <row r="9" spans="1:10" x14ac:dyDescent="0.25">
      <c r="A9" s="2">
        <v>42738</v>
      </c>
      <c r="B9" t="s">
        <v>20</v>
      </c>
      <c r="C9" t="s">
        <v>28</v>
      </c>
      <c r="D9" t="s">
        <v>23</v>
      </c>
      <c r="E9">
        <v>99</v>
      </c>
      <c r="F9">
        <v>5</v>
      </c>
      <c r="G9">
        <v>495</v>
      </c>
      <c r="H9" t="s">
        <v>13</v>
      </c>
      <c r="I9" t="s">
        <v>14</v>
      </c>
      <c r="J9" t="s">
        <v>22</v>
      </c>
    </row>
    <row r="10" spans="1:10" x14ac:dyDescent="0.25">
      <c r="A10" s="2">
        <v>42738</v>
      </c>
      <c r="B10" t="s">
        <v>20</v>
      </c>
      <c r="C10" t="s">
        <v>28</v>
      </c>
      <c r="D10" t="s">
        <v>18</v>
      </c>
      <c r="E10">
        <v>299</v>
      </c>
      <c r="F10">
        <v>1</v>
      </c>
      <c r="G10">
        <v>299</v>
      </c>
      <c r="H10" t="s">
        <v>13</v>
      </c>
      <c r="I10" t="s">
        <v>27</v>
      </c>
      <c r="J10" t="s">
        <v>29</v>
      </c>
    </row>
    <row r="11" spans="1:10" x14ac:dyDescent="0.25">
      <c r="A11" s="2">
        <v>42738</v>
      </c>
      <c r="B11" t="s">
        <v>10</v>
      </c>
      <c r="C11" t="s">
        <v>26</v>
      </c>
      <c r="D11" t="s">
        <v>30</v>
      </c>
      <c r="E11">
        <v>399</v>
      </c>
      <c r="F11">
        <v>7</v>
      </c>
      <c r="G11">
        <v>2793</v>
      </c>
      <c r="H11" t="s">
        <v>13</v>
      </c>
      <c r="I11" t="s">
        <v>14</v>
      </c>
      <c r="J11" t="s">
        <v>31</v>
      </c>
    </row>
    <row r="12" spans="1:10" x14ac:dyDescent="0.25">
      <c r="A12" s="2">
        <v>42738</v>
      </c>
      <c r="B12" t="s">
        <v>16</v>
      </c>
      <c r="C12" t="s">
        <v>21</v>
      </c>
      <c r="D12" t="s">
        <v>30</v>
      </c>
      <c r="E12">
        <v>399</v>
      </c>
      <c r="F12">
        <v>1</v>
      </c>
      <c r="G12">
        <v>399</v>
      </c>
      <c r="H12" t="s">
        <v>13</v>
      </c>
      <c r="I12" t="s">
        <v>27</v>
      </c>
      <c r="J12" t="s">
        <v>22</v>
      </c>
    </row>
    <row r="13" spans="1:10" x14ac:dyDescent="0.25">
      <c r="A13" s="2">
        <v>42738</v>
      </c>
      <c r="B13" t="s">
        <v>10</v>
      </c>
      <c r="C13" t="s">
        <v>32</v>
      </c>
      <c r="D13" t="s">
        <v>18</v>
      </c>
      <c r="E13">
        <v>299</v>
      </c>
      <c r="F13">
        <v>4</v>
      </c>
      <c r="G13">
        <v>1196</v>
      </c>
      <c r="H13" t="s">
        <v>13</v>
      </c>
      <c r="I13" t="s">
        <v>14</v>
      </c>
      <c r="J13" t="s">
        <v>31</v>
      </c>
    </row>
    <row r="14" spans="1:10" x14ac:dyDescent="0.25">
      <c r="A14" s="2">
        <v>42738</v>
      </c>
      <c r="B14" t="s">
        <v>16</v>
      </c>
      <c r="C14" t="s">
        <v>17</v>
      </c>
      <c r="D14" t="s">
        <v>12</v>
      </c>
      <c r="E14">
        <v>199</v>
      </c>
      <c r="F14">
        <v>4</v>
      </c>
      <c r="G14">
        <v>796</v>
      </c>
      <c r="H14" t="s">
        <v>13</v>
      </c>
      <c r="I14" t="s">
        <v>14</v>
      </c>
      <c r="J14" t="s">
        <v>22</v>
      </c>
    </row>
    <row r="15" spans="1:10" x14ac:dyDescent="0.25">
      <c r="A15" s="2">
        <v>42738</v>
      </c>
      <c r="B15" t="s">
        <v>10</v>
      </c>
      <c r="C15" t="s">
        <v>32</v>
      </c>
      <c r="D15" t="s">
        <v>25</v>
      </c>
      <c r="E15">
        <v>499</v>
      </c>
      <c r="F15">
        <v>10</v>
      </c>
      <c r="G15">
        <v>4990</v>
      </c>
      <c r="H15" t="s">
        <v>13</v>
      </c>
      <c r="I15" t="s">
        <v>14</v>
      </c>
      <c r="J15" t="s">
        <v>22</v>
      </c>
    </row>
    <row r="16" spans="1:10" x14ac:dyDescent="0.25">
      <c r="A16" s="2">
        <v>42738</v>
      </c>
      <c r="B16" t="s">
        <v>16</v>
      </c>
      <c r="C16" t="s">
        <v>32</v>
      </c>
      <c r="D16" t="s">
        <v>23</v>
      </c>
      <c r="E16">
        <v>99</v>
      </c>
      <c r="F16">
        <v>6</v>
      </c>
      <c r="G16">
        <v>594</v>
      </c>
      <c r="H16" t="s">
        <v>13</v>
      </c>
      <c r="I16" t="s">
        <v>14</v>
      </c>
      <c r="J16" t="s">
        <v>29</v>
      </c>
    </row>
    <row r="17" spans="1:10" x14ac:dyDescent="0.25">
      <c r="A17" s="2">
        <v>42738</v>
      </c>
      <c r="B17" t="s">
        <v>20</v>
      </c>
      <c r="C17" t="s">
        <v>26</v>
      </c>
      <c r="D17" t="s">
        <v>25</v>
      </c>
      <c r="E17">
        <v>499</v>
      </c>
      <c r="F17">
        <v>1</v>
      </c>
      <c r="G17">
        <v>499</v>
      </c>
      <c r="H17" t="s">
        <v>13</v>
      </c>
      <c r="I17" t="s">
        <v>14</v>
      </c>
      <c r="J17" t="s">
        <v>22</v>
      </c>
    </row>
    <row r="18" spans="1:10" x14ac:dyDescent="0.25">
      <c r="A18" s="2">
        <v>42738</v>
      </c>
      <c r="B18" t="s">
        <v>20</v>
      </c>
      <c r="C18" t="s">
        <v>28</v>
      </c>
      <c r="D18" t="s">
        <v>23</v>
      </c>
      <c r="E18">
        <v>99</v>
      </c>
      <c r="F18">
        <v>5</v>
      </c>
      <c r="G18">
        <v>495</v>
      </c>
      <c r="H18" t="s">
        <v>13</v>
      </c>
      <c r="I18" t="s">
        <v>14</v>
      </c>
      <c r="J18" t="s">
        <v>15</v>
      </c>
    </row>
    <row r="19" spans="1:10" x14ac:dyDescent="0.25">
      <c r="A19" s="2">
        <v>42739</v>
      </c>
      <c r="B19" t="s">
        <v>10</v>
      </c>
      <c r="C19" t="s">
        <v>17</v>
      </c>
      <c r="D19" t="s">
        <v>23</v>
      </c>
      <c r="E19">
        <v>99</v>
      </c>
      <c r="F19">
        <v>5</v>
      </c>
      <c r="G19">
        <v>495</v>
      </c>
      <c r="H19" t="s">
        <v>13</v>
      </c>
      <c r="I19" t="s">
        <v>14</v>
      </c>
      <c r="J19" t="s">
        <v>29</v>
      </c>
    </row>
    <row r="20" spans="1:10" x14ac:dyDescent="0.25">
      <c r="A20" s="2">
        <v>42740</v>
      </c>
      <c r="B20" t="s">
        <v>20</v>
      </c>
      <c r="C20" t="s">
        <v>11</v>
      </c>
      <c r="D20" t="s">
        <v>25</v>
      </c>
      <c r="E20">
        <v>499</v>
      </c>
      <c r="F20">
        <v>10</v>
      </c>
      <c r="G20">
        <v>4990</v>
      </c>
      <c r="H20" t="s">
        <v>24</v>
      </c>
      <c r="I20" t="s">
        <v>14</v>
      </c>
      <c r="J20" t="s">
        <v>29</v>
      </c>
    </row>
    <row r="21" spans="1:10" x14ac:dyDescent="0.25">
      <c r="A21" s="2">
        <v>42740</v>
      </c>
      <c r="B21" t="s">
        <v>16</v>
      </c>
      <c r="C21" t="s">
        <v>28</v>
      </c>
      <c r="D21" t="s">
        <v>23</v>
      </c>
      <c r="E21">
        <v>99</v>
      </c>
      <c r="F21">
        <v>3</v>
      </c>
      <c r="G21">
        <v>297</v>
      </c>
      <c r="H21" t="s">
        <v>24</v>
      </c>
      <c r="I21" t="s">
        <v>14</v>
      </c>
      <c r="J21" t="s">
        <v>22</v>
      </c>
    </row>
    <row r="22" spans="1:10" x14ac:dyDescent="0.25">
      <c r="A22" s="2">
        <v>42741</v>
      </c>
      <c r="B22" t="s">
        <v>20</v>
      </c>
      <c r="C22" t="s">
        <v>28</v>
      </c>
      <c r="D22" t="s">
        <v>18</v>
      </c>
      <c r="E22">
        <v>299</v>
      </c>
      <c r="F22">
        <v>3</v>
      </c>
      <c r="G22">
        <v>897</v>
      </c>
      <c r="H22" t="s">
        <v>13</v>
      </c>
      <c r="I22" t="s">
        <v>14</v>
      </c>
      <c r="J22" t="s">
        <v>22</v>
      </c>
    </row>
    <row r="23" spans="1:10" x14ac:dyDescent="0.25">
      <c r="A23" s="2">
        <v>42741</v>
      </c>
      <c r="B23" t="s">
        <v>16</v>
      </c>
      <c r="C23" t="s">
        <v>11</v>
      </c>
      <c r="D23" t="s">
        <v>23</v>
      </c>
      <c r="E23">
        <v>99</v>
      </c>
      <c r="F23">
        <v>10</v>
      </c>
      <c r="G23">
        <v>990</v>
      </c>
      <c r="H23" t="s">
        <v>13</v>
      </c>
      <c r="I23" t="s">
        <v>14</v>
      </c>
      <c r="J23" t="s">
        <v>31</v>
      </c>
    </row>
    <row r="24" spans="1:10" x14ac:dyDescent="0.25">
      <c r="A24" s="2">
        <v>42741</v>
      </c>
      <c r="B24" t="s">
        <v>10</v>
      </c>
      <c r="C24" t="s">
        <v>21</v>
      </c>
      <c r="D24" t="s">
        <v>25</v>
      </c>
      <c r="E24">
        <v>499</v>
      </c>
      <c r="F24">
        <v>10</v>
      </c>
      <c r="G24">
        <v>4990</v>
      </c>
      <c r="H24" t="s">
        <v>13</v>
      </c>
      <c r="I24" t="s">
        <v>14</v>
      </c>
      <c r="J24" t="s">
        <v>29</v>
      </c>
    </row>
    <row r="25" spans="1:10" x14ac:dyDescent="0.25">
      <c r="A25" s="2">
        <v>42741</v>
      </c>
      <c r="B25" t="s">
        <v>20</v>
      </c>
      <c r="C25" t="s">
        <v>21</v>
      </c>
      <c r="D25" t="s">
        <v>25</v>
      </c>
      <c r="E25">
        <v>499</v>
      </c>
      <c r="F25">
        <v>1</v>
      </c>
      <c r="G25">
        <v>499</v>
      </c>
      <c r="H25" t="s">
        <v>13</v>
      </c>
      <c r="I25" t="s">
        <v>14</v>
      </c>
      <c r="J25" t="s">
        <v>19</v>
      </c>
    </row>
    <row r="26" spans="1:10" x14ac:dyDescent="0.25">
      <c r="A26" s="2">
        <v>42741</v>
      </c>
      <c r="B26" t="s">
        <v>10</v>
      </c>
      <c r="C26" t="s">
        <v>33</v>
      </c>
      <c r="D26" t="s">
        <v>30</v>
      </c>
      <c r="E26">
        <v>399</v>
      </c>
      <c r="F26">
        <v>7</v>
      </c>
      <c r="G26">
        <v>2793</v>
      </c>
      <c r="H26" t="s">
        <v>13</v>
      </c>
      <c r="I26" t="s">
        <v>27</v>
      </c>
      <c r="J26" t="s">
        <v>22</v>
      </c>
    </row>
    <row r="27" spans="1:10" x14ac:dyDescent="0.25">
      <c r="A27" s="2">
        <v>42741</v>
      </c>
      <c r="B27" t="s">
        <v>10</v>
      </c>
      <c r="C27" t="s">
        <v>11</v>
      </c>
      <c r="D27" t="s">
        <v>25</v>
      </c>
      <c r="E27">
        <v>499</v>
      </c>
      <c r="F27">
        <v>5</v>
      </c>
      <c r="G27">
        <v>2495</v>
      </c>
      <c r="H27" t="s">
        <v>13</v>
      </c>
      <c r="I27" t="s">
        <v>14</v>
      </c>
      <c r="J27" t="s">
        <v>22</v>
      </c>
    </row>
    <row r="28" spans="1:10" x14ac:dyDescent="0.25">
      <c r="A28" s="2">
        <v>42741</v>
      </c>
      <c r="B28" t="s">
        <v>10</v>
      </c>
      <c r="C28" t="s">
        <v>28</v>
      </c>
      <c r="D28" t="s">
        <v>23</v>
      </c>
      <c r="E28">
        <v>99</v>
      </c>
      <c r="F28">
        <v>5</v>
      </c>
      <c r="G28">
        <v>495</v>
      </c>
      <c r="H28" t="s">
        <v>13</v>
      </c>
      <c r="I28" t="s">
        <v>14</v>
      </c>
      <c r="J28" t="s">
        <v>22</v>
      </c>
    </row>
    <row r="29" spans="1:10" x14ac:dyDescent="0.25">
      <c r="A29" s="2">
        <v>42741</v>
      </c>
      <c r="B29" t="s">
        <v>20</v>
      </c>
      <c r="C29" t="s">
        <v>28</v>
      </c>
      <c r="D29" t="s">
        <v>18</v>
      </c>
      <c r="E29">
        <v>299</v>
      </c>
      <c r="F29">
        <v>3</v>
      </c>
      <c r="G29">
        <v>897</v>
      </c>
      <c r="H29" t="s">
        <v>13</v>
      </c>
      <c r="I29" t="s">
        <v>14</v>
      </c>
      <c r="J29" t="s">
        <v>15</v>
      </c>
    </row>
    <row r="30" spans="1:10" x14ac:dyDescent="0.25">
      <c r="A30" s="2">
        <v>42741</v>
      </c>
      <c r="B30" t="s">
        <v>20</v>
      </c>
      <c r="C30" t="s">
        <v>11</v>
      </c>
      <c r="D30" t="s">
        <v>23</v>
      </c>
      <c r="E30">
        <v>99</v>
      </c>
      <c r="F30">
        <v>7</v>
      </c>
      <c r="G30">
        <v>693</v>
      </c>
      <c r="H30" t="s">
        <v>13</v>
      </c>
      <c r="I30" t="s">
        <v>14</v>
      </c>
      <c r="J30" t="s">
        <v>15</v>
      </c>
    </row>
    <row r="31" spans="1:10" x14ac:dyDescent="0.25">
      <c r="A31" s="2">
        <v>42741</v>
      </c>
      <c r="B31" t="s">
        <v>16</v>
      </c>
      <c r="C31" t="s">
        <v>17</v>
      </c>
      <c r="D31" t="s">
        <v>25</v>
      </c>
      <c r="E31">
        <v>499</v>
      </c>
      <c r="F31">
        <v>8</v>
      </c>
      <c r="G31">
        <v>3992</v>
      </c>
      <c r="H31" t="s">
        <v>13</v>
      </c>
      <c r="I31" t="s">
        <v>14</v>
      </c>
      <c r="J31" t="s">
        <v>29</v>
      </c>
    </row>
    <row r="32" spans="1:10" x14ac:dyDescent="0.25">
      <c r="A32" s="2">
        <v>42741</v>
      </c>
      <c r="B32" t="s">
        <v>20</v>
      </c>
      <c r="C32" t="s">
        <v>17</v>
      </c>
      <c r="D32" t="s">
        <v>23</v>
      </c>
      <c r="E32">
        <v>99</v>
      </c>
      <c r="F32">
        <v>6</v>
      </c>
      <c r="G32">
        <v>594</v>
      </c>
      <c r="H32" t="s">
        <v>13</v>
      </c>
      <c r="I32" t="s">
        <v>14</v>
      </c>
      <c r="J32" t="s">
        <v>22</v>
      </c>
    </row>
    <row r="33" spans="1:10" x14ac:dyDescent="0.25">
      <c r="A33" s="2">
        <v>42741</v>
      </c>
      <c r="B33" t="s">
        <v>16</v>
      </c>
      <c r="C33" t="s">
        <v>26</v>
      </c>
      <c r="D33" t="s">
        <v>30</v>
      </c>
      <c r="E33">
        <v>399</v>
      </c>
      <c r="F33">
        <v>8</v>
      </c>
      <c r="G33">
        <v>3192</v>
      </c>
      <c r="H33" t="s">
        <v>24</v>
      </c>
      <c r="I33" t="s">
        <v>14</v>
      </c>
      <c r="J33" t="s">
        <v>15</v>
      </c>
    </row>
    <row r="34" spans="1:10" x14ac:dyDescent="0.25">
      <c r="A34" s="2">
        <v>42741</v>
      </c>
      <c r="B34" t="s">
        <v>10</v>
      </c>
      <c r="C34" t="s">
        <v>26</v>
      </c>
      <c r="D34" t="s">
        <v>12</v>
      </c>
      <c r="E34">
        <v>199</v>
      </c>
      <c r="F34">
        <v>10</v>
      </c>
      <c r="G34">
        <v>1990</v>
      </c>
      <c r="H34" t="s">
        <v>13</v>
      </c>
      <c r="I34" t="s">
        <v>14</v>
      </c>
      <c r="J34" t="s">
        <v>22</v>
      </c>
    </row>
    <row r="35" spans="1:10" x14ac:dyDescent="0.25">
      <c r="A35" s="2">
        <v>42741</v>
      </c>
      <c r="B35" t="s">
        <v>20</v>
      </c>
      <c r="C35" t="s">
        <v>26</v>
      </c>
      <c r="D35" t="s">
        <v>18</v>
      </c>
      <c r="E35">
        <v>299</v>
      </c>
      <c r="F35">
        <v>10</v>
      </c>
      <c r="G35">
        <v>2990</v>
      </c>
      <c r="H35" t="s">
        <v>24</v>
      </c>
      <c r="I35" t="s">
        <v>14</v>
      </c>
      <c r="J35" t="s">
        <v>22</v>
      </c>
    </row>
    <row r="36" spans="1:10" x14ac:dyDescent="0.25">
      <c r="A36" s="2">
        <v>42741</v>
      </c>
      <c r="B36" t="s">
        <v>20</v>
      </c>
      <c r="C36" t="s">
        <v>17</v>
      </c>
      <c r="D36" t="s">
        <v>18</v>
      </c>
      <c r="E36">
        <v>299</v>
      </c>
      <c r="F36">
        <v>10</v>
      </c>
      <c r="G36">
        <v>2990</v>
      </c>
      <c r="H36" t="s">
        <v>13</v>
      </c>
      <c r="I36" t="s">
        <v>14</v>
      </c>
      <c r="J36" t="s">
        <v>19</v>
      </c>
    </row>
    <row r="37" spans="1:10" x14ac:dyDescent="0.25">
      <c r="A37" s="2">
        <v>42741</v>
      </c>
      <c r="B37" t="s">
        <v>10</v>
      </c>
      <c r="C37" t="s">
        <v>26</v>
      </c>
      <c r="D37" t="s">
        <v>12</v>
      </c>
      <c r="E37">
        <v>199</v>
      </c>
      <c r="F37">
        <v>6</v>
      </c>
      <c r="G37">
        <v>1194</v>
      </c>
      <c r="H37" t="s">
        <v>24</v>
      </c>
      <c r="I37" t="s">
        <v>14</v>
      </c>
      <c r="J37" t="s">
        <v>19</v>
      </c>
    </row>
    <row r="38" spans="1:10" x14ac:dyDescent="0.25">
      <c r="A38" s="2">
        <v>42741</v>
      </c>
      <c r="B38" t="s">
        <v>16</v>
      </c>
      <c r="C38" t="s">
        <v>11</v>
      </c>
      <c r="D38" t="s">
        <v>18</v>
      </c>
      <c r="E38">
        <v>299</v>
      </c>
      <c r="F38">
        <v>7</v>
      </c>
      <c r="G38">
        <v>2093</v>
      </c>
      <c r="H38" t="s">
        <v>24</v>
      </c>
      <c r="I38" t="s">
        <v>14</v>
      </c>
      <c r="J38" t="s">
        <v>15</v>
      </c>
    </row>
    <row r="39" spans="1:10" x14ac:dyDescent="0.25">
      <c r="A39" s="2">
        <v>42741</v>
      </c>
      <c r="B39" t="s">
        <v>20</v>
      </c>
      <c r="C39" t="s">
        <v>28</v>
      </c>
      <c r="D39" t="s">
        <v>12</v>
      </c>
      <c r="E39">
        <v>199</v>
      </c>
      <c r="F39">
        <v>8</v>
      </c>
      <c r="G39">
        <v>1592</v>
      </c>
      <c r="H39" t="s">
        <v>24</v>
      </c>
      <c r="I39" t="s">
        <v>14</v>
      </c>
      <c r="J39" t="s">
        <v>15</v>
      </c>
    </row>
    <row r="40" spans="1:10" x14ac:dyDescent="0.25">
      <c r="A40" s="2">
        <v>42741</v>
      </c>
      <c r="B40" t="s">
        <v>20</v>
      </c>
      <c r="C40" t="s">
        <v>21</v>
      </c>
      <c r="D40" t="s">
        <v>30</v>
      </c>
      <c r="E40">
        <v>399</v>
      </c>
      <c r="F40">
        <v>7</v>
      </c>
      <c r="G40">
        <v>2793</v>
      </c>
      <c r="H40" t="s">
        <v>13</v>
      </c>
      <c r="I40" t="s">
        <v>14</v>
      </c>
      <c r="J40" t="s">
        <v>22</v>
      </c>
    </row>
    <row r="41" spans="1:10" x14ac:dyDescent="0.25">
      <c r="A41" s="2">
        <v>42741</v>
      </c>
      <c r="B41" t="s">
        <v>16</v>
      </c>
      <c r="C41" t="s">
        <v>33</v>
      </c>
      <c r="D41" t="s">
        <v>23</v>
      </c>
      <c r="E41">
        <v>99</v>
      </c>
      <c r="F41">
        <v>5</v>
      </c>
      <c r="G41">
        <v>495</v>
      </c>
      <c r="H41" t="s">
        <v>24</v>
      </c>
      <c r="I41" t="s">
        <v>14</v>
      </c>
      <c r="J41" t="s">
        <v>29</v>
      </c>
    </row>
    <row r="42" spans="1:10" x14ac:dyDescent="0.25">
      <c r="A42" s="2">
        <v>42741</v>
      </c>
      <c r="B42" t="s">
        <v>10</v>
      </c>
      <c r="C42" t="s">
        <v>17</v>
      </c>
      <c r="D42" t="s">
        <v>12</v>
      </c>
      <c r="E42">
        <v>199</v>
      </c>
      <c r="F42">
        <v>7</v>
      </c>
      <c r="G42">
        <v>1393</v>
      </c>
      <c r="H42" t="s">
        <v>13</v>
      </c>
      <c r="I42" t="s">
        <v>14</v>
      </c>
      <c r="J42" t="s">
        <v>29</v>
      </c>
    </row>
    <row r="43" spans="1:10" x14ac:dyDescent="0.25">
      <c r="A43" s="2">
        <v>42741</v>
      </c>
      <c r="B43" t="s">
        <v>10</v>
      </c>
      <c r="C43" t="s">
        <v>26</v>
      </c>
      <c r="D43" t="s">
        <v>23</v>
      </c>
      <c r="E43">
        <v>99</v>
      </c>
      <c r="F43">
        <v>3</v>
      </c>
      <c r="G43">
        <v>297</v>
      </c>
      <c r="H43" t="s">
        <v>13</v>
      </c>
      <c r="I43" t="s">
        <v>14</v>
      </c>
      <c r="J43" t="s">
        <v>15</v>
      </c>
    </row>
    <row r="44" spans="1:10" x14ac:dyDescent="0.25">
      <c r="A44" s="2">
        <v>42742</v>
      </c>
      <c r="B44" t="s">
        <v>10</v>
      </c>
      <c r="C44" t="s">
        <v>26</v>
      </c>
      <c r="D44" t="s">
        <v>30</v>
      </c>
      <c r="E44">
        <v>399</v>
      </c>
      <c r="F44">
        <v>6</v>
      </c>
      <c r="G44">
        <v>2394</v>
      </c>
      <c r="H44" t="s">
        <v>13</v>
      </c>
      <c r="I44" t="s">
        <v>14</v>
      </c>
      <c r="J44" t="s">
        <v>22</v>
      </c>
    </row>
    <row r="45" spans="1:10" x14ac:dyDescent="0.25">
      <c r="A45" s="2">
        <v>42742</v>
      </c>
      <c r="B45" t="s">
        <v>20</v>
      </c>
      <c r="C45" t="s">
        <v>28</v>
      </c>
      <c r="D45" t="s">
        <v>25</v>
      </c>
      <c r="E45">
        <v>499</v>
      </c>
      <c r="F45">
        <v>4</v>
      </c>
      <c r="G45">
        <v>1996</v>
      </c>
      <c r="H45" t="s">
        <v>24</v>
      </c>
      <c r="I45" t="s">
        <v>14</v>
      </c>
      <c r="J45" t="s">
        <v>15</v>
      </c>
    </row>
    <row r="46" spans="1:10" x14ac:dyDescent="0.25">
      <c r="A46" s="2">
        <v>42743</v>
      </c>
      <c r="B46" t="s">
        <v>16</v>
      </c>
      <c r="C46" t="s">
        <v>26</v>
      </c>
      <c r="D46" t="s">
        <v>30</v>
      </c>
      <c r="E46">
        <v>399</v>
      </c>
      <c r="F46">
        <v>8</v>
      </c>
      <c r="G46">
        <v>3192</v>
      </c>
      <c r="H46" t="s">
        <v>13</v>
      </c>
      <c r="I46" t="s">
        <v>14</v>
      </c>
      <c r="J46" t="s">
        <v>22</v>
      </c>
    </row>
    <row r="47" spans="1:10" x14ac:dyDescent="0.25">
      <c r="A47" s="2">
        <v>42743</v>
      </c>
      <c r="B47" t="s">
        <v>16</v>
      </c>
      <c r="C47" t="s">
        <v>26</v>
      </c>
      <c r="D47" t="s">
        <v>23</v>
      </c>
      <c r="E47">
        <v>99</v>
      </c>
      <c r="F47">
        <v>2</v>
      </c>
      <c r="G47">
        <v>198</v>
      </c>
      <c r="H47" t="s">
        <v>13</v>
      </c>
      <c r="I47" t="s">
        <v>27</v>
      </c>
      <c r="J47" t="s">
        <v>29</v>
      </c>
    </row>
    <row r="48" spans="1:10" x14ac:dyDescent="0.25">
      <c r="A48" s="2">
        <v>42743</v>
      </c>
      <c r="B48" t="s">
        <v>20</v>
      </c>
      <c r="C48" t="s">
        <v>21</v>
      </c>
      <c r="D48" t="s">
        <v>23</v>
      </c>
      <c r="E48">
        <v>99</v>
      </c>
      <c r="F48">
        <v>6</v>
      </c>
      <c r="G48">
        <v>594</v>
      </c>
      <c r="H48" t="s">
        <v>13</v>
      </c>
      <c r="I48" t="s">
        <v>14</v>
      </c>
      <c r="J48" t="s">
        <v>29</v>
      </c>
    </row>
    <row r="49" spans="1:10" x14ac:dyDescent="0.25">
      <c r="A49" s="2">
        <v>42744</v>
      </c>
      <c r="B49" t="s">
        <v>20</v>
      </c>
      <c r="C49" t="s">
        <v>32</v>
      </c>
      <c r="D49" t="s">
        <v>23</v>
      </c>
      <c r="E49">
        <v>99</v>
      </c>
      <c r="F49">
        <v>3</v>
      </c>
      <c r="G49">
        <v>297</v>
      </c>
      <c r="H49" t="s">
        <v>13</v>
      </c>
      <c r="I49" t="s">
        <v>14</v>
      </c>
      <c r="J49" t="s">
        <v>22</v>
      </c>
    </row>
    <row r="50" spans="1:10" x14ac:dyDescent="0.25">
      <c r="A50" s="2">
        <v>42745</v>
      </c>
      <c r="B50" t="s">
        <v>10</v>
      </c>
      <c r="C50" t="s">
        <v>28</v>
      </c>
      <c r="D50" t="s">
        <v>25</v>
      </c>
      <c r="E50">
        <v>499</v>
      </c>
      <c r="F50">
        <v>9</v>
      </c>
      <c r="G50">
        <v>4491</v>
      </c>
      <c r="H50" t="s">
        <v>24</v>
      </c>
      <c r="I50" t="s">
        <v>14</v>
      </c>
      <c r="J50" t="s">
        <v>19</v>
      </c>
    </row>
    <row r="51" spans="1:10" x14ac:dyDescent="0.25">
      <c r="A51" s="2">
        <v>42745</v>
      </c>
      <c r="B51" t="s">
        <v>16</v>
      </c>
      <c r="C51" t="s">
        <v>33</v>
      </c>
      <c r="D51" t="s">
        <v>18</v>
      </c>
      <c r="E51">
        <v>299</v>
      </c>
      <c r="F51">
        <v>5</v>
      </c>
      <c r="G51">
        <v>1495</v>
      </c>
      <c r="H51" t="s">
        <v>13</v>
      </c>
      <c r="I51" t="s">
        <v>14</v>
      </c>
      <c r="J51" t="s">
        <v>22</v>
      </c>
    </row>
    <row r="52" spans="1:10" x14ac:dyDescent="0.25">
      <c r="A52" s="2">
        <v>42745</v>
      </c>
      <c r="B52" t="s">
        <v>20</v>
      </c>
      <c r="C52" t="s">
        <v>26</v>
      </c>
      <c r="D52" t="s">
        <v>25</v>
      </c>
      <c r="E52">
        <v>499</v>
      </c>
      <c r="F52">
        <v>7</v>
      </c>
      <c r="G52">
        <v>3493</v>
      </c>
      <c r="H52" t="s">
        <v>24</v>
      </c>
      <c r="I52" t="s">
        <v>14</v>
      </c>
      <c r="J52" t="s">
        <v>22</v>
      </c>
    </row>
    <row r="53" spans="1:10" x14ac:dyDescent="0.25">
      <c r="A53" s="2">
        <v>42745</v>
      </c>
      <c r="B53" t="s">
        <v>20</v>
      </c>
      <c r="C53" t="s">
        <v>21</v>
      </c>
      <c r="D53" t="s">
        <v>18</v>
      </c>
      <c r="E53">
        <v>299</v>
      </c>
      <c r="F53">
        <v>1</v>
      </c>
      <c r="G53">
        <v>299</v>
      </c>
      <c r="H53" t="s">
        <v>13</v>
      </c>
      <c r="I53" t="s">
        <v>14</v>
      </c>
      <c r="J53" t="s">
        <v>15</v>
      </c>
    </row>
    <row r="54" spans="1:10" x14ac:dyDescent="0.25">
      <c r="A54" s="2">
        <v>42745</v>
      </c>
      <c r="B54" t="s">
        <v>16</v>
      </c>
      <c r="C54" t="s">
        <v>28</v>
      </c>
      <c r="D54" t="s">
        <v>25</v>
      </c>
      <c r="E54">
        <v>499</v>
      </c>
      <c r="F54">
        <v>1</v>
      </c>
      <c r="G54">
        <v>499</v>
      </c>
      <c r="H54" t="s">
        <v>24</v>
      </c>
      <c r="I54" t="s">
        <v>14</v>
      </c>
      <c r="J54" t="s">
        <v>29</v>
      </c>
    </row>
    <row r="55" spans="1:10" x14ac:dyDescent="0.25">
      <c r="A55" s="2">
        <v>42746</v>
      </c>
      <c r="B55" t="s">
        <v>16</v>
      </c>
      <c r="C55" t="s">
        <v>11</v>
      </c>
      <c r="D55" t="s">
        <v>23</v>
      </c>
      <c r="E55">
        <v>99</v>
      </c>
      <c r="F55">
        <v>2</v>
      </c>
      <c r="G55">
        <v>198</v>
      </c>
      <c r="H55" t="s">
        <v>24</v>
      </c>
      <c r="I55" t="s">
        <v>14</v>
      </c>
      <c r="J55" t="s">
        <v>15</v>
      </c>
    </row>
    <row r="56" spans="1:10" x14ac:dyDescent="0.25">
      <c r="A56" s="2">
        <v>42747</v>
      </c>
      <c r="B56" t="s">
        <v>16</v>
      </c>
      <c r="C56" t="s">
        <v>26</v>
      </c>
      <c r="D56" t="s">
        <v>18</v>
      </c>
      <c r="E56">
        <v>299</v>
      </c>
      <c r="F56">
        <v>6</v>
      </c>
      <c r="G56">
        <v>1794</v>
      </c>
      <c r="H56" t="s">
        <v>13</v>
      </c>
      <c r="I56" t="s">
        <v>14</v>
      </c>
      <c r="J56" t="s">
        <v>29</v>
      </c>
    </row>
    <row r="57" spans="1:10" x14ac:dyDescent="0.25">
      <c r="A57" s="2">
        <v>42747</v>
      </c>
      <c r="B57" t="s">
        <v>10</v>
      </c>
      <c r="C57" t="s">
        <v>11</v>
      </c>
      <c r="D57" t="s">
        <v>12</v>
      </c>
      <c r="E57">
        <v>199</v>
      </c>
      <c r="F57">
        <v>6</v>
      </c>
      <c r="G57">
        <v>1194</v>
      </c>
      <c r="H57" t="s">
        <v>13</v>
      </c>
      <c r="I57" t="s">
        <v>14</v>
      </c>
      <c r="J57" t="s">
        <v>31</v>
      </c>
    </row>
    <row r="58" spans="1:10" x14ac:dyDescent="0.25">
      <c r="A58" s="2">
        <v>42747</v>
      </c>
      <c r="B58" t="s">
        <v>20</v>
      </c>
      <c r="C58" t="s">
        <v>21</v>
      </c>
      <c r="D58" t="s">
        <v>30</v>
      </c>
      <c r="E58">
        <v>399</v>
      </c>
      <c r="F58">
        <v>10</v>
      </c>
      <c r="G58">
        <v>3990</v>
      </c>
      <c r="H58" t="s">
        <v>13</v>
      </c>
      <c r="I58" t="s">
        <v>14</v>
      </c>
      <c r="J58" t="s">
        <v>15</v>
      </c>
    </row>
    <row r="59" spans="1:10" x14ac:dyDescent="0.25">
      <c r="A59" s="2">
        <v>42747</v>
      </c>
      <c r="B59" t="s">
        <v>20</v>
      </c>
      <c r="C59" t="s">
        <v>28</v>
      </c>
      <c r="D59" t="s">
        <v>23</v>
      </c>
      <c r="E59">
        <v>99</v>
      </c>
      <c r="F59">
        <v>1</v>
      </c>
      <c r="G59">
        <v>99</v>
      </c>
      <c r="H59" t="s">
        <v>13</v>
      </c>
      <c r="I59" t="s">
        <v>14</v>
      </c>
      <c r="J59" t="s">
        <v>29</v>
      </c>
    </row>
    <row r="60" spans="1:10" x14ac:dyDescent="0.25">
      <c r="A60" s="2">
        <v>42748</v>
      </c>
      <c r="B60" t="s">
        <v>20</v>
      </c>
      <c r="C60" t="s">
        <v>26</v>
      </c>
      <c r="D60" t="s">
        <v>18</v>
      </c>
      <c r="E60">
        <v>299</v>
      </c>
      <c r="F60">
        <v>4</v>
      </c>
      <c r="G60">
        <v>1196</v>
      </c>
      <c r="H60" t="s">
        <v>24</v>
      </c>
      <c r="I60" t="s">
        <v>14</v>
      </c>
      <c r="J60" t="s">
        <v>22</v>
      </c>
    </row>
    <row r="61" spans="1:10" x14ac:dyDescent="0.25">
      <c r="A61" s="2">
        <v>42748</v>
      </c>
      <c r="B61" t="s">
        <v>10</v>
      </c>
      <c r="C61" t="s">
        <v>33</v>
      </c>
      <c r="D61" t="s">
        <v>18</v>
      </c>
      <c r="E61">
        <v>299</v>
      </c>
      <c r="F61">
        <v>8</v>
      </c>
      <c r="G61">
        <v>2392</v>
      </c>
      <c r="H61" t="s">
        <v>13</v>
      </c>
      <c r="I61" t="s">
        <v>14</v>
      </c>
      <c r="J61" t="s">
        <v>19</v>
      </c>
    </row>
    <row r="62" spans="1:10" x14ac:dyDescent="0.25">
      <c r="A62" s="2">
        <v>42748</v>
      </c>
      <c r="B62" t="s">
        <v>10</v>
      </c>
      <c r="C62" t="s">
        <v>28</v>
      </c>
      <c r="D62" t="s">
        <v>18</v>
      </c>
      <c r="E62">
        <v>299</v>
      </c>
      <c r="F62">
        <v>8</v>
      </c>
      <c r="G62">
        <v>2392</v>
      </c>
      <c r="H62" t="s">
        <v>13</v>
      </c>
      <c r="I62" t="s">
        <v>27</v>
      </c>
      <c r="J62" t="s">
        <v>29</v>
      </c>
    </row>
    <row r="63" spans="1:10" x14ac:dyDescent="0.25">
      <c r="A63" s="2">
        <v>42748</v>
      </c>
      <c r="B63" t="s">
        <v>16</v>
      </c>
      <c r="C63" t="s">
        <v>28</v>
      </c>
      <c r="D63" t="s">
        <v>12</v>
      </c>
      <c r="E63">
        <v>199</v>
      </c>
      <c r="F63">
        <v>1</v>
      </c>
      <c r="G63">
        <v>199</v>
      </c>
      <c r="H63" t="s">
        <v>24</v>
      </c>
      <c r="I63" t="s">
        <v>27</v>
      </c>
      <c r="J63" t="s">
        <v>15</v>
      </c>
    </row>
    <row r="64" spans="1:10" x14ac:dyDescent="0.25">
      <c r="A64" s="2">
        <v>42748</v>
      </c>
      <c r="B64" t="s">
        <v>10</v>
      </c>
      <c r="C64" t="s">
        <v>28</v>
      </c>
      <c r="D64" t="s">
        <v>18</v>
      </c>
      <c r="E64">
        <v>299</v>
      </c>
      <c r="F64">
        <v>8</v>
      </c>
      <c r="G64">
        <v>2392</v>
      </c>
      <c r="H64" t="s">
        <v>13</v>
      </c>
      <c r="I64" t="s">
        <v>14</v>
      </c>
      <c r="J64" t="s">
        <v>22</v>
      </c>
    </row>
    <row r="65" spans="1:10" x14ac:dyDescent="0.25">
      <c r="A65" s="2">
        <v>42748</v>
      </c>
      <c r="B65" t="s">
        <v>20</v>
      </c>
      <c r="C65" t="s">
        <v>32</v>
      </c>
      <c r="D65" t="s">
        <v>23</v>
      </c>
      <c r="E65">
        <v>99</v>
      </c>
      <c r="F65">
        <v>5</v>
      </c>
      <c r="G65">
        <v>495</v>
      </c>
      <c r="H65" t="s">
        <v>13</v>
      </c>
      <c r="I65" t="s">
        <v>27</v>
      </c>
      <c r="J65" t="s">
        <v>19</v>
      </c>
    </row>
    <row r="66" spans="1:10" x14ac:dyDescent="0.25">
      <c r="A66" s="2">
        <v>42748</v>
      </c>
      <c r="B66" t="s">
        <v>10</v>
      </c>
      <c r="C66" t="s">
        <v>11</v>
      </c>
      <c r="D66" t="s">
        <v>25</v>
      </c>
      <c r="E66">
        <v>499</v>
      </c>
      <c r="F66">
        <v>2</v>
      </c>
      <c r="G66">
        <v>998</v>
      </c>
      <c r="H66" t="s">
        <v>24</v>
      </c>
      <c r="I66" t="s">
        <v>14</v>
      </c>
      <c r="J66" t="s">
        <v>29</v>
      </c>
    </row>
    <row r="67" spans="1:10" x14ac:dyDescent="0.25">
      <c r="A67" s="2">
        <v>42748</v>
      </c>
      <c r="B67" t="s">
        <v>10</v>
      </c>
      <c r="C67" t="s">
        <v>32</v>
      </c>
      <c r="D67" t="s">
        <v>23</v>
      </c>
      <c r="E67">
        <v>99</v>
      </c>
      <c r="F67">
        <v>1</v>
      </c>
      <c r="G67">
        <v>99</v>
      </c>
      <c r="H67" t="s">
        <v>13</v>
      </c>
      <c r="I67" t="s">
        <v>14</v>
      </c>
      <c r="J67" t="s">
        <v>22</v>
      </c>
    </row>
    <row r="68" spans="1:10" x14ac:dyDescent="0.25">
      <c r="A68" s="2">
        <v>42748</v>
      </c>
      <c r="B68" t="s">
        <v>10</v>
      </c>
      <c r="C68" t="s">
        <v>11</v>
      </c>
      <c r="D68" t="s">
        <v>12</v>
      </c>
      <c r="E68">
        <v>199</v>
      </c>
      <c r="F68">
        <v>10</v>
      </c>
      <c r="G68">
        <v>1990</v>
      </c>
      <c r="H68" t="s">
        <v>13</v>
      </c>
      <c r="I68" t="s">
        <v>14</v>
      </c>
      <c r="J68" t="s">
        <v>22</v>
      </c>
    </row>
    <row r="69" spans="1:10" x14ac:dyDescent="0.25">
      <c r="A69" s="2">
        <v>42748</v>
      </c>
      <c r="B69" t="s">
        <v>20</v>
      </c>
      <c r="C69" t="s">
        <v>17</v>
      </c>
      <c r="D69" t="s">
        <v>12</v>
      </c>
      <c r="E69">
        <v>199</v>
      </c>
      <c r="F69">
        <v>8</v>
      </c>
      <c r="G69">
        <v>1592</v>
      </c>
      <c r="H69" t="s">
        <v>13</v>
      </c>
      <c r="I69" t="s">
        <v>14</v>
      </c>
      <c r="J69" t="s">
        <v>22</v>
      </c>
    </row>
    <row r="70" spans="1:10" x14ac:dyDescent="0.25">
      <c r="A70" s="2">
        <v>42748</v>
      </c>
      <c r="B70" t="s">
        <v>20</v>
      </c>
      <c r="C70" t="s">
        <v>33</v>
      </c>
      <c r="D70" t="s">
        <v>18</v>
      </c>
      <c r="E70">
        <v>299</v>
      </c>
      <c r="F70">
        <v>3</v>
      </c>
      <c r="G70">
        <v>897</v>
      </c>
      <c r="H70" t="s">
        <v>13</v>
      </c>
      <c r="I70" t="s">
        <v>27</v>
      </c>
      <c r="J70" t="s">
        <v>19</v>
      </c>
    </row>
    <row r="71" spans="1:10" x14ac:dyDescent="0.25">
      <c r="A71" s="2">
        <v>42748</v>
      </c>
      <c r="B71" t="s">
        <v>20</v>
      </c>
      <c r="C71" t="s">
        <v>11</v>
      </c>
      <c r="D71" t="s">
        <v>30</v>
      </c>
      <c r="E71">
        <v>399</v>
      </c>
      <c r="F71">
        <v>1</v>
      </c>
      <c r="G71">
        <v>399</v>
      </c>
      <c r="H71" t="s">
        <v>13</v>
      </c>
      <c r="I71" t="s">
        <v>14</v>
      </c>
      <c r="J71" t="s">
        <v>29</v>
      </c>
    </row>
    <row r="72" spans="1:10" x14ac:dyDescent="0.25">
      <c r="A72" s="2">
        <v>42748</v>
      </c>
      <c r="B72" t="s">
        <v>16</v>
      </c>
      <c r="C72" t="s">
        <v>17</v>
      </c>
      <c r="D72" t="s">
        <v>25</v>
      </c>
      <c r="E72">
        <v>499</v>
      </c>
      <c r="F72">
        <v>6</v>
      </c>
      <c r="G72">
        <v>2994</v>
      </c>
      <c r="H72" t="s">
        <v>24</v>
      </c>
      <c r="I72" t="s">
        <v>14</v>
      </c>
      <c r="J72" t="s">
        <v>22</v>
      </c>
    </row>
    <row r="73" spans="1:10" x14ac:dyDescent="0.25">
      <c r="A73" s="2">
        <v>42748</v>
      </c>
      <c r="B73" t="s">
        <v>10</v>
      </c>
      <c r="C73" t="s">
        <v>26</v>
      </c>
      <c r="D73" t="s">
        <v>25</v>
      </c>
      <c r="E73">
        <v>499</v>
      </c>
      <c r="F73">
        <v>5</v>
      </c>
      <c r="G73">
        <v>2495</v>
      </c>
      <c r="H73" t="s">
        <v>13</v>
      </c>
      <c r="I73" t="s">
        <v>14</v>
      </c>
      <c r="J73" t="s">
        <v>22</v>
      </c>
    </row>
    <row r="74" spans="1:10" x14ac:dyDescent="0.25">
      <c r="A74" s="2">
        <v>42748</v>
      </c>
      <c r="B74" t="s">
        <v>16</v>
      </c>
      <c r="C74" t="s">
        <v>26</v>
      </c>
      <c r="D74" t="s">
        <v>23</v>
      </c>
      <c r="E74">
        <v>99</v>
      </c>
      <c r="F74">
        <v>8</v>
      </c>
      <c r="G74">
        <v>792</v>
      </c>
      <c r="H74" t="s">
        <v>13</v>
      </c>
      <c r="I74" t="s">
        <v>14</v>
      </c>
      <c r="J74" t="s">
        <v>29</v>
      </c>
    </row>
    <row r="75" spans="1:10" x14ac:dyDescent="0.25">
      <c r="A75" s="2">
        <v>42748</v>
      </c>
      <c r="B75" t="s">
        <v>20</v>
      </c>
      <c r="C75" t="s">
        <v>28</v>
      </c>
      <c r="D75" t="s">
        <v>30</v>
      </c>
      <c r="E75">
        <v>399</v>
      </c>
      <c r="F75">
        <v>9</v>
      </c>
      <c r="G75">
        <v>3591</v>
      </c>
      <c r="H75" t="s">
        <v>24</v>
      </c>
      <c r="I75" t="s">
        <v>14</v>
      </c>
      <c r="J75" t="s">
        <v>29</v>
      </c>
    </row>
    <row r="76" spans="1:10" x14ac:dyDescent="0.25">
      <c r="A76" s="2">
        <v>42748</v>
      </c>
      <c r="B76" t="s">
        <v>20</v>
      </c>
      <c r="C76" t="s">
        <v>28</v>
      </c>
      <c r="D76" t="s">
        <v>23</v>
      </c>
      <c r="E76">
        <v>99</v>
      </c>
      <c r="F76">
        <v>7</v>
      </c>
      <c r="G76">
        <v>693</v>
      </c>
      <c r="H76" t="s">
        <v>13</v>
      </c>
      <c r="I76" t="s">
        <v>14</v>
      </c>
      <c r="J76" t="s">
        <v>22</v>
      </c>
    </row>
    <row r="77" spans="1:10" x14ac:dyDescent="0.25">
      <c r="A77" s="2">
        <v>42749</v>
      </c>
      <c r="B77" t="s">
        <v>16</v>
      </c>
      <c r="C77" t="s">
        <v>21</v>
      </c>
      <c r="D77" t="s">
        <v>12</v>
      </c>
      <c r="E77">
        <v>199</v>
      </c>
      <c r="F77">
        <v>4</v>
      </c>
      <c r="G77">
        <v>796</v>
      </c>
      <c r="H77" t="s">
        <v>13</v>
      </c>
      <c r="I77" t="s">
        <v>14</v>
      </c>
      <c r="J77" t="s">
        <v>29</v>
      </c>
    </row>
    <row r="78" spans="1:10" x14ac:dyDescent="0.25">
      <c r="A78" s="2">
        <v>42750</v>
      </c>
      <c r="B78" t="s">
        <v>10</v>
      </c>
      <c r="C78" t="s">
        <v>17</v>
      </c>
      <c r="D78" t="s">
        <v>25</v>
      </c>
      <c r="E78">
        <v>499</v>
      </c>
      <c r="F78">
        <v>7</v>
      </c>
      <c r="G78">
        <v>3493</v>
      </c>
      <c r="H78" t="s">
        <v>13</v>
      </c>
      <c r="I78" t="s">
        <v>14</v>
      </c>
      <c r="J78" t="s">
        <v>22</v>
      </c>
    </row>
    <row r="79" spans="1:10" x14ac:dyDescent="0.25">
      <c r="A79" s="2">
        <v>42750</v>
      </c>
      <c r="B79" t="s">
        <v>10</v>
      </c>
      <c r="C79" t="s">
        <v>21</v>
      </c>
      <c r="D79" t="s">
        <v>23</v>
      </c>
      <c r="E79">
        <v>99</v>
      </c>
      <c r="F79">
        <v>4</v>
      </c>
      <c r="G79">
        <v>396</v>
      </c>
      <c r="H79" t="s">
        <v>13</v>
      </c>
      <c r="I79" t="s">
        <v>14</v>
      </c>
      <c r="J79" t="s">
        <v>22</v>
      </c>
    </row>
    <row r="80" spans="1:10" x14ac:dyDescent="0.25">
      <c r="A80" s="2">
        <v>42750</v>
      </c>
      <c r="B80" t="s">
        <v>10</v>
      </c>
      <c r="C80" t="s">
        <v>21</v>
      </c>
      <c r="D80" t="s">
        <v>12</v>
      </c>
      <c r="E80">
        <v>199</v>
      </c>
      <c r="F80">
        <v>2</v>
      </c>
      <c r="G80">
        <v>398</v>
      </c>
      <c r="H80" t="s">
        <v>13</v>
      </c>
      <c r="I80" t="s">
        <v>14</v>
      </c>
      <c r="J80" t="s">
        <v>22</v>
      </c>
    </row>
    <row r="81" spans="1:10" x14ac:dyDescent="0.25">
      <c r="A81" s="2">
        <v>42750</v>
      </c>
      <c r="B81" t="s">
        <v>16</v>
      </c>
      <c r="C81" t="s">
        <v>32</v>
      </c>
      <c r="D81" t="s">
        <v>23</v>
      </c>
      <c r="E81">
        <v>99</v>
      </c>
      <c r="F81">
        <v>6</v>
      </c>
      <c r="G81">
        <v>594</v>
      </c>
      <c r="H81" t="s">
        <v>24</v>
      </c>
      <c r="I81" t="s">
        <v>14</v>
      </c>
      <c r="J81" t="s">
        <v>31</v>
      </c>
    </row>
    <row r="82" spans="1:10" x14ac:dyDescent="0.25">
      <c r="A82" s="2">
        <v>42750</v>
      </c>
      <c r="B82" t="s">
        <v>20</v>
      </c>
      <c r="C82" t="s">
        <v>11</v>
      </c>
      <c r="D82" t="s">
        <v>12</v>
      </c>
      <c r="E82">
        <v>199</v>
      </c>
      <c r="F82">
        <v>9</v>
      </c>
      <c r="G82">
        <v>1791</v>
      </c>
      <c r="H82" t="s">
        <v>24</v>
      </c>
      <c r="I82" t="s">
        <v>14</v>
      </c>
      <c r="J82" t="s">
        <v>29</v>
      </c>
    </row>
    <row r="83" spans="1:10" x14ac:dyDescent="0.25">
      <c r="A83" s="2">
        <v>42751</v>
      </c>
      <c r="B83" t="s">
        <v>20</v>
      </c>
      <c r="C83" t="s">
        <v>32</v>
      </c>
      <c r="D83" t="s">
        <v>18</v>
      </c>
      <c r="E83">
        <v>299</v>
      </c>
      <c r="F83">
        <v>6</v>
      </c>
      <c r="G83">
        <v>1794</v>
      </c>
      <c r="H83" t="s">
        <v>24</v>
      </c>
      <c r="I83" t="s">
        <v>14</v>
      </c>
      <c r="J83" t="s">
        <v>29</v>
      </c>
    </row>
    <row r="84" spans="1:10" x14ac:dyDescent="0.25">
      <c r="A84" s="2">
        <v>42751</v>
      </c>
      <c r="B84" t="s">
        <v>16</v>
      </c>
      <c r="C84" t="s">
        <v>11</v>
      </c>
      <c r="D84" t="s">
        <v>30</v>
      </c>
      <c r="E84">
        <v>399</v>
      </c>
      <c r="F84">
        <v>9</v>
      </c>
      <c r="G84">
        <v>3591</v>
      </c>
      <c r="H84" t="s">
        <v>13</v>
      </c>
      <c r="I84" t="s">
        <v>14</v>
      </c>
      <c r="J84" t="s">
        <v>29</v>
      </c>
    </row>
    <row r="85" spans="1:10" x14ac:dyDescent="0.25">
      <c r="A85" s="2">
        <v>42751</v>
      </c>
      <c r="B85" t="s">
        <v>20</v>
      </c>
      <c r="C85" t="s">
        <v>11</v>
      </c>
      <c r="D85" t="s">
        <v>18</v>
      </c>
      <c r="E85">
        <v>299</v>
      </c>
      <c r="F85">
        <v>8</v>
      </c>
      <c r="G85">
        <v>2392</v>
      </c>
      <c r="H85" t="s">
        <v>13</v>
      </c>
      <c r="I85" t="s">
        <v>14</v>
      </c>
      <c r="J85" t="s">
        <v>15</v>
      </c>
    </row>
    <row r="86" spans="1:10" x14ac:dyDescent="0.25">
      <c r="A86" s="2">
        <v>42752</v>
      </c>
      <c r="B86" t="s">
        <v>10</v>
      </c>
      <c r="C86" t="s">
        <v>32</v>
      </c>
      <c r="D86" t="s">
        <v>18</v>
      </c>
      <c r="E86">
        <v>299</v>
      </c>
      <c r="F86">
        <v>3</v>
      </c>
      <c r="G86">
        <v>897</v>
      </c>
      <c r="H86" t="s">
        <v>13</v>
      </c>
      <c r="I86" t="s">
        <v>14</v>
      </c>
      <c r="J86" t="s">
        <v>19</v>
      </c>
    </row>
    <row r="87" spans="1:10" x14ac:dyDescent="0.25">
      <c r="A87" s="2">
        <v>42752</v>
      </c>
      <c r="B87" t="s">
        <v>10</v>
      </c>
      <c r="C87" t="s">
        <v>32</v>
      </c>
      <c r="D87" t="s">
        <v>25</v>
      </c>
      <c r="E87">
        <v>499</v>
      </c>
      <c r="F87">
        <v>4</v>
      </c>
      <c r="G87">
        <v>1996</v>
      </c>
      <c r="H87" t="s">
        <v>24</v>
      </c>
      <c r="I87" t="s">
        <v>14</v>
      </c>
      <c r="J87" t="s">
        <v>29</v>
      </c>
    </row>
    <row r="88" spans="1:10" x14ac:dyDescent="0.25">
      <c r="A88" s="2">
        <v>42752</v>
      </c>
      <c r="B88" t="s">
        <v>10</v>
      </c>
      <c r="C88" t="s">
        <v>17</v>
      </c>
      <c r="D88" t="s">
        <v>23</v>
      </c>
      <c r="E88">
        <v>99</v>
      </c>
      <c r="F88">
        <v>8</v>
      </c>
      <c r="G88">
        <v>792</v>
      </c>
      <c r="H88" t="s">
        <v>13</v>
      </c>
      <c r="I88" t="s">
        <v>14</v>
      </c>
      <c r="J88" t="s">
        <v>22</v>
      </c>
    </row>
    <row r="89" spans="1:10" x14ac:dyDescent="0.25">
      <c r="A89" s="2">
        <v>42752</v>
      </c>
      <c r="B89" t="s">
        <v>20</v>
      </c>
      <c r="C89" t="s">
        <v>17</v>
      </c>
      <c r="D89" t="s">
        <v>30</v>
      </c>
      <c r="E89">
        <v>399</v>
      </c>
      <c r="F89">
        <v>1</v>
      </c>
      <c r="G89">
        <v>399</v>
      </c>
      <c r="H89" t="s">
        <v>13</v>
      </c>
      <c r="I89" t="s">
        <v>14</v>
      </c>
      <c r="J89" t="s">
        <v>15</v>
      </c>
    </row>
    <row r="90" spans="1:10" x14ac:dyDescent="0.25">
      <c r="A90" s="2">
        <v>42752</v>
      </c>
      <c r="B90" t="s">
        <v>20</v>
      </c>
      <c r="C90" t="s">
        <v>32</v>
      </c>
      <c r="D90" t="s">
        <v>30</v>
      </c>
      <c r="E90">
        <v>399</v>
      </c>
      <c r="F90">
        <v>9</v>
      </c>
      <c r="G90">
        <v>3591</v>
      </c>
      <c r="H90" t="s">
        <v>13</v>
      </c>
      <c r="I90" t="s">
        <v>14</v>
      </c>
      <c r="J90" t="s">
        <v>22</v>
      </c>
    </row>
    <row r="91" spans="1:10" x14ac:dyDescent="0.25">
      <c r="A91" s="2">
        <v>42753</v>
      </c>
      <c r="B91" t="s">
        <v>16</v>
      </c>
      <c r="C91" t="s">
        <v>32</v>
      </c>
      <c r="D91" t="s">
        <v>18</v>
      </c>
      <c r="E91">
        <v>299</v>
      </c>
      <c r="F91">
        <v>7</v>
      </c>
      <c r="G91">
        <v>2093</v>
      </c>
      <c r="H91" t="s">
        <v>24</v>
      </c>
      <c r="I91" t="s">
        <v>14</v>
      </c>
      <c r="J91" t="s">
        <v>29</v>
      </c>
    </row>
    <row r="92" spans="1:10" x14ac:dyDescent="0.25">
      <c r="A92" s="2">
        <v>42753</v>
      </c>
      <c r="B92" t="s">
        <v>20</v>
      </c>
      <c r="C92" t="s">
        <v>21</v>
      </c>
      <c r="D92" t="s">
        <v>12</v>
      </c>
      <c r="E92">
        <v>199</v>
      </c>
      <c r="F92">
        <v>7</v>
      </c>
      <c r="G92">
        <v>1393</v>
      </c>
      <c r="H92" t="s">
        <v>13</v>
      </c>
      <c r="I92" t="s">
        <v>14</v>
      </c>
      <c r="J92" t="s">
        <v>22</v>
      </c>
    </row>
    <row r="93" spans="1:10" x14ac:dyDescent="0.25">
      <c r="A93" s="2">
        <v>42753</v>
      </c>
      <c r="B93" t="s">
        <v>20</v>
      </c>
      <c r="C93" t="s">
        <v>26</v>
      </c>
      <c r="D93" t="s">
        <v>23</v>
      </c>
      <c r="E93">
        <v>99</v>
      </c>
      <c r="F93">
        <v>3</v>
      </c>
      <c r="G93">
        <v>297</v>
      </c>
      <c r="H93" t="s">
        <v>13</v>
      </c>
      <c r="I93" t="s">
        <v>14</v>
      </c>
      <c r="J93" t="s">
        <v>22</v>
      </c>
    </row>
    <row r="94" spans="1:10" x14ac:dyDescent="0.25">
      <c r="A94" s="2">
        <v>42753</v>
      </c>
      <c r="B94" t="s">
        <v>20</v>
      </c>
      <c r="C94" t="s">
        <v>28</v>
      </c>
      <c r="D94" t="s">
        <v>12</v>
      </c>
      <c r="E94">
        <v>199</v>
      </c>
      <c r="F94">
        <v>4</v>
      </c>
      <c r="G94">
        <v>796</v>
      </c>
      <c r="H94" t="s">
        <v>13</v>
      </c>
      <c r="I94" t="s">
        <v>14</v>
      </c>
      <c r="J94" t="s">
        <v>15</v>
      </c>
    </row>
    <row r="95" spans="1:10" x14ac:dyDescent="0.25">
      <c r="A95" s="2">
        <v>42753</v>
      </c>
      <c r="B95" t="s">
        <v>10</v>
      </c>
      <c r="C95" t="s">
        <v>26</v>
      </c>
      <c r="D95" t="s">
        <v>25</v>
      </c>
      <c r="E95">
        <v>499</v>
      </c>
      <c r="F95">
        <v>3</v>
      </c>
      <c r="G95">
        <v>1497</v>
      </c>
      <c r="H95" t="s">
        <v>24</v>
      </c>
      <c r="I95" t="s">
        <v>14</v>
      </c>
      <c r="J95" t="s">
        <v>19</v>
      </c>
    </row>
    <row r="96" spans="1:10" x14ac:dyDescent="0.25">
      <c r="A96" s="2">
        <v>42754</v>
      </c>
      <c r="B96" t="s">
        <v>20</v>
      </c>
      <c r="C96" t="s">
        <v>21</v>
      </c>
      <c r="D96" t="s">
        <v>25</v>
      </c>
      <c r="E96">
        <v>499</v>
      </c>
      <c r="F96">
        <v>6</v>
      </c>
      <c r="G96">
        <v>2994</v>
      </c>
      <c r="H96" t="s">
        <v>13</v>
      </c>
      <c r="I96" t="s">
        <v>14</v>
      </c>
      <c r="J96" t="s">
        <v>22</v>
      </c>
    </row>
    <row r="97" spans="1:10" x14ac:dyDescent="0.25">
      <c r="A97" s="2">
        <v>42754</v>
      </c>
      <c r="B97" t="s">
        <v>20</v>
      </c>
      <c r="C97" t="s">
        <v>26</v>
      </c>
      <c r="D97" t="s">
        <v>30</v>
      </c>
      <c r="E97">
        <v>399</v>
      </c>
      <c r="F97">
        <v>3</v>
      </c>
      <c r="G97">
        <v>1197</v>
      </c>
      <c r="H97" t="s">
        <v>13</v>
      </c>
      <c r="I97" t="s">
        <v>14</v>
      </c>
      <c r="J97" t="s">
        <v>15</v>
      </c>
    </row>
    <row r="98" spans="1:10" x14ac:dyDescent="0.25">
      <c r="A98" s="2">
        <v>42755</v>
      </c>
      <c r="B98" t="s">
        <v>16</v>
      </c>
      <c r="C98" t="s">
        <v>28</v>
      </c>
      <c r="D98" t="s">
        <v>23</v>
      </c>
      <c r="E98">
        <v>99</v>
      </c>
      <c r="F98">
        <v>9</v>
      </c>
      <c r="G98">
        <v>891</v>
      </c>
      <c r="H98" t="s">
        <v>24</v>
      </c>
      <c r="I98" t="s">
        <v>27</v>
      </c>
      <c r="J98" t="s">
        <v>19</v>
      </c>
    </row>
    <row r="99" spans="1:10" x14ac:dyDescent="0.25">
      <c r="A99" s="2">
        <v>42755</v>
      </c>
      <c r="B99" t="s">
        <v>10</v>
      </c>
      <c r="C99" t="s">
        <v>11</v>
      </c>
      <c r="D99" t="s">
        <v>18</v>
      </c>
      <c r="E99">
        <v>299</v>
      </c>
      <c r="F99">
        <v>2</v>
      </c>
      <c r="G99">
        <v>598</v>
      </c>
      <c r="H99" t="s">
        <v>13</v>
      </c>
      <c r="I99" t="s">
        <v>14</v>
      </c>
      <c r="J99" t="s">
        <v>15</v>
      </c>
    </row>
    <row r="100" spans="1:10" x14ac:dyDescent="0.25">
      <c r="A100" s="2">
        <v>42756</v>
      </c>
      <c r="B100" t="s">
        <v>20</v>
      </c>
      <c r="C100" t="s">
        <v>32</v>
      </c>
      <c r="D100" t="s">
        <v>25</v>
      </c>
      <c r="E100">
        <v>499</v>
      </c>
      <c r="F100">
        <v>4</v>
      </c>
      <c r="G100">
        <v>1996</v>
      </c>
      <c r="H100" t="s">
        <v>13</v>
      </c>
      <c r="I100" t="s">
        <v>14</v>
      </c>
      <c r="J100" t="s">
        <v>19</v>
      </c>
    </row>
    <row r="101" spans="1:10" x14ac:dyDescent="0.25">
      <c r="A101" s="2">
        <v>42756</v>
      </c>
      <c r="B101" t="s">
        <v>10</v>
      </c>
      <c r="C101" t="s">
        <v>11</v>
      </c>
      <c r="D101" t="s">
        <v>18</v>
      </c>
      <c r="E101">
        <v>299</v>
      </c>
      <c r="F101">
        <v>1</v>
      </c>
      <c r="G101">
        <v>299</v>
      </c>
      <c r="H101" t="s">
        <v>13</v>
      </c>
      <c r="I101" t="s">
        <v>14</v>
      </c>
      <c r="J101" t="s">
        <v>19</v>
      </c>
    </row>
    <row r="102" spans="1:10" x14ac:dyDescent="0.25">
      <c r="A102" s="2">
        <v>42756</v>
      </c>
      <c r="B102" t="s">
        <v>10</v>
      </c>
      <c r="C102" t="s">
        <v>26</v>
      </c>
      <c r="D102" t="s">
        <v>12</v>
      </c>
      <c r="E102">
        <v>199</v>
      </c>
      <c r="F102">
        <v>3</v>
      </c>
      <c r="G102">
        <v>597</v>
      </c>
      <c r="H102" t="s">
        <v>13</v>
      </c>
      <c r="I102" t="s">
        <v>14</v>
      </c>
      <c r="J102" t="s">
        <v>29</v>
      </c>
    </row>
    <row r="103" spans="1:10" x14ac:dyDescent="0.25">
      <c r="A103" s="2">
        <v>42756</v>
      </c>
      <c r="B103" t="s">
        <v>10</v>
      </c>
      <c r="C103" t="s">
        <v>21</v>
      </c>
      <c r="D103" t="s">
        <v>30</v>
      </c>
      <c r="E103">
        <v>399</v>
      </c>
      <c r="F103">
        <v>3</v>
      </c>
      <c r="G103">
        <v>1197</v>
      </c>
      <c r="H103" t="s">
        <v>13</v>
      </c>
      <c r="I103" t="s">
        <v>14</v>
      </c>
      <c r="J103" t="s">
        <v>22</v>
      </c>
    </row>
    <row r="104" spans="1:10" x14ac:dyDescent="0.25">
      <c r="A104" s="2">
        <v>42756</v>
      </c>
      <c r="B104" t="s">
        <v>10</v>
      </c>
      <c r="C104" t="s">
        <v>32</v>
      </c>
      <c r="D104" t="s">
        <v>25</v>
      </c>
      <c r="E104">
        <v>499</v>
      </c>
      <c r="F104">
        <v>10</v>
      </c>
      <c r="G104">
        <v>4990</v>
      </c>
      <c r="H104" t="s">
        <v>24</v>
      </c>
      <c r="I104" t="s">
        <v>14</v>
      </c>
      <c r="J104" t="s">
        <v>22</v>
      </c>
    </row>
    <row r="105" spans="1:10" x14ac:dyDescent="0.25">
      <c r="A105" s="2">
        <v>42756</v>
      </c>
      <c r="B105" t="s">
        <v>10</v>
      </c>
      <c r="C105" t="s">
        <v>33</v>
      </c>
      <c r="D105" t="s">
        <v>23</v>
      </c>
      <c r="E105">
        <v>99</v>
      </c>
      <c r="F105">
        <v>5</v>
      </c>
      <c r="G105">
        <v>495</v>
      </c>
      <c r="H105" t="s">
        <v>24</v>
      </c>
      <c r="I105" t="s">
        <v>14</v>
      </c>
      <c r="J105" t="s">
        <v>22</v>
      </c>
    </row>
    <row r="106" spans="1:10" x14ac:dyDescent="0.25">
      <c r="A106" s="2">
        <v>42756</v>
      </c>
      <c r="B106" t="s">
        <v>10</v>
      </c>
      <c r="C106" t="s">
        <v>17</v>
      </c>
      <c r="D106" t="s">
        <v>25</v>
      </c>
      <c r="E106">
        <v>499</v>
      </c>
      <c r="F106">
        <v>4</v>
      </c>
      <c r="G106">
        <v>1996</v>
      </c>
      <c r="H106" t="s">
        <v>13</v>
      </c>
      <c r="I106" t="s">
        <v>14</v>
      </c>
      <c r="J106" t="s">
        <v>29</v>
      </c>
    </row>
    <row r="107" spans="1:10" x14ac:dyDescent="0.25">
      <c r="A107" s="2">
        <v>42756</v>
      </c>
      <c r="B107" t="s">
        <v>10</v>
      </c>
      <c r="C107" t="s">
        <v>17</v>
      </c>
      <c r="D107" t="s">
        <v>18</v>
      </c>
      <c r="E107">
        <v>299</v>
      </c>
      <c r="F107">
        <v>5</v>
      </c>
      <c r="G107">
        <v>1495</v>
      </c>
      <c r="H107" t="s">
        <v>13</v>
      </c>
      <c r="I107" t="s">
        <v>14</v>
      </c>
      <c r="J107" t="s">
        <v>29</v>
      </c>
    </row>
    <row r="108" spans="1:10" x14ac:dyDescent="0.25">
      <c r="A108" s="2">
        <v>42756</v>
      </c>
      <c r="B108" t="s">
        <v>10</v>
      </c>
      <c r="C108" t="s">
        <v>32</v>
      </c>
      <c r="D108" t="s">
        <v>12</v>
      </c>
      <c r="E108">
        <v>199</v>
      </c>
      <c r="F108">
        <v>3</v>
      </c>
      <c r="G108">
        <v>597</v>
      </c>
      <c r="H108" t="s">
        <v>24</v>
      </c>
      <c r="I108" t="s">
        <v>14</v>
      </c>
      <c r="J108" t="s">
        <v>22</v>
      </c>
    </row>
    <row r="109" spans="1:10" x14ac:dyDescent="0.25">
      <c r="A109" s="2">
        <v>42756</v>
      </c>
      <c r="B109" t="s">
        <v>16</v>
      </c>
      <c r="C109" t="s">
        <v>26</v>
      </c>
      <c r="D109" t="s">
        <v>18</v>
      </c>
      <c r="E109">
        <v>299</v>
      </c>
      <c r="F109">
        <v>4</v>
      </c>
      <c r="G109">
        <v>1196</v>
      </c>
      <c r="H109" t="s">
        <v>24</v>
      </c>
      <c r="I109" t="s">
        <v>14</v>
      </c>
      <c r="J109" t="s">
        <v>29</v>
      </c>
    </row>
    <row r="110" spans="1:10" x14ac:dyDescent="0.25">
      <c r="A110" s="2">
        <v>42756</v>
      </c>
      <c r="B110" t="s">
        <v>16</v>
      </c>
      <c r="C110" t="s">
        <v>28</v>
      </c>
      <c r="D110" t="s">
        <v>25</v>
      </c>
      <c r="E110">
        <v>499</v>
      </c>
      <c r="F110">
        <v>1</v>
      </c>
      <c r="G110">
        <v>499</v>
      </c>
      <c r="H110" t="s">
        <v>13</v>
      </c>
      <c r="I110" t="s">
        <v>14</v>
      </c>
      <c r="J110" t="s">
        <v>22</v>
      </c>
    </row>
    <row r="111" spans="1:10" x14ac:dyDescent="0.25">
      <c r="A111" s="2">
        <v>42756</v>
      </c>
      <c r="B111" t="s">
        <v>16</v>
      </c>
      <c r="C111" t="s">
        <v>32</v>
      </c>
      <c r="D111" t="s">
        <v>25</v>
      </c>
      <c r="E111">
        <v>499</v>
      </c>
      <c r="F111">
        <v>7</v>
      </c>
      <c r="G111">
        <v>3493</v>
      </c>
      <c r="H111" t="s">
        <v>24</v>
      </c>
      <c r="I111" t="s">
        <v>14</v>
      </c>
      <c r="J111" t="s">
        <v>22</v>
      </c>
    </row>
    <row r="112" spans="1:10" x14ac:dyDescent="0.25">
      <c r="A112" s="2">
        <v>42756</v>
      </c>
      <c r="B112" t="s">
        <v>10</v>
      </c>
      <c r="C112" t="s">
        <v>28</v>
      </c>
      <c r="D112" t="s">
        <v>30</v>
      </c>
      <c r="E112">
        <v>399</v>
      </c>
      <c r="F112">
        <v>2</v>
      </c>
      <c r="G112">
        <v>798</v>
      </c>
      <c r="H112" t="s">
        <v>13</v>
      </c>
      <c r="I112" t="s">
        <v>14</v>
      </c>
      <c r="J112" t="s">
        <v>22</v>
      </c>
    </row>
    <row r="113" spans="1:10" x14ac:dyDescent="0.25">
      <c r="A113" s="2">
        <v>42756</v>
      </c>
      <c r="B113" t="s">
        <v>20</v>
      </c>
      <c r="C113" t="s">
        <v>26</v>
      </c>
      <c r="D113" t="s">
        <v>25</v>
      </c>
      <c r="E113">
        <v>499</v>
      </c>
      <c r="F113">
        <v>8</v>
      </c>
      <c r="G113">
        <v>3992</v>
      </c>
      <c r="H113" t="s">
        <v>13</v>
      </c>
      <c r="I113" t="s">
        <v>14</v>
      </c>
      <c r="J113" t="s">
        <v>29</v>
      </c>
    </row>
    <row r="114" spans="1:10" x14ac:dyDescent="0.25">
      <c r="A114" s="2">
        <v>42756</v>
      </c>
      <c r="B114" t="s">
        <v>20</v>
      </c>
      <c r="C114" t="s">
        <v>26</v>
      </c>
      <c r="D114" t="s">
        <v>12</v>
      </c>
      <c r="E114">
        <v>199</v>
      </c>
      <c r="F114">
        <v>4</v>
      </c>
      <c r="G114">
        <v>796</v>
      </c>
      <c r="H114" t="s">
        <v>13</v>
      </c>
      <c r="I114" t="s">
        <v>14</v>
      </c>
      <c r="J114" t="s">
        <v>22</v>
      </c>
    </row>
    <row r="115" spans="1:10" x14ac:dyDescent="0.25">
      <c r="A115" s="2">
        <v>42757</v>
      </c>
      <c r="B115" t="s">
        <v>16</v>
      </c>
      <c r="C115" t="s">
        <v>17</v>
      </c>
      <c r="D115" t="s">
        <v>23</v>
      </c>
      <c r="E115">
        <v>99</v>
      </c>
      <c r="F115">
        <v>8</v>
      </c>
      <c r="G115">
        <v>792</v>
      </c>
      <c r="H115" t="s">
        <v>24</v>
      </c>
      <c r="I115" t="s">
        <v>27</v>
      </c>
      <c r="J115" t="s">
        <v>22</v>
      </c>
    </row>
    <row r="116" spans="1:10" x14ac:dyDescent="0.25">
      <c r="A116" s="2">
        <v>42757</v>
      </c>
      <c r="B116" t="s">
        <v>10</v>
      </c>
      <c r="C116" t="s">
        <v>28</v>
      </c>
      <c r="D116" t="s">
        <v>23</v>
      </c>
      <c r="E116">
        <v>99</v>
      </c>
      <c r="F116">
        <v>6</v>
      </c>
      <c r="G116">
        <v>594</v>
      </c>
      <c r="H116" t="s">
        <v>13</v>
      </c>
      <c r="I116" t="s">
        <v>14</v>
      </c>
      <c r="J116" t="s">
        <v>15</v>
      </c>
    </row>
    <row r="117" spans="1:10" x14ac:dyDescent="0.25">
      <c r="A117" s="2">
        <v>42757</v>
      </c>
      <c r="B117" t="s">
        <v>20</v>
      </c>
      <c r="C117" t="s">
        <v>17</v>
      </c>
      <c r="D117" t="s">
        <v>25</v>
      </c>
      <c r="E117">
        <v>499</v>
      </c>
      <c r="F117">
        <v>6</v>
      </c>
      <c r="G117">
        <v>2994</v>
      </c>
      <c r="H117" t="s">
        <v>13</v>
      </c>
      <c r="I117" t="s">
        <v>14</v>
      </c>
      <c r="J117" t="s">
        <v>22</v>
      </c>
    </row>
    <row r="118" spans="1:10" x14ac:dyDescent="0.25">
      <c r="A118" s="2">
        <v>42757</v>
      </c>
      <c r="B118" t="s">
        <v>10</v>
      </c>
      <c r="C118" t="s">
        <v>28</v>
      </c>
      <c r="D118" t="s">
        <v>30</v>
      </c>
      <c r="E118">
        <v>399</v>
      </c>
      <c r="F118">
        <v>1</v>
      </c>
      <c r="G118">
        <v>399</v>
      </c>
      <c r="H118" t="s">
        <v>24</v>
      </c>
      <c r="I118" t="s">
        <v>27</v>
      </c>
      <c r="J118" t="s">
        <v>15</v>
      </c>
    </row>
    <row r="119" spans="1:10" x14ac:dyDescent="0.25">
      <c r="A119" s="2">
        <v>42758</v>
      </c>
      <c r="B119" t="s">
        <v>16</v>
      </c>
      <c r="C119" t="s">
        <v>28</v>
      </c>
      <c r="D119" t="s">
        <v>23</v>
      </c>
      <c r="E119">
        <v>99</v>
      </c>
      <c r="F119">
        <v>7</v>
      </c>
      <c r="G119">
        <v>693</v>
      </c>
      <c r="H119" t="s">
        <v>13</v>
      </c>
      <c r="I119" t="s">
        <v>14</v>
      </c>
      <c r="J119" t="s">
        <v>31</v>
      </c>
    </row>
    <row r="120" spans="1:10" x14ac:dyDescent="0.25">
      <c r="A120" s="2">
        <v>42759</v>
      </c>
      <c r="B120" t="s">
        <v>20</v>
      </c>
      <c r="C120" t="s">
        <v>28</v>
      </c>
      <c r="D120" t="s">
        <v>23</v>
      </c>
      <c r="E120">
        <v>99</v>
      </c>
      <c r="F120">
        <v>4</v>
      </c>
      <c r="G120">
        <v>396</v>
      </c>
      <c r="H120" t="s">
        <v>13</v>
      </c>
      <c r="I120" t="s">
        <v>27</v>
      </c>
      <c r="J120" t="s">
        <v>22</v>
      </c>
    </row>
    <row r="121" spans="1:10" x14ac:dyDescent="0.25">
      <c r="A121" s="2">
        <v>42760</v>
      </c>
      <c r="B121" t="s">
        <v>16</v>
      </c>
      <c r="C121" t="s">
        <v>26</v>
      </c>
      <c r="D121" t="s">
        <v>23</v>
      </c>
      <c r="E121">
        <v>99</v>
      </c>
      <c r="F121">
        <v>6</v>
      </c>
      <c r="G121">
        <v>594</v>
      </c>
      <c r="H121" t="s">
        <v>13</v>
      </c>
      <c r="I121" t="s">
        <v>14</v>
      </c>
      <c r="J121" t="s">
        <v>31</v>
      </c>
    </row>
    <row r="122" spans="1:10" x14ac:dyDescent="0.25">
      <c r="A122" s="2">
        <v>42761</v>
      </c>
      <c r="B122" t="s">
        <v>10</v>
      </c>
      <c r="C122" t="s">
        <v>26</v>
      </c>
      <c r="D122" t="s">
        <v>23</v>
      </c>
      <c r="E122">
        <v>99</v>
      </c>
      <c r="F122">
        <v>2</v>
      </c>
      <c r="G122">
        <v>198</v>
      </c>
      <c r="H122" t="s">
        <v>13</v>
      </c>
      <c r="I122" t="s">
        <v>14</v>
      </c>
      <c r="J122" t="s">
        <v>19</v>
      </c>
    </row>
    <row r="123" spans="1:10" x14ac:dyDescent="0.25">
      <c r="A123" s="2">
        <v>42761</v>
      </c>
      <c r="B123" t="s">
        <v>20</v>
      </c>
      <c r="C123" t="s">
        <v>33</v>
      </c>
      <c r="D123" t="s">
        <v>23</v>
      </c>
      <c r="E123">
        <v>99</v>
      </c>
      <c r="F123">
        <v>3</v>
      </c>
      <c r="G123">
        <v>297</v>
      </c>
      <c r="H123" t="s">
        <v>13</v>
      </c>
      <c r="I123" t="s">
        <v>14</v>
      </c>
      <c r="J123" t="s">
        <v>19</v>
      </c>
    </row>
    <row r="124" spans="1:10" x14ac:dyDescent="0.25">
      <c r="A124" s="2">
        <v>42761</v>
      </c>
      <c r="B124" t="s">
        <v>10</v>
      </c>
      <c r="C124" t="s">
        <v>21</v>
      </c>
      <c r="D124" t="s">
        <v>30</v>
      </c>
      <c r="E124">
        <v>399</v>
      </c>
      <c r="F124">
        <v>6</v>
      </c>
      <c r="G124">
        <v>2394</v>
      </c>
      <c r="H124" t="s">
        <v>13</v>
      </c>
      <c r="I124" t="s">
        <v>14</v>
      </c>
      <c r="J124" t="s">
        <v>22</v>
      </c>
    </row>
    <row r="125" spans="1:10" x14ac:dyDescent="0.25">
      <c r="A125" s="2">
        <v>42761</v>
      </c>
      <c r="B125" t="s">
        <v>16</v>
      </c>
      <c r="C125" t="s">
        <v>21</v>
      </c>
      <c r="D125" t="s">
        <v>25</v>
      </c>
      <c r="E125">
        <v>499</v>
      </c>
      <c r="F125">
        <v>8</v>
      </c>
      <c r="G125">
        <v>3992</v>
      </c>
      <c r="H125" t="s">
        <v>13</v>
      </c>
      <c r="I125" t="s">
        <v>27</v>
      </c>
      <c r="J125" t="s">
        <v>15</v>
      </c>
    </row>
    <row r="126" spans="1:10" x14ac:dyDescent="0.25">
      <c r="A126" s="2">
        <v>42762</v>
      </c>
      <c r="B126" t="s">
        <v>16</v>
      </c>
      <c r="C126" t="s">
        <v>32</v>
      </c>
      <c r="D126" t="s">
        <v>23</v>
      </c>
      <c r="E126">
        <v>99</v>
      </c>
      <c r="F126">
        <v>6</v>
      </c>
      <c r="G126">
        <v>594</v>
      </c>
      <c r="H126" t="s">
        <v>24</v>
      </c>
      <c r="I126" t="s">
        <v>14</v>
      </c>
      <c r="J126" t="s">
        <v>22</v>
      </c>
    </row>
    <row r="127" spans="1:10" x14ac:dyDescent="0.25">
      <c r="A127" s="2">
        <v>42762</v>
      </c>
      <c r="B127" t="s">
        <v>16</v>
      </c>
      <c r="C127" t="s">
        <v>26</v>
      </c>
      <c r="D127" t="s">
        <v>30</v>
      </c>
      <c r="E127">
        <v>399</v>
      </c>
      <c r="F127">
        <v>6</v>
      </c>
      <c r="G127">
        <v>2394</v>
      </c>
      <c r="H127" t="s">
        <v>13</v>
      </c>
      <c r="I127" t="s">
        <v>14</v>
      </c>
      <c r="J127" t="s">
        <v>15</v>
      </c>
    </row>
    <row r="128" spans="1:10" x14ac:dyDescent="0.25">
      <c r="A128" s="2">
        <v>42763</v>
      </c>
      <c r="B128" t="s">
        <v>20</v>
      </c>
      <c r="C128" t="s">
        <v>21</v>
      </c>
      <c r="D128" t="s">
        <v>18</v>
      </c>
      <c r="E128">
        <v>299</v>
      </c>
      <c r="F128">
        <v>9</v>
      </c>
      <c r="G128">
        <v>2691</v>
      </c>
      <c r="H128" t="s">
        <v>13</v>
      </c>
      <c r="I128" t="s">
        <v>14</v>
      </c>
      <c r="J128" t="s">
        <v>19</v>
      </c>
    </row>
    <row r="129" spans="1:10" x14ac:dyDescent="0.25">
      <c r="A129" s="2">
        <v>42763</v>
      </c>
      <c r="B129" t="s">
        <v>16</v>
      </c>
      <c r="C129" t="s">
        <v>28</v>
      </c>
      <c r="D129" t="s">
        <v>12</v>
      </c>
      <c r="E129">
        <v>199</v>
      </c>
      <c r="F129">
        <v>1</v>
      </c>
      <c r="G129">
        <v>199</v>
      </c>
      <c r="H129" t="s">
        <v>13</v>
      </c>
      <c r="I129" t="s">
        <v>27</v>
      </c>
      <c r="J129" t="s">
        <v>29</v>
      </c>
    </row>
    <row r="130" spans="1:10" x14ac:dyDescent="0.25">
      <c r="A130" s="2">
        <v>42763</v>
      </c>
      <c r="B130" t="s">
        <v>10</v>
      </c>
      <c r="C130" t="s">
        <v>28</v>
      </c>
      <c r="D130" t="s">
        <v>12</v>
      </c>
      <c r="E130">
        <v>199</v>
      </c>
      <c r="F130">
        <v>2</v>
      </c>
      <c r="G130">
        <v>398</v>
      </c>
      <c r="H130" t="s">
        <v>13</v>
      </c>
      <c r="I130" t="s">
        <v>14</v>
      </c>
      <c r="J130" t="s">
        <v>15</v>
      </c>
    </row>
    <row r="131" spans="1:10" x14ac:dyDescent="0.25">
      <c r="A131" s="2">
        <v>42763</v>
      </c>
      <c r="B131" t="s">
        <v>20</v>
      </c>
      <c r="C131" t="s">
        <v>11</v>
      </c>
      <c r="D131" t="s">
        <v>18</v>
      </c>
      <c r="E131">
        <v>299</v>
      </c>
      <c r="F131">
        <v>3</v>
      </c>
      <c r="G131">
        <v>897</v>
      </c>
      <c r="H131" t="s">
        <v>13</v>
      </c>
      <c r="I131" t="s">
        <v>14</v>
      </c>
      <c r="J131" t="s">
        <v>19</v>
      </c>
    </row>
    <row r="132" spans="1:10" x14ac:dyDescent="0.25">
      <c r="A132" s="2">
        <v>42763</v>
      </c>
      <c r="B132" t="s">
        <v>16</v>
      </c>
      <c r="C132" t="s">
        <v>33</v>
      </c>
      <c r="D132" t="s">
        <v>23</v>
      </c>
      <c r="E132">
        <v>99</v>
      </c>
      <c r="F132">
        <v>4</v>
      </c>
      <c r="G132">
        <v>396</v>
      </c>
      <c r="H132" t="s">
        <v>13</v>
      </c>
      <c r="I132" t="s">
        <v>14</v>
      </c>
      <c r="J132" t="s">
        <v>22</v>
      </c>
    </row>
    <row r="133" spans="1:10" x14ac:dyDescent="0.25">
      <c r="A133" s="2">
        <v>42763</v>
      </c>
      <c r="B133" t="s">
        <v>16</v>
      </c>
      <c r="C133" t="s">
        <v>17</v>
      </c>
      <c r="D133" t="s">
        <v>25</v>
      </c>
      <c r="E133">
        <v>499</v>
      </c>
      <c r="F133">
        <v>4</v>
      </c>
      <c r="G133">
        <v>1996</v>
      </c>
      <c r="H133" t="s">
        <v>13</v>
      </c>
      <c r="I133" t="s">
        <v>14</v>
      </c>
      <c r="J133" t="s">
        <v>15</v>
      </c>
    </row>
    <row r="134" spans="1:10" x14ac:dyDescent="0.25">
      <c r="A134" s="2">
        <v>42763</v>
      </c>
      <c r="B134" t="s">
        <v>16</v>
      </c>
      <c r="C134" t="s">
        <v>28</v>
      </c>
      <c r="D134" t="s">
        <v>25</v>
      </c>
      <c r="E134">
        <v>499</v>
      </c>
      <c r="F134">
        <v>8</v>
      </c>
      <c r="G134">
        <v>3992</v>
      </c>
      <c r="H134" t="s">
        <v>24</v>
      </c>
      <c r="I134" t="s">
        <v>14</v>
      </c>
      <c r="J134" t="s">
        <v>22</v>
      </c>
    </row>
    <row r="135" spans="1:10" x14ac:dyDescent="0.25">
      <c r="A135" s="2">
        <v>42763</v>
      </c>
      <c r="B135" t="s">
        <v>16</v>
      </c>
      <c r="C135" t="s">
        <v>28</v>
      </c>
      <c r="D135" t="s">
        <v>12</v>
      </c>
      <c r="E135">
        <v>199</v>
      </c>
      <c r="F135">
        <v>6</v>
      </c>
      <c r="G135">
        <v>1194</v>
      </c>
      <c r="H135" t="s">
        <v>13</v>
      </c>
      <c r="I135" t="s">
        <v>14</v>
      </c>
      <c r="J135" t="s">
        <v>29</v>
      </c>
    </row>
    <row r="136" spans="1:10" x14ac:dyDescent="0.25">
      <c r="A136" s="2">
        <v>42763</v>
      </c>
      <c r="B136" t="s">
        <v>10</v>
      </c>
      <c r="C136" t="s">
        <v>26</v>
      </c>
      <c r="D136" t="s">
        <v>25</v>
      </c>
      <c r="E136">
        <v>499</v>
      </c>
      <c r="F136">
        <v>9</v>
      </c>
      <c r="G136">
        <v>4491</v>
      </c>
      <c r="H136" t="s">
        <v>13</v>
      </c>
      <c r="I136" t="s">
        <v>14</v>
      </c>
      <c r="J136" t="s">
        <v>19</v>
      </c>
    </row>
    <row r="137" spans="1:10" x14ac:dyDescent="0.25">
      <c r="A137" s="2">
        <v>42764</v>
      </c>
      <c r="B137" t="s">
        <v>10</v>
      </c>
      <c r="C137" t="s">
        <v>17</v>
      </c>
      <c r="D137" t="s">
        <v>30</v>
      </c>
      <c r="E137">
        <v>399</v>
      </c>
      <c r="F137">
        <v>5</v>
      </c>
      <c r="G137">
        <v>1995</v>
      </c>
      <c r="H137" t="s">
        <v>13</v>
      </c>
      <c r="I137" t="s">
        <v>14</v>
      </c>
      <c r="J137" t="s">
        <v>29</v>
      </c>
    </row>
    <row r="138" spans="1:10" x14ac:dyDescent="0.25">
      <c r="A138" s="2">
        <v>42764</v>
      </c>
      <c r="B138" t="s">
        <v>20</v>
      </c>
      <c r="C138" t="s">
        <v>28</v>
      </c>
      <c r="D138" t="s">
        <v>12</v>
      </c>
      <c r="E138">
        <v>199</v>
      </c>
      <c r="F138">
        <v>5</v>
      </c>
      <c r="G138">
        <v>995</v>
      </c>
      <c r="H138" t="s">
        <v>13</v>
      </c>
      <c r="I138" t="s">
        <v>14</v>
      </c>
      <c r="J138" t="s">
        <v>22</v>
      </c>
    </row>
    <row r="139" spans="1:10" x14ac:dyDescent="0.25">
      <c r="A139" s="2">
        <v>42764</v>
      </c>
      <c r="B139" t="s">
        <v>10</v>
      </c>
      <c r="C139" t="s">
        <v>33</v>
      </c>
      <c r="D139" t="s">
        <v>12</v>
      </c>
      <c r="E139">
        <v>199</v>
      </c>
      <c r="F139">
        <v>1</v>
      </c>
      <c r="G139">
        <v>199</v>
      </c>
      <c r="H139" t="s">
        <v>13</v>
      </c>
      <c r="I139" t="s">
        <v>14</v>
      </c>
      <c r="J139" t="s">
        <v>22</v>
      </c>
    </row>
    <row r="140" spans="1:10" x14ac:dyDescent="0.25">
      <c r="A140" s="2">
        <v>42765</v>
      </c>
      <c r="B140" t="s">
        <v>10</v>
      </c>
      <c r="C140" t="s">
        <v>28</v>
      </c>
      <c r="D140" t="s">
        <v>30</v>
      </c>
      <c r="E140">
        <v>399</v>
      </c>
      <c r="F140">
        <v>4</v>
      </c>
      <c r="G140">
        <v>1596</v>
      </c>
      <c r="H140" t="s">
        <v>13</v>
      </c>
      <c r="I140" t="s">
        <v>14</v>
      </c>
      <c r="J140" t="s">
        <v>22</v>
      </c>
    </row>
    <row r="141" spans="1:10" x14ac:dyDescent="0.25">
      <c r="A141" s="2">
        <v>42765</v>
      </c>
      <c r="B141" t="s">
        <v>16</v>
      </c>
      <c r="C141" t="s">
        <v>33</v>
      </c>
      <c r="D141" t="s">
        <v>12</v>
      </c>
      <c r="E141">
        <v>199</v>
      </c>
      <c r="F141">
        <v>5</v>
      </c>
      <c r="G141">
        <v>995</v>
      </c>
      <c r="H141" t="s">
        <v>13</v>
      </c>
      <c r="I141" t="s">
        <v>14</v>
      </c>
      <c r="J141" t="s">
        <v>22</v>
      </c>
    </row>
    <row r="142" spans="1:10" x14ac:dyDescent="0.25">
      <c r="A142" s="2">
        <v>42765</v>
      </c>
      <c r="B142" t="s">
        <v>20</v>
      </c>
      <c r="C142" t="s">
        <v>33</v>
      </c>
      <c r="D142" t="s">
        <v>25</v>
      </c>
      <c r="E142">
        <v>499</v>
      </c>
      <c r="F142">
        <v>10</v>
      </c>
      <c r="G142">
        <v>4990</v>
      </c>
      <c r="H142" t="s">
        <v>13</v>
      </c>
      <c r="I142" t="s">
        <v>14</v>
      </c>
      <c r="J142" t="s">
        <v>22</v>
      </c>
    </row>
    <row r="143" spans="1:10" x14ac:dyDescent="0.25">
      <c r="A143" s="2">
        <v>42766</v>
      </c>
      <c r="B143" t="s">
        <v>20</v>
      </c>
      <c r="C143" t="s">
        <v>21</v>
      </c>
      <c r="D143" t="s">
        <v>23</v>
      </c>
      <c r="E143">
        <v>99</v>
      </c>
      <c r="F143">
        <v>9</v>
      </c>
      <c r="G143">
        <v>891</v>
      </c>
      <c r="H143" t="s">
        <v>24</v>
      </c>
      <c r="I143" t="s">
        <v>14</v>
      </c>
      <c r="J143" t="s">
        <v>29</v>
      </c>
    </row>
    <row r="144" spans="1:10" x14ac:dyDescent="0.25">
      <c r="A144" s="2">
        <v>42766</v>
      </c>
      <c r="B144" t="s">
        <v>20</v>
      </c>
      <c r="C144" t="s">
        <v>21</v>
      </c>
      <c r="D144" t="s">
        <v>12</v>
      </c>
      <c r="E144">
        <v>199</v>
      </c>
      <c r="F144">
        <v>8</v>
      </c>
      <c r="G144">
        <v>1592</v>
      </c>
      <c r="H144" t="s">
        <v>13</v>
      </c>
      <c r="I144" t="s">
        <v>14</v>
      </c>
      <c r="J144" t="s">
        <v>15</v>
      </c>
    </row>
    <row r="145" spans="1:10" x14ac:dyDescent="0.25">
      <c r="A145" s="2">
        <v>42766</v>
      </c>
      <c r="B145" t="s">
        <v>20</v>
      </c>
      <c r="C145" t="s">
        <v>17</v>
      </c>
      <c r="D145" t="s">
        <v>23</v>
      </c>
      <c r="E145">
        <v>99</v>
      </c>
      <c r="F145">
        <v>1</v>
      </c>
      <c r="G145">
        <v>99</v>
      </c>
      <c r="H145" t="s">
        <v>13</v>
      </c>
      <c r="I145" t="s">
        <v>14</v>
      </c>
      <c r="J145" t="s">
        <v>19</v>
      </c>
    </row>
    <row r="146" spans="1:10" x14ac:dyDescent="0.25">
      <c r="A146" s="2">
        <v>42767</v>
      </c>
      <c r="B146" t="s">
        <v>20</v>
      </c>
      <c r="C146" t="s">
        <v>11</v>
      </c>
      <c r="D146" t="s">
        <v>12</v>
      </c>
      <c r="E146">
        <v>199</v>
      </c>
      <c r="F146">
        <v>4</v>
      </c>
      <c r="G146">
        <v>796</v>
      </c>
      <c r="H146" t="s">
        <v>24</v>
      </c>
      <c r="I146" t="s">
        <v>14</v>
      </c>
      <c r="J146" t="s">
        <v>19</v>
      </c>
    </row>
    <row r="147" spans="1:10" x14ac:dyDescent="0.25">
      <c r="A147" s="2">
        <v>42767</v>
      </c>
      <c r="B147" t="s">
        <v>10</v>
      </c>
      <c r="C147" t="s">
        <v>32</v>
      </c>
      <c r="D147" t="s">
        <v>18</v>
      </c>
      <c r="E147">
        <v>299</v>
      </c>
      <c r="F147">
        <v>9</v>
      </c>
      <c r="G147">
        <v>2691</v>
      </c>
      <c r="H147" t="s">
        <v>13</v>
      </c>
      <c r="I147" t="s">
        <v>14</v>
      </c>
      <c r="J147" t="s">
        <v>22</v>
      </c>
    </row>
    <row r="148" spans="1:10" x14ac:dyDescent="0.25">
      <c r="A148" s="2">
        <v>42767</v>
      </c>
      <c r="B148" t="s">
        <v>20</v>
      </c>
      <c r="C148" t="s">
        <v>28</v>
      </c>
      <c r="D148" t="s">
        <v>25</v>
      </c>
      <c r="E148">
        <v>499</v>
      </c>
      <c r="F148">
        <v>8</v>
      </c>
      <c r="G148">
        <v>3992</v>
      </c>
      <c r="H148" t="s">
        <v>13</v>
      </c>
      <c r="I148" t="s">
        <v>14</v>
      </c>
      <c r="J148" t="s">
        <v>22</v>
      </c>
    </row>
    <row r="149" spans="1:10" x14ac:dyDescent="0.25">
      <c r="A149" s="2">
        <v>42767</v>
      </c>
      <c r="B149" t="s">
        <v>16</v>
      </c>
      <c r="C149" t="s">
        <v>32</v>
      </c>
      <c r="D149" t="s">
        <v>30</v>
      </c>
      <c r="E149">
        <v>399</v>
      </c>
      <c r="F149">
        <v>4</v>
      </c>
      <c r="G149">
        <v>1596</v>
      </c>
      <c r="H149" t="s">
        <v>24</v>
      </c>
      <c r="I149" t="s">
        <v>27</v>
      </c>
      <c r="J149" t="s">
        <v>22</v>
      </c>
    </row>
    <row r="150" spans="1:10" x14ac:dyDescent="0.25">
      <c r="A150" s="2">
        <v>42768</v>
      </c>
      <c r="B150" t="s">
        <v>10</v>
      </c>
      <c r="C150" t="s">
        <v>26</v>
      </c>
      <c r="D150" t="s">
        <v>30</v>
      </c>
      <c r="E150">
        <v>399</v>
      </c>
      <c r="F150">
        <v>4</v>
      </c>
      <c r="G150">
        <v>1596</v>
      </c>
      <c r="H150" t="s">
        <v>24</v>
      </c>
      <c r="I150" t="s">
        <v>14</v>
      </c>
      <c r="J150" t="s">
        <v>15</v>
      </c>
    </row>
    <row r="151" spans="1:10" x14ac:dyDescent="0.25">
      <c r="A151" s="2">
        <v>42768</v>
      </c>
      <c r="B151" t="s">
        <v>20</v>
      </c>
      <c r="C151" t="s">
        <v>21</v>
      </c>
      <c r="D151" t="s">
        <v>23</v>
      </c>
      <c r="E151">
        <v>99</v>
      </c>
      <c r="F151">
        <v>9</v>
      </c>
      <c r="G151">
        <v>891</v>
      </c>
      <c r="H151" t="s">
        <v>13</v>
      </c>
      <c r="I151" t="s">
        <v>14</v>
      </c>
      <c r="J151" t="s">
        <v>22</v>
      </c>
    </row>
    <row r="152" spans="1:10" x14ac:dyDescent="0.25">
      <c r="A152" s="2">
        <v>42769</v>
      </c>
      <c r="B152" t="s">
        <v>20</v>
      </c>
      <c r="C152" t="s">
        <v>33</v>
      </c>
      <c r="D152" t="s">
        <v>18</v>
      </c>
      <c r="E152">
        <v>299</v>
      </c>
      <c r="F152">
        <v>6</v>
      </c>
      <c r="G152">
        <v>1794</v>
      </c>
      <c r="H152" t="s">
        <v>24</v>
      </c>
      <c r="I152" t="s">
        <v>14</v>
      </c>
      <c r="J152" t="s">
        <v>15</v>
      </c>
    </row>
    <row r="153" spans="1:10" x14ac:dyDescent="0.25">
      <c r="A153" s="2">
        <v>42770</v>
      </c>
      <c r="B153" t="s">
        <v>20</v>
      </c>
      <c r="C153" t="s">
        <v>11</v>
      </c>
      <c r="D153" t="s">
        <v>30</v>
      </c>
      <c r="E153">
        <v>399</v>
      </c>
      <c r="F153">
        <v>2</v>
      </c>
      <c r="G153">
        <v>798</v>
      </c>
      <c r="H153" t="s">
        <v>13</v>
      </c>
      <c r="I153" t="s">
        <v>14</v>
      </c>
      <c r="J153" t="s">
        <v>19</v>
      </c>
    </row>
    <row r="154" spans="1:10" x14ac:dyDescent="0.25">
      <c r="A154" s="2">
        <v>42771</v>
      </c>
      <c r="B154" t="s">
        <v>16</v>
      </c>
      <c r="C154" t="s">
        <v>11</v>
      </c>
      <c r="D154" t="s">
        <v>12</v>
      </c>
      <c r="E154">
        <v>199</v>
      </c>
      <c r="F154">
        <v>1</v>
      </c>
      <c r="G154">
        <v>199</v>
      </c>
      <c r="H154" t="s">
        <v>13</v>
      </c>
      <c r="I154" t="s">
        <v>14</v>
      </c>
      <c r="J154" t="s">
        <v>22</v>
      </c>
    </row>
    <row r="155" spans="1:10" x14ac:dyDescent="0.25">
      <c r="A155" s="2">
        <v>42771</v>
      </c>
      <c r="B155" t="s">
        <v>20</v>
      </c>
      <c r="C155" t="s">
        <v>21</v>
      </c>
      <c r="D155" t="s">
        <v>12</v>
      </c>
      <c r="E155">
        <v>199</v>
      </c>
      <c r="F155">
        <v>9</v>
      </c>
      <c r="G155">
        <v>1791</v>
      </c>
      <c r="H155" t="s">
        <v>13</v>
      </c>
      <c r="I155" t="s">
        <v>14</v>
      </c>
      <c r="J155" t="s">
        <v>29</v>
      </c>
    </row>
    <row r="156" spans="1:10" x14ac:dyDescent="0.25">
      <c r="A156" s="2">
        <v>42771</v>
      </c>
      <c r="B156" t="s">
        <v>16</v>
      </c>
      <c r="C156" t="s">
        <v>28</v>
      </c>
      <c r="D156" t="s">
        <v>12</v>
      </c>
      <c r="E156">
        <v>199</v>
      </c>
      <c r="F156">
        <v>9</v>
      </c>
      <c r="G156">
        <v>1791</v>
      </c>
      <c r="H156" t="s">
        <v>13</v>
      </c>
      <c r="I156" t="s">
        <v>14</v>
      </c>
      <c r="J156" t="s">
        <v>22</v>
      </c>
    </row>
    <row r="157" spans="1:10" x14ac:dyDescent="0.25">
      <c r="A157" s="2">
        <v>42771</v>
      </c>
      <c r="B157" t="s">
        <v>16</v>
      </c>
      <c r="C157" t="s">
        <v>28</v>
      </c>
      <c r="D157" t="s">
        <v>25</v>
      </c>
      <c r="E157">
        <v>499</v>
      </c>
      <c r="F157">
        <v>4</v>
      </c>
      <c r="G157">
        <v>1996</v>
      </c>
      <c r="H157" t="s">
        <v>13</v>
      </c>
      <c r="I157" t="s">
        <v>14</v>
      </c>
      <c r="J157" t="s">
        <v>22</v>
      </c>
    </row>
    <row r="158" spans="1:10" x14ac:dyDescent="0.25">
      <c r="A158" s="2">
        <v>42771</v>
      </c>
      <c r="B158" t="s">
        <v>16</v>
      </c>
      <c r="C158" t="s">
        <v>28</v>
      </c>
      <c r="D158" t="s">
        <v>25</v>
      </c>
      <c r="E158">
        <v>499</v>
      </c>
      <c r="F158">
        <v>3</v>
      </c>
      <c r="G158">
        <v>1497</v>
      </c>
      <c r="H158" t="s">
        <v>24</v>
      </c>
      <c r="I158" t="s">
        <v>27</v>
      </c>
      <c r="J158" t="s">
        <v>29</v>
      </c>
    </row>
    <row r="159" spans="1:10" x14ac:dyDescent="0.25">
      <c r="A159" s="2">
        <v>42771</v>
      </c>
      <c r="B159" t="s">
        <v>16</v>
      </c>
      <c r="C159" t="s">
        <v>28</v>
      </c>
      <c r="D159" t="s">
        <v>12</v>
      </c>
      <c r="E159">
        <v>199</v>
      </c>
      <c r="F159">
        <v>8</v>
      </c>
      <c r="G159">
        <v>1592</v>
      </c>
      <c r="H159" t="s">
        <v>13</v>
      </c>
      <c r="I159" t="s">
        <v>14</v>
      </c>
      <c r="J159" t="s">
        <v>29</v>
      </c>
    </row>
    <row r="160" spans="1:10" x14ac:dyDescent="0.25">
      <c r="A160" s="2">
        <v>42771</v>
      </c>
      <c r="B160" t="s">
        <v>20</v>
      </c>
      <c r="C160" t="s">
        <v>28</v>
      </c>
      <c r="D160" t="s">
        <v>30</v>
      </c>
      <c r="E160">
        <v>399</v>
      </c>
      <c r="F160">
        <v>7</v>
      </c>
      <c r="G160">
        <v>2793</v>
      </c>
      <c r="H160" t="s">
        <v>13</v>
      </c>
      <c r="I160" t="s">
        <v>14</v>
      </c>
      <c r="J160" t="s">
        <v>29</v>
      </c>
    </row>
    <row r="161" spans="1:10" x14ac:dyDescent="0.25">
      <c r="A161" s="2">
        <v>42771</v>
      </c>
      <c r="B161" t="s">
        <v>20</v>
      </c>
      <c r="C161" t="s">
        <v>21</v>
      </c>
      <c r="D161" t="s">
        <v>25</v>
      </c>
      <c r="E161">
        <v>499</v>
      </c>
      <c r="F161">
        <v>9</v>
      </c>
      <c r="G161">
        <v>4491</v>
      </c>
      <c r="H161" t="s">
        <v>24</v>
      </c>
      <c r="I161" t="s">
        <v>14</v>
      </c>
      <c r="J161" t="s">
        <v>29</v>
      </c>
    </row>
    <row r="162" spans="1:10" x14ac:dyDescent="0.25">
      <c r="A162" s="2">
        <v>42771</v>
      </c>
      <c r="B162" t="s">
        <v>20</v>
      </c>
      <c r="C162" t="s">
        <v>11</v>
      </c>
      <c r="D162" t="s">
        <v>18</v>
      </c>
      <c r="E162">
        <v>299</v>
      </c>
      <c r="F162">
        <v>9</v>
      </c>
      <c r="G162">
        <v>2691</v>
      </c>
      <c r="H162" t="s">
        <v>13</v>
      </c>
      <c r="I162" t="s">
        <v>14</v>
      </c>
      <c r="J162" t="s">
        <v>15</v>
      </c>
    </row>
    <row r="163" spans="1:10" x14ac:dyDescent="0.25">
      <c r="A163" s="2">
        <v>42772</v>
      </c>
      <c r="B163" t="s">
        <v>10</v>
      </c>
      <c r="C163" t="s">
        <v>32</v>
      </c>
      <c r="D163" t="s">
        <v>23</v>
      </c>
      <c r="E163">
        <v>99</v>
      </c>
      <c r="F163">
        <v>5</v>
      </c>
      <c r="G163">
        <v>495</v>
      </c>
      <c r="H163" t="s">
        <v>13</v>
      </c>
      <c r="I163" t="s">
        <v>14</v>
      </c>
      <c r="J163" t="s">
        <v>22</v>
      </c>
    </row>
    <row r="164" spans="1:10" x14ac:dyDescent="0.25">
      <c r="A164" s="2">
        <v>42772</v>
      </c>
      <c r="B164" t="s">
        <v>16</v>
      </c>
      <c r="C164" t="s">
        <v>32</v>
      </c>
      <c r="D164" t="s">
        <v>30</v>
      </c>
      <c r="E164">
        <v>399</v>
      </c>
      <c r="F164">
        <v>9</v>
      </c>
      <c r="G164">
        <v>3591</v>
      </c>
      <c r="H164" t="s">
        <v>24</v>
      </c>
      <c r="I164" t="s">
        <v>14</v>
      </c>
      <c r="J164" t="s">
        <v>29</v>
      </c>
    </row>
    <row r="165" spans="1:10" x14ac:dyDescent="0.25">
      <c r="A165" s="2">
        <v>42772</v>
      </c>
      <c r="B165" t="s">
        <v>16</v>
      </c>
      <c r="C165" t="s">
        <v>26</v>
      </c>
      <c r="D165" t="s">
        <v>25</v>
      </c>
      <c r="E165">
        <v>499</v>
      </c>
      <c r="F165">
        <v>7</v>
      </c>
      <c r="G165">
        <v>3493</v>
      </c>
      <c r="H165" t="s">
        <v>24</v>
      </c>
      <c r="I165" t="s">
        <v>14</v>
      </c>
      <c r="J165" t="s">
        <v>22</v>
      </c>
    </row>
    <row r="166" spans="1:10" x14ac:dyDescent="0.25">
      <c r="A166" s="2">
        <v>42773</v>
      </c>
      <c r="B166" t="s">
        <v>10</v>
      </c>
      <c r="C166" t="s">
        <v>32</v>
      </c>
      <c r="D166" t="s">
        <v>18</v>
      </c>
      <c r="E166">
        <v>299</v>
      </c>
      <c r="F166">
        <v>9</v>
      </c>
      <c r="G166">
        <v>2691</v>
      </c>
      <c r="H166" t="s">
        <v>13</v>
      </c>
      <c r="I166" t="s">
        <v>14</v>
      </c>
      <c r="J166" t="s">
        <v>29</v>
      </c>
    </row>
    <row r="167" spans="1:10" x14ac:dyDescent="0.25">
      <c r="A167" s="2">
        <v>42773</v>
      </c>
      <c r="B167" t="s">
        <v>16</v>
      </c>
      <c r="C167" t="s">
        <v>26</v>
      </c>
      <c r="D167" t="s">
        <v>30</v>
      </c>
      <c r="E167">
        <v>399</v>
      </c>
      <c r="F167">
        <v>8</v>
      </c>
      <c r="G167">
        <v>3192</v>
      </c>
      <c r="H167" t="s">
        <v>13</v>
      </c>
      <c r="I167" t="s">
        <v>14</v>
      </c>
      <c r="J167" t="s">
        <v>22</v>
      </c>
    </row>
    <row r="168" spans="1:10" x14ac:dyDescent="0.25">
      <c r="A168" s="2">
        <v>42773</v>
      </c>
      <c r="B168" t="s">
        <v>10</v>
      </c>
      <c r="C168" t="s">
        <v>11</v>
      </c>
      <c r="D168" t="s">
        <v>23</v>
      </c>
      <c r="E168">
        <v>99</v>
      </c>
      <c r="F168">
        <v>4</v>
      </c>
      <c r="G168">
        <v>396</v>
      </c>
      <c r="H168" t="s">
        <v>24</v>
      </c>
      <c r="I168" t="s">
        <v>14</v>
      </c>
      <c r="J168" t="s">
        <v>29</v>
      </c>
    </row>
    <row r="169" spans="1:10" x14ac:dyDescent="0.25">
      <c r="A169" s="2">
        <v>42773</v>
      </c>
      <c r="B169" t="s">
        <v>20</v>
      </c>
      <c r="C169" t="s">
        <v>28</v>
      </c>
      <c r="D169" t="s">
        <v>25</v>
      </c>
      <c r="E169">
        <v>499</v>
      </c>
      <c r="F169">
        <v>6</v>
      </c>
      <c r="G169">
        <v>2994</v>
      </c>
      <c r="H169" t="s">
        <v>13</v>
      </c>
      <c r="I169" t="s">
        <v>14</v>
      </c>
      <c r="J169" t="s">
        <v>29</v>
      </c>
    </row>
    <row r="170" spans="1:10" x14ac:dyDescent="0.25">
      <c r="A170" s="2">
        <v>42773</v>
      </c>
      <c r="B170" t="s">
        <v>20</v>
      </c>
      <c r="C170" t="s">
        <v>11</v>
      </c>
      <c r="D170" t="s">
        <v>12</v>
      </c>
      <c r="E170">
        <v>199</v>
      </c>
      <c r="F170">
        <v>1</v>
      </c>
      <c r="G170">
        <v>199</v>
      </c>
      <c r="H170" t="s">
        <v>13</v>
      </c>
      <c r="I170" t="s">
        <v>14</v>
      </c>
      <c r="J170" t="s">
        <v>22</v>
      </c>
    </row>
    <row r="171" spans="1:10" x14ac:dyDescent="0.25">
      <c r="A171" s="2">
        <v>42773</v>
      </c>
      <c r="B171" t="s">
        <v>10</v>
      </c>
      <c r="C171" t="s">
        <v>26</v>
      </c>
      <c r="D171" t="s">
        <v>18</v>
      </c>
      <c r="E171">
        <v>299</v>
      </c>
      <c r="F171">
        <v>8</v>
      </c>
      <c r="G171">
        <v>2392</v>
      </c>
      <c r="H171" t="s">
        <v>24</v>
      </c>
      <c r="I171" t="s">
        <v>14</v>
      </c>
      <c r="J171" t="s">
        <v>15</v>
      </c>
    </row>
    <row r="172" spans="1:10" x14ac:dyDescent="0.25">
      <c r="A172" s="2">
        <v>42774</v>
      </c>
      <c r="B172" t="s">
        <v>20</v>
      </c>
      <c r="C172" t="s">
        <v>28</v>
      </c>
      <c r="D172" t="s">
        <v>12</v>
      </c>
      <c r="E172">
        <v>199</v>
      </c>
      <c r="F172">
        <v>10</v>
      </c>
      <c r="G172">
        <v>1990</v>
      </c>
      <c r="H172" t="s">
        <v>24</v>
      </c>
      <c r="I172" t="s">
        <v>14</v>
      </c>
      <c r="J172" t="s">
        <v>15</v>
      </c>
    </row>
    <row r="173" spans="1:10" x14ac:dyDescent="0.25">
      <c r="A173" s="2">
        <v>42774</v>
      </c>
      <c r="B173" t="s">
        <v>20</v>
      </c>
      <c r="C173" t="s">
        <v>28</v>
      </c>
      <c r="D173" t="s">
        <v>12</v>
      </c>
      <c r="E173">
        <v>199</v>
      </c>
      <c r="F173">
        <v>5</v>
      </c>
      <c r="G173">
        <v>995</v>
      </c>
      <c r="H173" t="s">
        <v>13</v>
      </c>
      <c r="I173" t="s">
        <v>14</v>
      </c>
      <c r="J173" t="s">
        <v>15</v>
      </c>
    </row>
    <row r="174" spans="1:10" x14ac:dyDescent="0.25">
      <c r="A174" s="2">
        <v>42774</v>
      </c>
      <c r="B174" t="s">
        <v>10</v>
      </c>
      <c r="C174" t="s">
        <v>11</v>
      </c>
      <c r="D174" t="s">
        <v>23</v>
      </c>
      <c r="E174">
        <v>99</v>
      </c>
      <c r="F174">
        <v>5</v>
      </c>
      <c r="G174">
        <v>495</v>
      </c>
      <c r="H174" t="s">
        <v>13</v>
      </c>
      <c r="I174" t="s">
        <v>14</v>
      </c>
      <c r="J174" t="s">
        <v>19</v>
      </c>
    </row>
    <row r="175" spans="1:10" x14ac:dyDescent="0.25">
      <c r="A175" s="2">
        <v>42774</v>
      </c>
      <c r="B175" t="s">
        <v>20</v>
      </c>
      <c r="C175" t="s">
        <v>26</v>
      </c>
      <c r="D175" t="s">
        <v>23</v>
      </c>
      <c r="E175">
        <v>99</v>
      </c>
      <c r="F175">
        <v>2</v>
      </c>
      <c r="G175">
        <v>198</v>
      </c>
      <c r="H175" t="s">
        <v>13</v>
      </c>
      <c r="I175" t="s">
        <v>14</v>
      </c>
      <c r="J175" t="s">
        <v>22</v>
      </c>
    </row>
    <row r="176" spans="1:10" x14ac:dyDescent="0.25">
      <c r="A176" s="2">
        <v>42774</v>
      </c>
      <c r="B176" t="s">
        <v>10</v>
      </c>
      <c r="C176" t="s">
        <v>21</v>
      </c>
      <c r="D176" t="s">
        <v>18</v>
      </c>
      <c r="E176">
        <v>299</v>
      </c>
      <c r="F176">
        <v>8</v>
      </c>
      <c r="G176">
        <v>2392</v>
      </c>
      <c r="H176" t="s">
        <v>13</v>
      </c>
      <c r="I176" t="s">
        <v>14</v>
      </c>
      <c r="J176" t="s">
        <v>29</v>
      </c>
    </row>
    <row r="177" spans="1:10" x14ac:dyDescent="0.25">
      <c r="A177" s="2">
        <v>42775</v>
      </c>
      <c r="B177" t="s">
        <v>16</v>
      </c>
      <c r="C177" t="s">
        <v>33</v>
      </c>
      <c r="D177" t="s">
        <v>18</v>
      </c>
      <c r="E177">
        <v>299</v>
      </c>
      <c r="F177">
        <v>4</v>
      </c>
      <c r="G177">
        <v>1196</v>
      </c>
      <c r="H177" t="s">
        <v>24</v>
      </c>
      <c r="I177" t="s">
        <v>14</v>
      </c>
      <c r="J177" t="s">
        <v>29</v>
      </c>
    </row>
    <row r="178" spans="1:10" x14ac:dyDescent="0.25">
      <c r="A178" s="2">
        <v>42775</v>
      </c>
      <c r="B178" t="s">
        <v>10</v>
      </c>
      <c r="C178" t="s">
        <v>28</v>
      </c>
      <c r="D178" t="s">
        <v>30</v>
      </c>
      <c r="E178">
        <v>399</v>
      </c>
      <c r="F178">
        <v>9</v>
      </c>
      <c r="G178">
        <v>3591</v>
      </c>
      <c r="H178" t="s">
        <v>13</v>
      </c>
      <c r="I178" t="s">
        <v>14</v>
      </c>
      <c r="J178" t="s">
        <v>22</v>
      </c>
    </row>
    <row r="179" spans="1:10" x14ac:dyDescent="0.25">
      <c r="A179" s="2">
        <v>42775</v>
      </c>
      <c r="B179" t="s">
        <v>10</v>
      </c>
      <c r="C179" t="s">
        <v>33</v>
      </c>
      <c r="D179" t="s">
        <v>18</v>
      </c>
      <c r="E179">
        <v>299</v>
      </c>
      <c r="F179">
        <v>1</v>
      </c>
      <c r="G179">
        <v>299</v>
      </c>
      <c r="H179" t="s">
        <v>13</v>
      </c>
      <c r="I179" t="s">
        <v>14</v>
      </c>
      <c r="J179" t="s">
        <v>15</v>
      </c>
    </row>
    <row r="180" spans="1:10" x14ac:dyDescent="0.25">
      <c r="A180" s="2">
        <v>42775</v>
      </c>
      <c r="B180" t="s">
        <v>20</v>
      </c>
      <c r="C180" t="s">
        <v>11</v>
      </c>
      <c r="D180" t="s">
        <v>12</v>
      </c>
      <c r="E180">
        <v>199</v>
      </c>
      <c r="F180">
        <v>6</v>
      </c>
      <c r="G180">
        <v>1194</v>
      </c>
      <c r="H180" t="s">
        <v>13</v>
      </c>
      <c r="I180" t="s">
        <v>14</v>
      </c>
      <c r="J180" t="s">
        <v>29</v>
      </c>
    </row>
    <row r="181" spans="1:10" x14ac:dyDescent="0.25">
      <c r="A181" s="2">
        <v>42775</v>
      </c>
      <c r="B181" t="s">
        <v>16</v>
      </c>
      <c r="C181" t="s">
        <v>33</v>
      </c>
      <c r="D181" t="s">
        <v>30</v>
      </c>
      <c r="E181">
        <v>399</v>
      </c>
      <c r="F181">
        <v>2</v>
      </c>
      <c r="G181">
        <v>798</v>
      </c>
      <c r="H181" t="s">
        <v>24</v>
      </c>
      <c r="I181" t="s">
        <v>14</v>
      </c>
      <c r="J181" t="s">
        <v>29</v>
      </c>
    </row>
    <row r="182" spans="1:10" x14ac:dyDescent="0.25">
      <c r="A182" s="2">
        <v>42775</v>
      </c>
      <c r="B182" t="s">
        <v>16</v>
      </c>
      <c r="C182" t="s">
        <v>33</v>
      </c>
      <c r="D182" t="s">
        <v>30</v>
      </c>
      <c r="E182">
        <v>399</v>
      </c>
      <c r="F182">
        <v>2</v>
      </c>
      <c r="G182">
        <v>798</v>
      </c>
      <c r="H182" t="s">
        <v>13</v>
      </c>
      <c r="I182" t="s">
        <v>14</v>
      </c>
      <c r="J182" t="s">
        <v>15</v>
      </c>
    </row>
    <row r="183" spans="1:10" x14ac:dyDescent="0.25">
      <c r="A183" s="2">
        <v>42776</v>
      </c>
      <c r="B183" t="s">
        <v>16</v>
      </c>
      <c r="C183" t="s">
        <v>32</v>
      </c>
      <c r="D183" t="s">
        <v>30</v>
      </c>
      <c r="E183">
        <v>399</v>
      </c>
      <c r="F183">
        <v>2</v>
      </c>
      <c r="G183">
        <v>798</v>
      </c>
      <c r="H183" t="s">
        <v>13</v>
      </c>
      <c r="I183" t="s">
        <v>14</v>
      </c>
      <c r="J183" t="s">
        <v>22</v>
      </c>
    </row>
    <row r="184" spans="1:10" x14ac:dyDescent="0.25">
      <c r="A184" s="2">
        <v>42776</v>
      </c>
      <c r="B184" t="s">
        <v>10</v>
      </c>
      <c r="C184" t="s">
        <v>33</v>
      </c>
      <c r="D184" t="s">
        <v>25</v>
      </c>
      <c r="E184">
        <v>499</v>
      </c>
      <c r="F184">
        <v>3</v>
      </c>
      <c r="G184">
        <v>1497</v>
      </c>
      <c r="H184" t="s">
        <v>24</v>
      </c>
      <c r="I184" t="s">
        <v>14</v>
      </c>
      <c r="J184" t="s">
        <v>29</v>
      </c>
    </row>
    <row r="185" spans="1:10" x14ac:dyDescent="0.25">
      <c r="A185" s="2">
        <v>42776</v>
      </c>
      <c r="B185" t="s">
        <v>16</v>
      </c>
      <c r="C185" t="s">
        <v>33</v>
      </c>
      <c r="D185" t="s">
        <v>18</v>
      </c>
      <c r="E185">
        <v>299</v>
      </c>
      <c r="F185">
        <v>7</v>
      </c>
      <c r="G185">
        <v>2093</v>
      </c>
      <c r="H185" t="s">
        <v>24</v>
      </c>
      <c r="I185" t="s">
        <v>14</v>
      </c>
      <c r="J185" t="s">
        <v>22</v>
      </c>
    </row>
    <row r="186" spans="1:10" x14ac:dyDescent="0.25">
      <c r="A186" s="2">
        <v>42776</v>
      </c>
      <c r="B186" t="s">
        <v>10</v>
      </c>
      <c r="C186" t="s">
        <v>26</v>
      </c>
      <c r="D186" t="s">
        <v>23</v>
      </c>
      <c r="E186">
        <v>99</v>
      </c>
      <c r="F186">
        <v>5</v>
      </c>
      <c r="G186">
        <v>495</v>
      </c>
      <c r="H186" t="s">
        <v>13</v>
      </c>
      <c r="I186" t="s">
        <v>14</v>
      </c>
      <c r="J186" t="s">
        <v>22</v>
      </c>
    </row>
    <row r="187" spans="1:10" x14ac:dyDescent="0.25">
      <c r="A187" s="2">
        <v>42776</v>
      </c>
      <c r="B187" t="s">
        <v>16</v>
      </c>
      <c r="C187" t="s">
        <v>21</v>
      </c>
      <c r="D187" t="s">
        <v>25</v>
      </c>
      <c r="E187">
        <v>499</v>
      </c>
      <c r="F187">
        <v>6</v>
      </c>
      <c r="G187">
        <v>2994</v>
      </c>
      <c r="H187" t="s">
        <v>24</v>
      </c>
      <c r="I187" t="s">
        <v>14</v>
      </c>
      <c r="J187" t="s">
        <v>29</v>
      </c>
    </row>
    <row r="188" spans="1:10" x14ac:dyDescent="0.25">
      <c r="A188" s="2">
        <v>42776</v>
      </c>
      <c r="B188" t="s">
        <v>10</v>
      </c>
      <c r="C188" t="s">
        <v>21</v>
      </c>
      <c r="D188" t="s">
        <v>18</v>
      </c>
      <c r="E188">
        <v>299</v>
      </c>
      <c r="F188">
        <v>8</v>
      </c>
      <c r="G188">
        <v>2392</v>
      </c>
      <c r="H188" t="s">
        <v>24</v>
      </c>
      <c r="I188" t="s">
        <v>14</v>
      </c>
      <c r="J188" t="s">
        <v>15</v>
      </c>
    </row>
    <row r="189" spans="1:10" x14ac:dyDescent="0.25">
      <c r="A189" s="2">
        <v>42776</v>
      </c>
      <c r="B189" t="s">
        <v>16</v>
      </c>
      <c r="C189" t="s">
        <v>32</v>
      </c>
      <c r="D189" t="s">
        <v>12</v>
      </c>
      <c r="E189">
        <v>199</v>
      </c>
      <c r="F189">
        <v>9</v>
      </c>
      <c r="G189">
        <v>1791</v>
      </c>
      <c r="H189" t="s">
        <v>13</v>
      </c>
      <c r="I189" t="s">
        <v>27</v>
      </c>
      <c r="J189" t="s">
        <v>31</v>
      </c>
    </row>
    <row r="190" spans="1:10" x14ac:dyDescent="0.25">
      <c r="A190" s="2">
        <v>42776</v>
      </c>
      <c r="B190" t="s">
        <v>16</v>
      </c>
      <c r="C190" t="s">
        <v>26</v>
      </c>
      <c r="D190" t="s">
        <v>12</v>
      </c>
      <c r="E190">
        <v>199</v>
      </c>
      <c r="F190">
        <v>5</v>
      </c>
      <c r="G190">
        <v>995</v>
      </c>
      <c r="H190" t="s">
        <v>13</v>
      </c>
      <c r="I190" t="s">
        <v>14</v>
      </c>
      <c r="J190" t="s">
        <v>19</v>
      </c>
    </row>
    <row r="191" spans="1:10" x14ac:dyDescent="0.25">
      <c r="A191" s="2">
        <v>42777</v>
      </c>
      <c r="B191" t="s">
        <v>10</v>
      </c>
      <c r="C191" t="s">
        <v>17</v>
      </c>
      <c r="D191" t="s">
        <v>30</v>
      </c>
      <c r="E191">
        <v>399</v>
      </c>
      <c r="F191">
        <v>1</v>
      </c>
      <c r="G191">
        <v>399</v>
      </c>
      <c r="H191" t="s">
        <v>13</v>
      </c>
      <c r="I191" t="s">
        <v>14</v>
      </c>
      <c r="J191" t="s">
        <v>29</v>
      </c>
    </row>
    <row r="192" spans="1:10" x14ac:dyDescent="0.25">
      <c r="A192" s="2">
        <v>42777</v>
      </c>
      <c r="B192" t="s">
        <v>10</v>
      </c>
      <c r="C192" t="s">
        <v>17</v>
      </c>
      <c r="D192" t="s">
        <v>30</v>
      </c>
      <c r="E192">
        <v>399</v>
      </c>
      <c r="F192">
        <v>10</v>
      </c>
      <c r="G192">
        <v>3990</v>
      </c>
      <c r="H192" t="s">
        <v>13</v>
      </c>
      <c r="I192" t="s">
        <v>14</v>
      </c>
      <c r="J192" t="s">
        <v>22</v>
      </c>
    </row>
    <row r="193" spans="1:10" x14ac:dyDescent="0.25">
      <c r="A193" s="2">
        <v>42777</v>
      </c>
      <c r="B193" t="s">
        <v>10</v>
      </c>
      <c r="C193" t="s">
        <v>32</v>
      </c>
      <c r="D193" t="s">
        <v>25</v>
      </c>
      <c r="E193">
        <v>499</v>
      </c>
      <c r="F193">
        <v>7</v>
      </c>
      <c r="G193">
        <v>3493</v>
      </c>
      <c r="H193" t="s">
        <v>24</v>
      </c>
      <c r="I193" t="s">
        <v>14</v>
      </c>
      <c r="J193" t="s">
        <v>15</v>
      </c>
    </row>
    <row r="194" spans="1:10" x14ac:dyDescent="0.25">
      <c r="A194" s="2">
        <v>42777</v>
      </c>
      <c r="B194" t="s">
        <v>16</v>
      </c>
      <c r="C194" t="s">
        <v>26</v>
      </c>
      <c r="D194" t="s">
        <v>23</v>
      </c>
      <c r="E194">
        <v>99</v>
      </c>
      <c r="F194">
        <v>2</v>
      </c>
      <c r="G194">
        <v>198</v>
      </c>
      <c r="H194" t="s">
        <v>13</v>
      </c>
      <c r="I194" t="s">
        <v>14</v>
      </c>
      <c r="J194" t="s">
        <v>15</v>
      </c>
    </row>
    <row r="195" spans="1:10" x14ac:dyDescent="0.25">
      <c r="A195" s="2">
        <v>42777</v>
      </c>
      <c r="B195" t="s">
        <v>10</v>
      </c>
      <c r="C195" t="s">
        <v>28</v>
      </c>
      <c r="D195" t="s">
        <v>18</v>
      </c>
      <c r="E195">
        <v>299</v>
      </c>
      <c r="F195">
        <v>6</v>
      </c>
      <c r="G195">
        <v>1794</v>
      </c>
      <c r="H195" t="s">
        <v>24</v>
      </c>
      <c r="I195" t="s">
        <v>14</v>
      </c>
      <c r="J195" t="s">
        <v>19</v>
      </c>
    </row>
    <row r="196" spans="1:10" x14ac:dyDescent="0.25">
      <c r="A196" s="2">
        <v>42778</v>
      </c>
      <c r="B196" t="s">
        <v>16</v>
      </c>
      <c r="C196" t="s">
        <v>11</v>
      </c>
      <c r="D196" t="s">
        <v>25</v>
      </c>
      <c r="E196">
        <v>499</v>
      </c>
      <c r="F196">
        <v>9</v>
      </c>
      <c r="G196">
        <v>4491</v>
      </c>
      <c r="H196" t="s">
        <v>24</v>
      </c>
      <c r="I196" t="s">
        <v>14</v>
      </c>
      <c r="J196" t="s">
        <v>31</v>
      </c>
    </row>
    <row r="197" spans="1:10" x14ac:dyDescent="0.25">
      <c r="A197" s="2">
        <v>42778</v>
      </c>
      <c r="B197" t="s">
        <v>20</v>
      </c>
      <c r="C197" t="s">
        <v>11</v>
      </c>
      <c r="D197" t="s">
        <v>12</v>
      </c>
      <c r="E197">
        <v>199</v>
      </c>
      <c r="F197">
        <v>10</v>
      </c>
      <c r="G197">
        <v>1990</v>
      </c>
      <c r="H197" t="s">
        <v>13</v>
      </c>
      <c r="I197" t="s">
        <v>14</v>
      </c>
      <c r="J197" t="s">
        <v>22</v>
      </c>
    </row>
    <row r="198" spans="1:10" x14ac:dyDescent="0.25">
      <c r="A198" s="2">
        <v>42778</v>
      </c>
      <c r="B198" t="s">
        <v>10</v>
      </c>
      <c r="C198" t="s">
        <v>28</v>
      </c>
      <c r="D198" t="s">
        <v>30</v>
      </c>
      <c r="E198">
        <v>399</v>
      </c>
      <c r="F198">
        <v>5</v>
      </c>
      <c r="G198">
        <v>1995</v>
      </c>
      <c r="H198" t="s">
        <v>24</v>
      </c>
      <c r="I198" t="s">
        <v>27</v>
      </c>
      <c r="J198" t="s">
        <v>15</v>
      </c>
    </row>
    <row r="199" spans="1:10" x14ac:dyDescent="0.25">
      <c r="A199" s="2">
        <v>42778</v>
      </c>
      <c r="B199" t="s">
        <v>10</v>
      </c>
      <c r="C199" t="s">
        <v>26</v>
      </c>
      <c r="D199" t="s">
        <v>30</v>
      </c>
      <c r="E199">
        <v>399</v>
      </c>
      <c r="F199">
        <v>1</v>
      </c>
      <c r="G199">
        <v>399</v>
      </c>
      <c r="H199" t="s">
        <v>24</v>
      </c>
      <c r="I199" t="s">
        <v>14</v>
      </c>
      <c r="J199" t="s">
        <v>29</v>
      </c>
    </row>
    <row r="200" spans="1:10" x14ac:dyDescent="0.25">
      <c r="A200" s="2">
        <v>42779</v>
      </c>
      <c r="B200" t="s">
        <v>16</v>
      </c>
      <c r="C200" t="s">
        <v>28</v>
      </c>
      <c r="D200" t="s">
        <v>12</v>
      </c>
      <c r="E200">
        <v>199</v>
      </c>
      <c r="F200">
        <v>3</v>
      </c>
      <c r="G200">
        <v>597</v>
      </c>
      <c r="H200" t="s">
        <v>13</v>
      </c>
      <c r="I200" t="s">
        <v>27</v>
      </c>
      <c r="J200" t="s">
        <v>22</v>
      </c>
    </row>
    <row r="201" spans="1:10" x14ac:dyDescent="0.25">
      <c r="A201" s="2">
        <v>42779</v>
      </c>
      <c r="B201" t="s">
        <v>10</v>
      </c>
      <c r="C201" t="s">
        <v>26</v>
      </c>
      <c r="D201" t="s">
        <v>30</v>
      </c>
      <c r="E201">
        <v>399</v>
      </c>
      <c r="F201">
        <v>6</v>
      </c>
      <c r="G201">
        <v>2394</v>
      </c>
      <c r="H201" t="s">
        <v>13</v>
      </c>
      <c r="I201" t="s">
        <v>14</v>
      </c>
      <c r="J201" t="s">
        <v>31</v>
      </c>
    </row>
    <row r="202" spans="1:10" x14ac:dyDescent="0.25">
      <c r="A202" s="2">
        <v>42780</v>
      </c>
      <c r="B202" t="s">
        <v>10</v>
      </c>
      <c r="C202" t="s">
        <v>32</v>
      </c>
      <c r="D202" t="s">
        <v>25</v>
      </c>
      <c r="E202">
        <v>499</v>
      </c>
      <c r="F202">
        <v>2</v>
      </c>
      <c r="G202">
        <v>998</v>
      </c>
      <c r="H202" t="s">
        <v>13</v>
      </c>
      <c r="I202" t="s">
        <v>14</v>
      </c>
      <c r="J202" t="s">
        <v>19</v>
      </c>
    </row>
    <row r="203" spans="1:10" x14ac:dyDescent="0.25">
      <c r="A203" s="2">
        <v>42781</v>
      </c>
      <c r="B203" t="s">
        <v>16</v>
      </c>
      <c r="C203" t="s">
        <v>33</v>
      </c>
      <c r="D203" t="s">
        <v>30</v>
      </c>
      <c r="E203">
        <v>399</v>
      </c>
      <c r="F203">
        <v>4</v>
      </c>
      <c r="G203">
        <v>1596</v>
      </c>
      <c r="H203" t="s">
        <v>13</v>
      </c>
      <c r="I203" t="s">
        <v>14</v>
      </c>
      <c r="J203" t="s">
        <v>22</v>
      </c>
    </row>
    <row r="204" spans="1:10" x14ac:dyDescent="0.25">
      <c r="A204" s="2">
        <v>42782</v>
      </c>
      <c r="B204" t="s">
        <v>16</v>
      </c>
      <c r="C204" t="s">
        <v>11</v>
      </c>
      <c r="D204" t="s">
        <v>18</v>
      </c>
      <c r="E204">
        <v>299</v>
      </c>
      <c r="F204">
        <v>2</v>
      </c>
      <c r="G204">
        <v>598</v>
      </c>
      <c r="H204" t="s">
        <v>13</v>
      </c>
      <c r="I204" t="s">
        <v>14</v>
      </c>
      <c r="J204" t="s">
        <v>31</v>
      </c>
    </row>
    <row r="205" spans="1:10" x14ac:dyDescent="0.25">
      <c r="A205" s="2">
        <v>42783</v>
      </c>
      <c r="B205" t="s">
        <v>10</v>
      </c>
      <c r="C205" t="s">
        <v>26</v>
      </c>
      <c r="D205" t="s">
        <v>23</v>
      </c>
      <c r="E205">
        <v>99</v>
      </c>
      <c r="F205">
        <v>6</v>
      </c>
      <c r="G205">
        <v>594</v>
      </c>
      <c r="H205" t="s">
        <v>24</v>
      </c>
      <c r="I205" t="s">
        <v>14</v>
      </c>
      <c r="J205" t="s">
        <v>22</v>
      </c>
    </row>
    <row r="206" spans="1:10" x14ac:dyDescent="0.25">
      <c r="A206" s="2">
        <v>42783</v>
      </c>
      <c r="B206" t="s">
        <v>10</v>
      </c>
      <c r="C206" t="s">
        <v>21</v>
      </c>
      <c r="D206" t="s">
        <v>12</v>
      </c>
      <c r="E206">
        <v>199</v>
      </c>
      <c r="F206">
        <v>4</v>
      </c>
      <c r="G206">
        <v>796</v>
      </c>
      <c r="H206" t="s">
        <v>13</v>
      </c>
      <c r="I206" t="s">
        <v>14</v>
      </c>
      <c r="J206" t="s">
        <v>29</v>
      </c>
    </row>
    <row r="207" spans="1:10" x14ac:dyDescent="0.25">
      <c r="A207" s="2">
        <v>42783</v>
      </c>
      <c r="B207" t="s">
        <v>10</v>
      </c>
      <c r="C207" t="s">
        <v>32</v>
      </c>
      <c r="D207" t="s">
        <v>30</v>
      </c>
      <c r="E207">
        <v>399</v>
      </c>
      <c r="F207">
        <v>5</v>
      </c>
      <c r="G207">
        <v>1995</v>
      </c>
      <c r="H207" t="s">
        <v>13</v>
      </c>
      <c r="I207" t="s">
        <v>14</v>
      </c>
      <c r="J207" t="s">
        <v>29</v>
      </c>
    </row>
    <row r="208" spans="1:10" x14ac:dyDescent="0.25">
      <c r="A208" s="2">
        <v>42783</v>
      </c>
      <c r="B208" t="s">
        <v>16</v>
      </c>
      <c r="C208" t="s">
        <v>32</v>
      </c>
      <c r="D208" t="s">
        <v>18</v>
      </c>
      <c r="E208">
        <v>299</v>
      </c>
      <c r="F208">
        <v>4</v>
      </c>
      <c r="G208">
        <v>1196</v>
      </c>
      <c r="H208" t="s">
        <v>24</v>
      </c>
      <c r="I208" t="s">
        <v>27</v>
      </c>
      <c r="J208" t="s">
        <v>22</v>
      </c>
    </row>
    <row r="209" spans="1:10" x14ac:dyDescent="0.25">
      <c r="A209" s="2">
        <v>42783</v>
      </c>
      <c r="B209" t="s">
        <v>10</v>
      </c>
      <c r="C209" t="s">
        <v>26</v>
      </c>
      <c r="D209" t="s">
        <v>30</v>
      </c>
      <c r="E209">
        <v>399</v>
      </c>
      <c r="F209">
        <v>8</v>
      </c>
      <c r="G209">
        <v>3192</v>
      </c>
      <c r="H209" t="s">
        <v>13</v>
      </c>
      <c r="I209" t="s">
        <v>14</v>
      </c>
      <c r="J209" t="s">
        <v>29</v>
      </c>
    </row>
    <row r="210" spans="1:10" x14ac:dyDescent="0.25">
      <c r="A210" s="2">
        <v>42783</v>
      </c>
      <c r="B210" t="s">
        <v>20</v>
      </c>
      <c r="C210" t="s">
        <v>28</v>
      </c>
      <c r="D210" t="s">
        <v>18</v>
      </c>
      <c r="E210">
        <v>299</v>
      </c>
      <c r="F210">
        <v>9</v>
      </c>
      <c r="G210">
        <v>2691</v>
      </c>
      <c r="H210" t="s">
        <v>13</v>
      </c>
      <c r="I210" t="s">
        <v>14</v>
      </c>
      <c r="J210" t="s">
        <v>31</v>
      </c>
    </row>
    <row r="211" spans="1:10" x14ac:dyDescent="0.25">
      <c r="A211" s="2">
        <v>42783</v>
      </c>
      <c r="B211" t="s">
        <v>10</v>
      </c>
      <c r="C211" t="s">
        <v>21</v>
      </c>
      <c r="D211" t="s">
        <v>23</v>
      </c>
      <c r="E211">
        <v>99</v>
      </c>
      <c r="F211">
        <v>2</v>
      </c>
      <c r="G211">
        <v>198</v>
      </c>
      <c r="H211" t="s">
        <v>13</v>
      </c>
      <c r="I211" t="s">
        <v>14</v>
      </c>
      <c r="J211" t="s">
        <v>19</v>
      </c>
    </row>
    <row r="212" spans="1:10" x14ac:dyDescent="0.25">
      <c r="A212" s="2">
        <v>42783</v>
      </c>
      <c r="B212" t="s">
        <v>10</v>
      </c>
      <c r="C212" t="s">
        <v>26</v>
      </c>
      <c r="D212" t="s">
        <v>18</v>
      </c>
      <c r="E212">
        <v>299</v>
      </c>
      <c r="F212">
        <v>9</v>
      </c>
      <c r="G212">
        <v>2691</v>
      </c>
      <c r="H212" t="s">
        <v>13</v>
      </c>
      <c r="I212" t="s">
        <v>14</v>
      </c>
      <c r="J212" t="s">
        <v>19</v>
      </c>
    </row>
    <row r="213" spans="1:10" x14ac:dyDescent="0.25">
      <c r="A213" s="2">
        <v>42783</v>
      </c>
      <c r="B213" t="s">
        <v>16</v>
      </c>
      <c r="C213" t="s">
        <v>21</v>
      </c>
      <c r="D213" t="s">
        <v>12</v>
      </c>
      <c r="E213">
        <v>199</v>
      </c>
      <c r="F213">
        <v>10</v>
      </c>
      <c r="G213">
        <v>1990</v>
      </c>
      <c r="H213" t="s">
        <v>13</v>
      </c>
      <c r="I213" t="s">
        <v>14</v>
      </c>
      <c r="J213" t="s">
        <v>22</v>
      </c>
    </row>
    <row r="214" spans="1:10" x14ac:dyDescent="0.25">
      <c r="A214" s="2">
        <v>42783</v>
      </c>
      <c r="B214" t="s">
        <v>10</v>
      </c>
      <c r="C214" t="s">
        <v>33</v>
      </c>
      <c r="D214" t="s">
        <v>23</v>
      </c>
      <c r="E214">
        <v>99</v>
      </c>
      <c r="F214">
        <v>6</v>
      </c>
      <c r="G214">
        <v>594</v>
      </c>
      <c r="H214" t="s">
        <v>24</v>
      </c>
      <c r="I214" t="s">
        <v>14</v>
      </c>
      <c r="J214" t="s">
        <v>15</v>
      </c>
    </row>
    <row r="215" spans="1:10" x14ac:dyDescent="0.25">
      <c r="A215" s="2">
        <v>42783</v>
      </c>
      <c r="B215" t="s">
        <v>10</v>
      </c>
      <c r="C215" t="s">
        <v>21</v>
      </c>
      <c r="D215" t="s">
        <v>18</v>
      </c>
      <c r="E215">
        <v>299</v>
      </c>
      <c r="F215">
        <v>5</v>
      </c>
      <c r="G215">
        <v>1495</v>
      </c>
      <c r="H215" t="s">
        <v>24</v>
      </c>
      <c r="I215" t="s">
        <v>14</v>
      </c>
      <c r="J215" t="s">
        <v>29</v>
      </c>
    </row>
    <row r="216" spans="1:10" x14ac:dyDescent="0.25">
      <c r="A216" s="2">
        <v>42783</v>
      </c>
      <c r="B216" t="s">
        <v>16</v>
      </c>
      <c r="C216" t="s">
        <v>17</v>
      </c>
      <c r="D216" t="s">
        <v>18</v>
      </c>
      <c r="E216">
        <v>299</v>
      </c>
      <c r="F216">
        <v>5</v>
      </c>
      <c r="G216">
        <v>1495</v>
      </c>
      <c r="H216" t="s">
        <v>13</v>
      </c>
      <c r="I216" t="s">
        <v>14</v>
      </c>
      <c r="J216" t="s">
        <v>22</v>
      </c>
    </row>
    <row r="217" spans="1:10" x14ac:dyDescent="0.25">
      <c r="A217" s="2">
        <v>42783</v>
      </c>
      <c r="B217" t="s">
        <v>10</v>
      </c>
      <c r="C217" t="s">
        <v>33</v>
      </c>
      <c r="D217" t="s">
        <v>12</v>
      </c>
      <c r="E217">
        <v>199</v>
      </c>
      <c r="F217">
        <v>3</v>
      </c>
      <c r="G217">
        <v>597</v>
      </c>
      <c r="H217" t="s">
        <v>24</v>
      </c>
      <c r="I217" t="s">
        <v>14</v>
      </c>
      <c r="J217" t="s">
        <v>22</v>
      </c>
    </row>
    <row r="218" spans="1:10" x14ac:dyDescent="0.25">
      <c r="A218" s="2">
        <v>42783</v>
      </c>
      <c r="B218" t="s">
        <v>20</v>
      </c>
      <c r="C218" t="s">
        <v>26</v>
      </c>
      <c r="D218" t="s">
        <v>30</v>
      </c>
      <c r="E218">
        <v>399</v>
      </c>
      <c r="F218">
        <v>4</v>
      </c>
      <c r="G218">
        <v>1596</v>
      </c>
      <c r="H218" t="s">
        <v>24</v>
      </c>
      <c r="I218" t="s">
        <v>14</v>
      </c>
      <c r="J218" t="s">
        <v>22</v>
      </c>
    </row>
    <row r="219" spans="1:10" x14ac:dyDescent="0.25">
      <c r="A219" s="2">
        <v>42783</v>
      </c>
      <c r="B219" t="s">
        <v>20</v>
      </c>
      <c r="C219" t="s">
        <v>21</v>
      </c>
      <c r="D219" t="s">
        <v>25</v>
      </c>
      <c r="E219">
        <v>499</v>
      </c>
      <c r="F219">
        <v>3</v>
      </c>
      <c r="G219">
        <v>1497</v>
      </c>
      <c r="H219" t="s">
        <v>13</v>
      </c>
      <c r="I219" t="s">
        <v>14</v>
      </c>
      <c r="J219" t="s">
        <v>22</v>
      </c>
    </row>
    <row r="220" spans="1:10" x14ac:dyDescent="0.25">
      <c r="A220" s="2">
        <v>42784</v>
      </c>
      <c r="B220" t="s">
        <v>20</v>
      </c>
      <c r="C220" t="s">
        <v>17</v>
      </c>
      <c r="D220" t="s">
        <v>23</v>
      </c>
      <c r="E220">
        <v>99</v>
      </c>
      <c r="F220">
        <v>2</v>
      </c>
      <c r="G220">
        <v>198</v>
      </c>
      <c r="H220" t="s">
        <v>24</v>
      </c>
      <c r="I220" t="s">
        <v>14</v>
      </c>
      <c r="J220" t="s">
        <v>29</v>
      </c>
    </row>
    <row r="221" spans="1:10" x14ac:dyDescent="0.25">
      <c r="A221" s="2">
        <v>42784</v>
      </c>
      <c r="B221" t="s">
        <v>10</v>
      </c>
      <c r="C221" t="s">
        <v>11</v>
      </c>
      <c r="D221" t="s">
        <v>23</v>
      </c>
      <c r="E221">
        <v>99</v>
      </c>
      <c r="F221">
        <v>5</v>
      </c>
      <c r="G221">
        <v>495</v>
      </c>
      <c r="H221" t="s">
        <v>24</v>
      </c>
      <c r="I221" t="s">
        <v>14</v>
      </c>
      <c r="J221" t="s">
        <v>19</v>
      </c>
    </row>
    <row r="222" spans="1:10" x14ac:dyDescent="0.25">
      <c r="A222" s="2">
        <v>42784</v>
      </c>
      <c r="B222" t="s">
        <v>20</v>
      </c>
      <c r="C222" t="s">
        <v>33</v>
      </c>
      <c r="D222" t="s">
        <v>25</v>
      </c>
      <c r="E222">
        <v>499</v>
      </c>
      <c r="F222">
        <v>2</v>
      </c>
      <c r="G222">
        <v>998</v>
      </c>
      <c r="H222" t="s">
        <v>13</v>
      </c>
      <c r="I222" t="s">
        <v>14</v>
      </c>
      <c r="J222" t="s">
        <v>15</v>
      </c>
    </row>
    <row r="223" spans="1:10" x14ac:dyDescent="0.25">
      <c r="A223" s="2">
        <v>42784</v>
      </c>
      <c r="B223" t="s">
        <v>20</v>
      </c>
      <c r="C223" t="s">
        <v>33</v>
      </c>
      <c r="D223" t="s">
        <v>30</v>
      </c>
      <c r="E223">
        <v>399</v>
      </c>
      <c r="F223">
        <v>4</v>
      </c>
      <c r="G223">
        <v>1596</v>
      </c>
      <c r="H223" t="s">
        <v>24</v>
      </c>
      <c r="I223" t="s">
        <v>14</v>
      </c>
      <c r="J223" t="s">
        <v>22</v>
      </c>
    </row>
    <row r="224" spans="1:10" x14ac:dyDescent="0.25">
      <c r="A224" s="2">
        <v>42784</v>
      </c>
      <c r="B224" t="s">
        <v>16</v>
      </c>
      <c r="C224" t="s">
        <v>28</v>
      </c>
      <c r="D224" t="s">
        <v>30</v>
      </c>
      <c r="E224">
        <v>399</v>
      </c>
      <c r="F224">
        <v>9</v>
      </c>
      <c r="G224">
        <v>3591</v>
      </c>
      <c r="H224" t="s">
        <v>24</v>
      </c>
      <c r="I224" t="s">
        <v>14</v>
      </c>
      <c r="J224" t="s">
        <v>31</v>
      </c>
    </row>
    <row r="225" spans="1:10" x14ac:dyDescent="0.25">
      <c r="A225" s="2">
        <v>42785</v>
      </c>
      <c r="B225" t="s">
        <v>20</v>
      </c>
      <c r="C225" t="s">
        <v>17</v>
      </c>
      <c r="D225" t="s">
        <v>18</v>
      </c>
      <c r="E225">
        <v>299</v>
      </c>
      <c r="F225">
        <v>5</v>
      </c>
      <c r="G225">
        <v>1495</v>
      </c>
      <c r="H225" t="s">
        <v>24</v>
      </c>
      <c r="I225" t="s">
        <v>14</v>
      </c>
      <c r="J225" t="s">
        <v>31</v>
      </c>
    </row>
    <row r="226" spans="1:10" x14ac:dyDescent="0.25">
      <c r="A226" s="2">
        <v>42785</v>
      </c>
      <c r="B226" t="s">
        <v>20</v>
      </c>
      <c r="C226" t="s">
        <v>32</v>
      </c>
      <c r="D226" t="s">
        <v>18</v>
      </c>
      <c r="E226">
        <v>299</v>
      </c>
      <c r="F226">
        <v>10</v>
      </c>
      <c r="G226">
        <v>2990</v>
      </c>
      <c r="H226" t="s">
        <v>13</v>
      </c>
      <c r="I226" t="s">
        <v>14</v>
      </c>
      <c r="J226" t="s">
        <v>19</v>
      </c>
    </row>
    <row r="227" spans="1:10" x14ac:dyDescent="0.25">
      <c r="A227" s="2">
        <v>42785</v>
      </c>
      <c r="B227" t="s">
        <v>10</v>
      </c>
      <c r="C227" t="s">
        <v>21</v>
      </c>
      <c r="D227" t="s">
        <v>18</v>
      </c>
      <c r="E227">
        <v>299</v>
      </c>
      <c r="F227">
        <v>8</v>
      </c>
      <c r="G227">
        <v>2392</v>
      </c>
      <c r="H227" t="s">
        <v>24</v>
      </c>
      <c r="I227" t="s">
        <v>14</v>
      </c>
      <c r="J227" t="s">
        <v>15</v>
      </c>
    </row>
    <row r="228" spans="1:10" x14ac:dyDescent="0.25">
      <c r="A228" s="2">
        <v>42785</v>
      </c>
      <c r="B228" t="s">
        <v>20</v>
      </c>
      <c r="C228" t="s">
        <v>17</v>
      </c>
      <c r="D228" t="s">
        <v>12</v>
      </c>
      <c r="E228">
        <v>199</v>
      </c>
      <c r="F228">
        <v>4</v>
      </c>
      <c r="G228">
        <v>796</v>
      </c>
      <c r="H228" t="s">
        <v>13</v>
      </c>
      <c r="I228" t="s">
        <v>14</v>
      </c>
      <c r="J228" t="s">
        <v>15</v>
      </c>
    </row>
    <row r="229" spans="1:10" x14ac:dyDescent="0.25">
      <c r="A229" s="2">
        <v>42785</v>
      </c>
      <c r="B229" t="s">
        <v>10</v>
      </c>
      <c r="C229" t="s">
        <v>33</v>
      </c>
      <c r="D229" t="s">
        <v>30</v>
      </c>
      <c r="E229">
        <v>399</v>
      </c>
      <c r="F229">
        <v>3</v>
      </c>
      <c r="G229">
        <v>1197</v>
      </c>
      <c r="H229" t="s">
        <v>24</v>
      </c>
      <c r="I229" t="s">
        <v>14</v>
      </c>
      <c r="J229" t="s">
        <v>19</v>
      </c>
    </row>
    <row r="230" spans="1:10" x14ac:dyDescent="0.25">
      <c r="A230" s="2">
        <v>42785</v>
      </c>
      <c r="B230" t="s">
        <v>16</v>
      </c>
      <c r="C230" t="s">
        <v>26</v>
      </c>
      <c r="D230" t="s">
        <v>25</v>
      </c>
      <c r="E230">
        <v>499</v>
      </c>
      <c r="F230">
        <v>6</v>
      </c>
      <c r="G230">
        <v>2994</v>
      </c>
      <c r="H230" t="s">
        <v>24</v>
      </c>
      <c r="I230" t="s">
        <v>14</v>
      </c>
      <c r="J230" t="s">
        <v>22</v>
      </c>
    </row>
    <row r="231" spans="1:10" x14ac:dyDescent="0.25">
      <c r="A231" s="2">
        <v>42786</v>
      </c>
      <c r="B231" t="s">
        <v>16</v>
      </c>
      <c r="C231" t="s">
        <v>28</v>
      </c>
      <c r="D231" t="s">
        <v>25</v>
      </c>
      <c r="E231">
        <v>499</v>
      </c>
      <c r="F231">
        <v>4</v>
      </c>
      <c r="G231">
        <v>1996</v>
      </c>
      <c r="H231" t="s">
        <v>13</v>
      </c>
      <c r="I231" t="s">
        <v>27</v>
      </c>
      <c r="J231" t="s">
        <v>22</v>
      </c>
    </row>
    <row r="232" spans="1:10" x14ac:dyDescent="0.25">
      <c r="A232" s="2">
        <v>42787</v>
      </c>
      <c r="B232" t="s">
        <v>20</v>
      </c>
      <c r="C232" t="s">
        <v>28</v>
      </c>
      <c r="D232" t="s">
        <v>23</v>
      </c>
      <c r="E232">
        <v>99</v>
      </c>
      <c r="F232">
        <v>8</v>
      </c>
      <c r="G232">
        <v>792</v>
      </c>
      <c r="H232" t="s">
        <v>24</v>
      </c>
      <c r="I232" t="s">
        <v>14</v>
      </c>
      <c r="J232" t="s">
        <v>29</v>
      </c>
    </row>
    <row r="233" spans="1:10" x14ac:dyDescent="0.25">
      <c r="A233" s="2">
        <v>42787</v>
      </c>
      <c r="B233" t="s">
        <v>10</v>
      </c>
      <c r="C233" t="s">
        <v>26</v>
      </c>
      <c r="D233" t="s">
        <v>30</v>
      </c>
      <c r="E233">
        <v>399</v>
      </c>
      <c r="F233">
        <v>7</v>
      </c>
      <c r="G233">
        <v>2793</v>
      </c>
      <c r="H233" t="s">
        <v>13</v>
      </c>
      <c r="I233" t="s">
        <v>14</v>
      </c>
      <c r="J233" t="s">
        <v>22</v>
      </c>
    </row>
    <row r="234" spans="1:10" x14ac:dyDescent="0.25">
      <c r="A234" s="2">
        <v>42787</v>
      </c>
      <c r="B234" t="s">
        <v>16</v>
      </c>
      <c r="C234" t="s">
        <v>33</v>
      </c>
      <c r="D234" t="s">
        <v>30</v>
      </c>
      <c r="E234">
        <v>399</v>
      </c>
      <c r="F234">
        <v>9</v>
      </c>
      <c r="G234">
        <v>3591</v>
      </c>
      <c r="H234" t="s">
        <v>13</v>
      </c>
      <c r="I234" t="s">
        <v>14</v>
      </c>
      <c r="J234" t="s">
        <v>22</v>
      </c>
    </row>
    <row r="235" spans="1:10" x14ac:dyDescent="0.25">
      <c r="A235" s="2">
        <v>42787</v>
      </c>
      <c r="B235" t="s">
        <v>20</v>
      </c>
      <c r="C235" t="s">
        <v>28</v>
      </c>
      <c r="D235" t="s">
        <v>23</v>
      </c>
      <c r="E235">
        <v>99</v>
      </c>
      <c r="F235">
        <v>1</v>
      </c>
      <c r="G235">
        <v>99</v>
      </c>
      <c r="H235" t="s">
        <v>13</v>
      </c>
      <c r="I235" t="s">
        <v>14</v>
      </c>
      <c r="J235" t="s">
        <v>15</v>
      </c>
    </row>
    <row r="236" spans="1:10" x14ac:dyDescent="0.25">
      <c r="A236" s="2">
        <v>42787</v>
      </c>
      <c r="B236" t="s">
        <v>16</v>
      </c>
      <c r="C236" t="s">
        <v>32</v>
      </c>
      <c r="D236" t="s">
        <v>18</v>
      </c>
      <c r="E236">
        <v>299</v>
      </c>
      <c r="F236">
        <v>8</v>
      </c>
      <c r="G236">
        <v>2392</v>
      </c>
      <c r="H236" t="s">
        <v>13</v>
      </c>
      <c r="I236" t="s">
        <v>14</v>
      </c>
      <c r="J236" t="s">
        <v>22</v>
      </c>
    </row>
    <row r="237" spans="1:10" x14ac:dyDescent="0.25">
      <c r="A237" s="2">
        <v>42787</v>
      </c>
      <c r="B237" t="s">
        <v>10</v>
      </c>
      <c r="C237" t="s">
        <v>32</v>
      </c>
      <c r="D237" t="s">
        <v>12</v>
      </c>
      <c r="E237">
        <v>199</v>
      </c>
      <c r="F237">
        <v>7</v>
      </c>
      <c r="G237">
        <v>1393</v>
      </c>
      <c r="H237" t="s">
        <v>13</v>
      </c>
      <c r="I237" t="s">
        <v>14</v>
      </c>
      <c r="J237" t="s">
        <v>22</v>
      </c>
    </row>
    <row r="238" spans="1:10" x14ac:dyDescent="0.25">
      <c r="A238" s="2">
        <v>42787</v>
      </c>
      <c r="B238" t="s">
        <v>20</v>
      </c>
      <c r="C238" t="s">
        <v>11</v>
      </c>
      <c r="D238" t="s">
        <v>23</v>
      </c>
      <c r="E238">
        <v>99</v>
      </c>
      <c r="F238">
        <v>9</v>
      </c>
      <c r="G238">
        <v>891</v>
      </c>
      <c r="H238" t="s">
        <v>13</v>
      </c>
      <c r="I238" t="s">
        <v>14</v>
      </c>
      <c r="J238" t="s">
        <v>22</v>
      </c>
    </row>
    <row r="239" spans="1:10" x14ac:dyDescent="0.25">
      <c r="A239" s="2">
        <v>42787</v>
      </c>
      <c r="B239" t="s">
        <v>16</v>
      </c>
      <c r="C239" t="s">
        <v>11</v>
      </c>
      <c r="D239" t="s">
        <v>18</v>
      </c>
      <c r="E239">
        <v>299</v>
      </c>
      <c r="F239">
        <v>8</v>
      </c>
      <c r="G239">
        <v>2392</v>
      </c>
      <c r="H239" t="s">
        <v>24</v>
      </c>
      <c r="I239" t="s">
        <v>14</v>
      </c>
      <c r="J239" t="s">
        <v>22</v>
      </c>
    </row>
    <row r="240" spans="1:10" x14ac:dyDescent="0.25">
      <c r="A240" s="2">
        <v>42788</v>
      </c>
      <c r="B240" t="s">
        <v>10</v>
      </c>
      <c r="C240" t="s">
        <v>26</v>
      </c>
      <c r="D240" t="s">
        <v>12</v>
      </c>
      <c r="E240">
        <v>199</v>
      </c>
      <c r="F240">
        <v>5</v>
      </c>
      <c r="G240">
        <v>995</v>
      </c>
      <c r="H240" t="s">
        <v>13</v>
      </c>
      <c r="I240" t="s">
        <v>14</v>
      </c>
      <c r="J240" t="s">
        <v>31</v>
      </c>
    </row>
    <row r="241" spans="1:10" x14ac:dyDescent="0.25">
      <c r="A241" s="2">
        <v>42788</v>
      </c>
      <c r="B241" t="s">
        <v>10</v>
      </c>
      <c r="C241" t="s">
        <v>33</v>
      </c>
      <c r="D241" t="s">
        <v>18</v>
      </c>
      <c r="E241">
        <v>299</v>
      </c>
      <c r="F241">
        <v>1</v>
      </c>
      <c r="G241">
        <v>299</v>
      </c>
      <c r="H241" t="s">
        <v>13</v>
      </c>
      <c r="I241" t="s">
        <v>14</v>
      </c>
      <c r="J241" t="s">
        <v>22</v>
      </c>
    </row>
    <row r="242" spans="1:10" x14ac:dyDescent="0.25">
      <c r="A242" s="2">
        <v>42788</v>
      </c>
      <c r="B242" t="s">
        <v>16</v>
      </c>
      <c r="C242" t="s">
        <v>32</v>
      </c>
      <c r="D242" t="s">
        <v>30</v>
      </c>
      <c r="E242">
        <v>399</v>
      </c>
      <c r="F242">
        <v>4</v>
      </c>
      <c r="G242">
        <v>1596</v>
      </c>
      <c r="H242" t="s">
        <v>24</v>
      </c>
      <c r="I242" t="s">
        <v>14</v>
      </c>
      <c r="J242" t="s">
        <v>15</v>
      </c>
    </row>
    <row r="243" spans="1:10" x14ac:dyDescent="0.25">
      <c r="A243" s="2">
        <v>42788</v>
      </c>
      <c r="B243" t="s">
        <v>20</v>
      </c>
      <c r="C243" t="s">
        <v>17</v>
      </c>
      <c r="D243" t="s">
        <v>18</v>
      </c>
      <c r="E243">
        <v>299</v>
      </c>
      <c r="F243">
        <v>4</v>
      </c>
      <c r="G243">
        <v>1196</v>
      </c>
      <c r="H243" t="s">
        <v>13</v>
      </c>
      <c r="I243" t="s">
        <v>14</v>
      </c>
      <c r="J243" t="s">
        <v>22</v>
      </c>
    </row>
    <row r="244" spans="1:10" x14ac:dyDescent="0.25">
      <c r="A244" s="2">
        <v>42788</v>
      </c>
      <c r="B244" t="s">
        <v>16</v>
      </c>
      <c r="C244" t="s">
        <v>32</v>
      </c>
      <c r="D244" t="s">
        <v>18</v>
      </c>
      <c r="E244">
        <v>299</v>
      </c>
      <c r="F244">
        <v>7</v>
      </c>
      <c r="G244">
        <v>2093</v>
      </c>
      <c r="H244" t="s">
        <v>13</v>
      </c>
      <c r="I244" t="s">
        <v>14</v>
      </c>
      <c r="J244" t="s">
        <v>15</v>
      </c>
    </row>
    <row r="245" spans="1:10" x14ac:dyDescent="0.25">
      <c r="A245" s="2">
        <v>42789</v>
      </c>
      <c r="B245" t="s">
        <v>10</v>
      </c>
      <c r="C245" t="s">
        <v>17</v>
      </c>
      <c r="D245" t="s">
        <v>25</v>
      </c>
      <c r="E245">
        <v>499</v>
      </c>
      <c r="F245">
        <v>9</v>
      </c>
      <c r="G245">
        <v>4491</v>
      </c>
      <c r="H245" t="s">
        <v>13</v>
      </c>
      <c r="I245" t="s">
        <v>14</v>
      </c>
      <c r="J245" t="s">
        <v>22</v>
      </c>
    </row>
    <row r="246" spans="1:10" x14ac:dyDescent="0.25">
      <c r="A246" s="2">
        <v>42789</v>
      </c>
      <c r="B246" t="s">
        <v>20</v>
      </c>
      <c r="C246" t="s">
        <v>17</v>
      </c>
      <c r="D246" t="s">
        <v>12</v>
      </c>
      <c r="E246">
        <v>199</v>
      </c>
      <c r="F246">
        <v>4</v>
      </c>
      <c r="G246">
        <v>796</v>
      </c>
      <c r="H246" t="s">
        <v>13</v>
      </c>
      <c r="I246" t="s">
        <v>14</v>
      </c>
      <c r="J246" t="s">
        <v>31</v>
      </c>
    </row>
    <row r="247" spans="1:10" x14ac:dyDescent="0.25">
      <c r="A247" s="2">
        <v>42789</v>
      </c>
      <c r="B247" t="s">
        <v>16</v>
      </c>
      <c r="C247" t="s">
        <v>28</v>
      </c>
      <c r="D247" t="s">
        <v>18</v>
      </c>
      <c r="E247">
        <v>299</v>
      </c>
      <c r="F247">
        <v>8</v>
      </c>
      <c r="G247">
        <v>2392</v>
      </c>
      <c r="H247" t="s">
        <v>13</v>
      </c>
      <c r="I247" t="s">
        <v>14</v>
      </c>
      <c r="J247" t="s">
        <v>22</v>
      </c>
    </row>
    <row r="248" spans="1:10" x14ac:dyDescent="0.25">
      <c r="A248" s="2">
        <v>42789</v>
      </c>
      <c r="B248" t="s">
        <v>10</v>
      </c>
      <c r="C248" t="s">
        <v>33</v>
      </c>
      <c r="D248" t="s">
        <v>30</v>
      </c>
      <c r="E248">
        <v>399</v>
      </c>
      <c r="F248">
        <v>2</v>
      </c>
      <c r="G248">
        <v>798</v>
      </c>
      <c r="H248" t="s">
        <v>13</v>
      </c>
      <c r="I248" t="s">
        <v>14</v>
      </c>
      <c r="J248" t="s">
        <v>29</v>
      </c>
    </row>
    <row r="249" spans="1:10" x14ac:dyDescent="0.25">
      <c r="A249" s="2">
        <v>42789</v>
      </c>
      <c r="B249" t="s">
        <v>20</v>
      </c>
      <c r="C249" t="s">
        <v>33</v>
      </c>
      <c r="D249" t="s">
        <v>18</v>
      </c>
      <c r="E249">
        <v>299</v>
      </c>
      <c r="F249">
        <v>9</v>
      </c>
      <c r="G249">
        <v>2691</v>
      </c>
      <c r="H249" t="s">
        <v>13</v>
      </c>
      <c r="I249" t="s">
        <v>14</v>
      </c>
      <c r="J249" t="s">
        <v>19</v>
      </c>
    </row>
    <row r="250" spans="1:10" x14ac:dyDescent="0.25">
      <c r="A250" s="2">
        <v>42789</v>
      </c>
      <c r="B250" t="s">
        <v>20</v>
      </c>
      <c r="C250" t="s">
        <v>21</v>
      </c>
      <c r="D250" t="s">
        <v>30</v>
      </c>
      <c r="E250">
        <v>399</v>
      </c>
      <c r="F250">
        <v>8</v>
      </c>
      <c r="G250">
        <v>3192</v>
      </c>
      <c r="H250" t="s">
        <v>24</v>
      </c>
      <c r="I250" t="s">
        <v>14</v>
      </c>
      <c r="J250" t="s">
        <v>29</v>
      </c>
    </row>
    <row r="251" spans="1:10" x14ac:dyDescent="0.25">
      <c r="A251" s="2">
        <v>42789</v>
      </c>
      <c r="B251" t="s">
        <v>20</v>
      </c>
      <c r="C251" t="s">
        <v>33</v>
      </c>
      <c r="D251" t="s">
        <v>23</v>
      </c>
      <c r="E251">
        <v>99</v>
      </c>
      <c r="F251">
        <v>10</v>
      </c>
      <c r="G251">
        <v>990</v>
      </c>
      <c r="H251" t="s">
        <v>24</v>
      </c>
      <c r="I251" t="s">
        <v>27</v>
      </c>
      <c r="J251" t="s">
        <v>22</v>
      </c>
    </row>
    <row r="252" spans="1:10" x14ac:dyDescent="0.25">
      <c r="A252" s="2">
        <v>42789</v>
      </c>
      <c r="B252" t="s">
        <v>20</v>
      </c>
      <c r="C252" t="s">
        <v>11</v>
      </c>
      <c r="D252" t="s">
        <v>18</v>
      </c>
      <c r="E252">
        <v>299</v>
      </c>
      <c r="F252">
        <v>1</v>
      </c>
      <c r="G252">
        <v>299</v>
      </c>
      <c r="H252" t="s">
        <v>13</v>
      </c>
      <c r="I252" t="s">
        <v>14</v>
      </c>
      <c r="J252" t="s">
        <v>22</v>
      </c>
    </row>
    <row r="253" spans="1:10" x14ac:dyDescent="0.25">
      <c r="A253" s="2">
        <v>42789</v>
      </c>
      <c r="B253" t="s">
        <v>16</v>
      </c>
      <c r="C253" t="s">
        <v>11</v>
      </c>
      <c r="D253" t="s">
        <v>18</v>
      </c>
      <c r="E253">
        <v>299</v>
      </c>
      <c r="F253">
        <v>1</v>
      </c>
      <c r="G253">
        <v>299</v>
      </c>
      <c r="H253" t="s">
        <v>24</v>
      </c>
      <c r="I253" t="s">
        <v>14</v>
      </c>
      <c r="J253" t="s">
        <v>22</v>
      </c>
    </row>
    <row r="254" spans="1:10" x14ac:dyDescent="0.25">
      <c r="A254" s="2">
        <v>42790</v>
      </c>
      <c r="B254" t="s">
        <v>16</v>
      </c>
      <c r="C254" t="s">
        <v>11</v>
      </c>
      <c r="D254" t="s">
        <v>30</v>
      </c>
      <c r="E254">
        <v>399</v>
      </c>
      <c r="F254">
        <v>4</v>
      </c>
      <c r="G254">
        <v>1596</v>
      </c>
      <c r="H254" t="s">
        <v>24</v>
      </c>
      <c r="I254" t="s">
        <v>14</v>
      </c>
      <c r="J254" t="s">
        <v>15</v>
      </c>
    </row>
    <row r="255" spans="1:10" x14ac:dyDescent="0.25">
      <c r="A255" s="2">
        <v>42790</v>
      </c>
      <c r="B255" t="s">
        <v>20</v>
      </c>
      <c r="C255" t="s">
        <v>28</v>
      </c>
      <c r="D255" t="s">
        <v>25</v>
      </c>
      <c r="E255">
        <v>499</v>
      </c>
      <c r="F255">
        <v>7</v>
      </c>
      <c r="G255">
        <v>3493</v>
      </c>
      <c r="H255" t="s">
        <v>13</v>
      </c>
      <c r="I255" t="s">
        <v>14</v>
      </c>
      <c r="J255" t="s">
        <v>15</v>
      </c>
    </row>
    <row r="256" spans="1:10" x14ac:dyDescent="0.25">
      <c r="A256" s="2">
        <v>42790</v>
      </c>
      <c r="B256" t="s">
        <v>10</v>
      </c>
      <c r="C256" t="s">
        <v>33</v>
      </c>
      <c r="D256" t="s">
        <v>23</v>
      </c>
      <c r="E256">
        <v>99</v>
      </c>
      <c r="F256">
        <v>2</v>
      </c>
      <c r="G256">
        <v>198</v>
      </c>
      <c r="H256" t="s">
        <v>24</v>
      </c>
      <c r="I256" t="s">
        <v>14</v>
      </c>
      <c r="J256" t="s">
        <v>22</v>
      </c>
    </row>
    <row r="257" spans="1:10" x14ac:dyDescent="0.25">
      <c r="A257" s="2">
        <v>42791</v>
      </c>
      <c r="B257" t="s">
        <v>16</v>
      </c>
      <c r="C257" t="s">
        <v>32</v>
      </c>
      <c r="D257" t="s">
        <v>12</v>
      </c>
      <c r="E257">
        <v>199</v>
      </c>
      <c r="F257">
        <v>4</v>
      </c>
      <c r="G257">
        <v>796</v>
      </c>
      <c r="H257" t="s">
        <v>13</v>
      </c>
      <c r="I257" t="s">
        <v>14</v>
      </c>
      <c r="J257" t="s">
        <v>15</v>
      </c>
    </row>
    <row r="258" spans="1:10" x14ac:dyDescent="0.25">
      <c r="A258" s="2">
        <v>42791</v>
      </c>
      <c r="B258" t="s">
        <v>10</v>
      </c>
      <c r="C258" t="s">
        <v>17</v>
      </c>
      <c r="D258" t="s">
        <v>12</v>
      </c>
      <c r="E258">
        <v>199</v>
      </c>
      <c r="F258">
        <v>3</v>
      </c>
      <c r="G258">
        <v>597</v>
      </c>
      <c r="H258" t="s">
        <v>13</v>
      </c>
      <c r="I258" t="s">
        <v>14</v>
      </c>
      <c r="J258" t="s">
        <v>29</v>
      </c>
    </row>
    <row r="259" spans="1:10" x14ac:dyDescent="0.25">
      <c r="A259" s="2">
        <v>42791</v>
      </c>
      <c r="B259" t="s">
        <v>16</v>
      </c>
      <c r="C259" t="s">
        <v>32</v>
      </c>
      <c r="D259" t="s">
        <v>23</v>
      </c>
      <c r="E259">
        <v>99</v>
      </c>
      <c r="F259">
        <v>10</v>
      </c>
      <c r="G259">
        <v>990</v>
      </c>
      <c r="H259" t="s">
        <v>24</v>
      </c>
      <c r="I259" t="s">
        <v>14</v>
      </c>
      <c r="J259" t="s">
        <v>29</v>
      </c>
    </row>
    <row r="260" spans="1:10" x14ac:dyDescent="0.25">
      <c r="A260" s="2">
        <v>42791</v>
      </c>
      <c r="B260" t="s">
        <v>16</v>
      </c>
      <c r="C260" t="s">
        <v>21</v>
      </c>
      <c r="D260" t="s">
        <v>25</v>
      </c>
      <c r="E260">
        <v>499</v>
      </c>
      <c r="F260">
        <v>5</v>
      </c>
      <c r="G260">
        <v>2495</v>
      </c>
      <c r="H260" t="s">
        <v>13</v>
      </c>
      <c r="I260" t="s">
        <v>14</v>
      </c>
      <c r="J260" t="s">
        <v>15</v>
      </c>
    </row>
    <row r="261" spans="1:10" x14ac:dyDescent="0.25">
      <c r="A261" s="2">
        <v>42791</v>
      </c>
      <c r="B261" t="s">
        <v>10</v>
      </c>
      <c r="C261" t="s">
        <v>33</v>
      </c>
      <c r="D261" t="s">
        <v>30</v>
      </c>
      <c r="E261">
        <v>399</v>
      </c>
      <c r="F261">
        <v>7</v>
      </c>
      <c r="G261">
        <v>2793</v>
      </c>
      <c r="H261" t="s">
        <v>13</v>
      </c>
      <c r="I261" t="s">
        <v>14</v>
      </c>
      <c r="J261" t="s">
        <v>29</v>
      </c>
    </row>
    <row r="262" spans="1:10" x14ac:dyDescent="0.25">
      <c r="A262" s="2">
        <v>42792</v>
      </c>
      <c r="B262" t="s">
        <v>20</v>
      </c>
      <c r="C262" t="s">
        <v>33</v>
      </c>
      <c r="D262" t="s">
        <v>25</v>
      </c>
      <c r="E262">
        <v>499</v>
      </c>
      <c r="F262">
        <v>2</v>
      </c>
      <c r="G262">
        <v>998</v>
      </c>
      <c r="H262" t="s">
        <v>13</v>
      </c>
      <c r="I262" t="s">
        <v>14</v>
      </c>
      <c r="J262" t="s">
        <v>31</v>
      </c>
    </row>
    <row r="263" spans="1:10" x14ac:dyDescent="0.25">
      <c r="A263" s="2">
        <v>42792</v>
      </c>
      <c r="B263" t="s">
        <v>16</v>
      </c>
      <c r="C263" t="s">
        <v>21</v>
      </c>
      <c r="D263" t="s">
        <v>23</v>
      </c>
      <c r="E263">
        <v>99</v>
      </c>
      <c r="F263">
        <v>7</v>
      </c>
      <c r="G263">
        <v>693</v>
      </c>
      <c r="H263" t="s">
        <v>13</v>
      </c>
      <c r="I263" t="s">
        <v>14</v>
      </c>
      <c r="J263" t="s">
        <v>22</v>
      </c>
    </row>
    <row r="264" spans="1:10" x14ac:dyDescent="0.25">
      <c r="A264" s="2">
        <v>42792</v>
      </c>
      <c r="B264" t="s">
        <v>16</v>
      </c>
      <c r="C264" t="s">
        <v>11</v>
      </c>
      <c r="D264" t="s">
        <v>30</v>
      </c>
      <c r="E264">
        <v>399</v>
      </c>
      <c r="F264">
        <v>8</v>
      </c>
      <c r="G264">
        <v>3192</v>
      </c>
      <c r="H264" t="s">
        <v>24</v>
      </c>
      <c r="I264" t="s">
        <v>14</v>
      </c>
      <c r="J264" t="s">
        <v>15</v>
      </c>
    </row>
    <row r="265" spans="1:10" x14ac:dyDescent="0.25">
      <c r="A265" s="2">
        <v>42793</v>
      </c>
      <c r="B265" t="s">
        <v>20</v>
      </c>
      <c r="C265" t="s">
        <v>28</v>
      </c>
      <c r="D265" t="s">
        <v>12</v>
      </c>
      <c r="E265">
        <v>199</v>
      </c>
      <c r="F265">
        <v>8</v>
      </c>
      <c r="G265">
        <v>1592</v>
      </c>
      <c r="H265" t="s">
        <v>13</v>
      </c>
      <c r="I265" t="s">
        <v>14</v>
      </c>
      <c r="J265" t="s">
        <v>29</v>
      </c>
    </row>
    <row r="266" spans="1:10" x14ac:dyDescent="0.25">
      <c r="A266" s="2">
        <v>42793</v>
      </c>
      <c r="B266" t="s">
        <v>10</v>
      </c>
      <c r="C266" t="s">
        <v>32</v>
      </c>
      <c r="D266" t="s">
        <v>12</v>
      </c>
      <c r="E266">
        <v>199</v>
      </c>
      <c r="F266">
        <v>1</v>
      </c>
      <c r="G266">
        <v>199</v>
      </c>
      <c r="H266" t="s">
        <v>24</v>
      </c>
      <c r="I266" t="s">
        <v>14</v>
      </c>
      <c r="J266" t="s">
        <v>15</v>
      </c>
    </row>
    <row r="267" spans="1:10" x14ac:dyDescent="0.25">
      <c r="A267" s="2">
        <v>42793</v>
      </c>
      <c r="B267" t="s">
        <v>20</v>
      </c>
      <c r="C267" t="s">
        <v>32</v>
      </c>
      <c r="D267" t="s">
        <v>30</v>
      </c>
      <c r="E267">
        <v>399</v>
      </c>
      <c r="F267">
        <v>8</v>
      </c>
      <c r="G267">
        <v>3192</v>
      </c>
      <c r="H267" t="s">
        <v>13</v>
      </c>
      <c r="I267" t="s">
        <v>14</v>
      </c>
      <c r="J267" t="s">
        <v>22</v>
      </c>
    </row>
    <row r="268" spans="1:10" x14ac:dyDescent="0.25">
      <c r="A268" s="2">
        <v>42793</v>
      </c>
      <c r="B268" t="s">
        <v>16</v>
      </c>
      <c r="C268" t="s">
        <v>11</v>
      </c>
      <c r="D268" t="s">
        <v>12</v>
      </c>
      <c r="E268">
        <v>199</v>
      </c>
      <c r="F268">
        <v>10</v>
      </c>
      <c r="G268">
        <v>1990</v>
      </c>
      <c r="H268" t="s">
        <v>13</v>
      </c>
      <c r="I268" t="s">
        <v>14</v>
      </c>
      <c r="J268" t="s">
        <v>15</v>
      </c>
    </row>
    <row r="269" spans="1:10" x14ac:dyDescent="0.25">
      <c r="A269" s="2">
        <v>42793</v>
      </c>
      <c r="B269" t="s">
        <v>20</v>
      </c>
      <c r="C269" t="s">
        <v>26</v>
      </c>
      <c r="D269" t="s">
        <v>12</v>
      </c>
      <c r="E269">
        <v>199</v>
      </c>
      <c r="F269">
        <v>8</v>
      </c>
      <c r="G269">
        <v>1592</v>
      </c>
      <c r="H269" t="s">
        <v>13</v>
      </c>
      <c r="I269" t="s">
        <v>27</v>
      </c>
      <c r="J269" t="s">
        <v>22</v>
      </c>
    </row>
    <row r="270" spans="1:10" x14ac:dyDescent="0.25">
      <c r="A270" s="2">
        <v>42793</v>
      </c>
      <c r="B270" t="s">
        <v>10</v>
      </c>
      <c r="C270" t="s">
        <v>33</v>
      </c>
      <c r="D270" t="s">
        <v>30</v>
      </c>
      <c r="E270">
        <v>399</v>
      </c>
      <c r="F270">
        <v>9</v>
      </c>
      <c r="G270">
        <v>3591</v>
      </c>
      <c r="H270" t="s">
        <v>13</v>
      </c>
      <c r="I270" t="s">
        <v>14</v>
      </c>
      <c r="J270" t="s">
        <v>29</v>
      </c>
    </row>
    <row r="271" spans="1:10" x14ac:dyDescent="0.25">
      <c r="A271" s="2">
        <v>42794</v>
      </c>
      <c r="B271" t="s">
        <v>16</v>
      </c>
      <c r="C271" t="s">
        <v>11</v>
      </c>
      <c r="D271" t="s">
        <v>18</v>
      </c>
      <c r="E271">
        <v>299</v>
      </c>
      <c r="F271">
        <v>1</v>
      </c>
      <c r="G271">
        <v>299</v>
      </c>
      <c r="H271" t="s">
        <v>13</v>
      </c>
      <c r="I271" t="s">
        <v>14</v>
      </c>
      <c r="J271" t="s">
        <v>22</v>
      </c>
    </row>
    <row r="272" spans="1:10" x14ac:dyDescent="0.25">
      <c r="A272" s="2">
        <v>42794</v>
      </c>
      <c r="B272" t="s">
        <v>20</v>
      </c>
      <c r="C272" t="s">
        <v>11</v>
      </c>
      <c r="D272" t="s">
        <v>30</v>
      </c>
      <c r="E272">
        <v>399</v>
      </c>
      <c r="F272">
        <v>1</v>
      </c>
      <c r="G272">
        <v>399</v>
      </c>
      <c r="H272" t="s">
        <v>24</v>
      </c>
      <c r="I272" t="s">
        <v>14</v>
      </c>
      <c r="J272" t="s">
        <v>22</v>
      </c>
    </row>
    <row r="273" spans="1:10" x14ac:dyDescent="0.25">
      <c r="A273" s="2">
        <v>42794</v>
      </c>
      <c r="B273" t="s">
        <v>10</v>
      </c>
      <c r="C273" t="s">
        <v>17</v>
      </c>
      <c r="D273" t="s">
        <v>12</v>
      </c>
      <c r="E273">
        <v>199</v>
      </c>
      <c r="F273">
        <v>5</v>
      </c>
      <c r="G273">
        <v>995</v>
      </c>
      <c r="H273" t="s">
        <v>13</v>
      </c>
      <c r="I273" t="s">
        <v>14</v>
      </c>
      <c r="J273" t="s">
        <v>22</v>
      </c>
    </row>
    <row r="274" spans="1:10" x14ac:dyDescent="0.25">
      <c r="A274" s="2">
        <v>42794</v>
      </c>
      <c r="B274" t="s">
        <v>16</v>
      </c>
      <c r="C274" t="s">
        <v>28</v>
      </c>
      <c r="D274" t="s">
        <v>25</v>
      </c>
      <c r="E274">
        <v>499</v>
      </c>
      <c r="F274">
        <v>5</v>
      </c>
      <c r="G274">
        <v>2495</v>
      </c>
      <c r="H274" t="s">
        <v>24</v>
      </c>
      <c r="I274" t="s">
        <v>14</v>
      </c>
      <c r="J274" t="s">
        <v>22</v>
      </c>
    </row>
    <row r="275" spans="1:10" x14ac:dyDescent="0.25">
      <c r="A275" s="2">
        <v>42794</v>
      </c>
      <c r="B275" t="s">
        <v>10</v>
      </c>
      <c r="C275" t="s">
        <v>17</v>
      </c>
      <c r="D275" t="s">
        <v>18</v>
      </c>
      <c r="E275">
        <v>299</v>
      </c>
      <c r="F275">
        <v>6</v>
      </c>
      <c r="G275">
        <v>1794</v>
      </c>
      <c r="H275" t="s">
        <v>13</v>
      </c>
      <c r="I275" t="s">
        <v>14</v>
      </c>
      <c r="J275" t="s">
        <v>15</v>
      </c>
    </row>
    <row r="276" spans="1:10" x14ac:dyDescent="0.25">
      <c r="A276" s="2">
        <v>42794</v>
      </c>
      <c r="B276" t="s">
        <v>10</v>
      </c>
      <c r="C276" t="s">
        <v>17</v>
      </c>
      <c r="D276" t="s">
        <v>12</v>
      </c>
      <c r="E276">
        <v>199</v>
      </c>
      <c r="F276">
        <v>10</v>
      </c>
      <c r="G276">
        <v>1990</v>
      </c>
      <c r="H276" t="s">
        <v>13</v>
      </c>
      <c r="I276" t="s">
        <v>14</v>
      </c>
      <c r="J276" t="s">
        <v>15</v>
      </c>
    </row>
    <row r="277" spans="1:10" x14ac:dyDescent="0.25">
      <c r="A277" s="2">
        <v>42794</v>
      </c>
      <c r="B277" t="s">
        <v>16</v>
      </c>
      <c r="C277" t="s">
        <v>21</v>
      </c>
      <c r="D277" t="s">
        <v>12</v>
      </c>
      <c r="E277">
        <v>199</v>
      </c>
      <c r="F277">
        <v>7</v>
      </c>
      <c r="G277">
        <v>1393</v>
      </c>
      <c r="H277" t="s">
        <v>13</v>
      </c>
      <c r="I277" t="s">
        <v>14</v>
      </c>
      <c r="J277" t="s">
        <v>19</v>
      </c>
    </row>
    <row r="278" spans="1:10" x14ac:dyDescent="0.25">
      <c r="A278" s="2">
        <v>42794</v>
      </c>
      <c r="B278" t="s">
        <v>20</v>
      </c>
      <c r="C278" t="s">
        <v>11</v>
      </c>
      <c r="D278" t="s">
        <v>23</v>
      </c>
      <c r="E278">
        <v>99</v>
      </c>
      <c r="F278">
        <v>8</v>
      </c>
      <c r="G278">
        <v>792</v>
      </c>
      <c r="H278" t="s">
        <v>13</v>
      </c>
      <c r="I278" t="s">
        <v>14</v>
      </c>
      <c r="J278" t="s">
        <v>22</v>
      </c>
    </row>
    <row r="279" spans="1:10" x14ac:dyDescent="0.25">
      <c r="A279" s="2">
        <v>42794</v>
      </c>
      <c r="B279" t="s">
        <v>10</v>
      </c>
      <c r="C279" t="s">
        <v>32</v>
      </c>
      <c r="D279" t="s">
        <v>23</v>
      </c>
      <c r="E279">
        <v>99</v>
      </c>
      <c r="F279">
        <v>2</v>
      </c>
      <c r="G279">
        <v>198</v>
      </c>
      <c r="H279" t="s">
        <v>13</v>
      </c>
      <c r="I279" t="s">
        <v>14</v>
      </c>
      <c r="J279" t="s">
        <v>29</v>
      </c>
    </row>
    <row r="280" spans="1:10" x14ac:dyDescent="0.25">
      <c r="A280" s="2">
        <v>42795</v>
      </c>
      <c r="B280" t="s">
        <v>20</v>
      </c>
      <c r="C280" t="s">
        <v>21</v>
      </c>
      <c r="D280" t="s">
        <v>30</v>
      </c>
      <c r="E280">
        <v>399</v>
      </c>
      <c r="F280">
        <v>5</v>
      </c>
      <c r="G280">
        <v>1995</v>
      </c>
      <c r="H280" t="s">
        <v>13</v>
      </c>
      <c r="I280" t="s">
        <v>14</v>
      </c>
      <c r="J280" t="s">
        <v>15</v>
      </c>
    </row>
    <row r="281" spans="1:10" x14ac:dyDescent="0.25">
      <c r="A281" s="2">
        <v>42795</v>
      </c>
      <c r="B281" t="s">
        <v>20</v>
      </c>
      <c r="C281" t="s">
        <v>32</v>
      </c>
      <c r="D281" t="s">
        <v>25</v>
      </c>
      <c r="E281">
        <v>499</v>
      </c>
      <c r="F281">
        <v>5</v>
      </c>
      <c r="G281">
        <v>2495</v>
      </c>
      <c r="H281" t="s">
        <v>13</v>
      </c>
      <c r="I281" t="s">
        <v>14</v>
      </c>
      <c r="J281" t="s">
        <v>29</v>
      </c>
    </row>
    <row r="282" spans="1:10" x14ac:dyDescent="0.25">
      <c r="A282" s="2">
        <v>42795</v>
      </c>
      <c r="B282" t="s">
        <v>10</v>
      </c>
      <c r="C282" t="s">
        <v>11</v>
      </c>
      <c r="D282" t="s">
        <v>30</v>
      </c>
      <c r="E282">
        <v>399</v>
      </c>
      <c r="F282">
        <v>7</v>
      </c>
      <c r="G282">
        <v>2793</v>
      </c>
      <c r="H282" t="s">
        <v>13</v>
      </c>
      <c r="I282" t="s">
        <v>14</v>
      </c>
      <c r="J282" t="s">
        <v>29</v>
      </c>
    </row>
    <row r="283" spans="1:10" x14ac:dyDescent="0.25">
      <c r="A283" s="2">
        <v>42795</v>
      </c>
      <c r="B283" t="s">
        <v>16</v>
      </c>
      <c r="C283" t="s">
        <v>32</v>
      </c>
      <c r="D283" t="s">
        <v>18</v>
      </c>
      <c r="E283">
        <v>299</v>
      </c>
      <c r="F283">
        <v>7</v>
      </c>
      <c r="G283">
        <v>2093</v>
      </c>
      <c r="H283" t="s">
        <v>13</v>
      </c>
      <c r="I283" t="s">
        <v>14</v>
      </c>
      <c r="J283" t="s">
        <v>29</v>
      </c>
    </row>
    <row r="284" spans="1:10" x14ac:dyDescent="0.25">
      <c r="A284" s="2">
        <v>42796</v>
      </c>
      <c r="B284" t="s">
        <v>10</v>
      </c>
      <c r="C284" t="s">
        <v>32</v>
      </c>
      <c r="D284" t="s">
        <v>12</v>
      </c>
      <c r="E284">
        <v>199</v>
      </c>
      <c r="F284">
        <v>5</v>
      </c>
      <c r="G284">
        <v>995</v>
      </c>
      <c r="H284" t="s">
        <v>24</v>
      </c>
      <c r="I284" t="s">
        <v>14</v>
      </c>
      <c r="J284" t="s">
        <v>31</v>
      </c>
    </row>
    <row r="285" spans="1:10" x14ac:dyDescent="0.25">
      <c r="A285" s="2">
        <v>42796</v>
      </c>
      <c r="B285" t="s">
        <v>16</v>
      </c>
      <c r="C285" t="s">
        <v>11</v>
      </c>
      <c r="D285" t="s">
        <v>23</v>
      </c>
      <c r="E285">
        <v>99</v>
      </c>
      <c r="F285">
        <v>7</v>
      </c>
      <c r="G285">
        <v>693</v>
      </c>
      <c r="H285" t="s">
        <v>13</v>
      </c>
      <c r="I285" t="s">
        <v>14</v>
      </c>
      <c r="J285" t="s">
        <v>22</v>
      </c>
    </row>
    <row r="286" spans="1:10" x14ac:dyDescent="0.25">
      <c r="A286" s="2">
        <v>42796</v>
      </c>
      <c r="B286" t="s">
        <v>10</v>
      </c>
      <c r="C286" t="s">
        <v>21</v>
      </c>
      <c r="D286" t="s">
        <v>23</v>
      </c>
      <c r="E286">
        <v>99</v>
      </c>
      <c r="F286">
        <v>2</v>
      </c>
      <c r="G286">
        <v>198</v>
      </c>
      <c r="H286" t="s">
        <v>13</v>
      </c>
      <c r="I286" t="s">
        <v>14</v>
      </c>
      <c r="J286" t="s">
        <v>15</v>
      </c>
    </row>
    <row r="287" spans="1:10" x14ac:dyDescent="0.25">
      <c r="A287" s="2">
        <v>42796</v>
      </c>
      <c r="B287" t="s">
        <v>20</v>
      </c>
      <c r="C287" t="s">
        <v>33</v>
      </c>
      <c r="D287" t="s">
        <v>23</v>
      </c>
      <c r="E287">
        <v>99</v>
      </c>
      <c r="F287">
        <v>10</v>
      </c>
      <c r="G287">
        <v>990</v>
      </c>
      <c r="H287" t="s">
        <v>13</v>
      </c>
      <c r="I287" t="s">
        <v>14</v>
      </c>
      <c r="J287" t="s">
        <v>22</v>
      </c>
    </row>
    <row r="288" spans="1:10" x14ac:dyDescent="0.25">
      <c r="A288" s="2">
        <v>42796</v>
      </c>
      <c r="B288" t="s">
        <v>20</v>
      </c>
      <c r="C288" t="s">
        <v>33</v>
      </c>
      <c r="D288" t="s">
        <v>12</v>
      </c>
      <c r="E288">
        <v>199</v>
      </c>
      <c r="F288">
        <v>1</v>
      </c>
      <c r="G288">
        <v>199</v>
      </c>
      <c r="H288" t="s">
        <v>13</v>
      </c>
      <c r="I288" t="s">
        <v>14</v>
      </c>
      <c r="J288" t="s">
        <v>29</v>
      </c>
    </row>
    <row r="289" spans="1:10" x14ac:dyDescent="0.25">
      <c r="A289" s="2">
        <v>42796</v>
      </c>
      <c r="B289" t="s">
        <v>20</v>
      </c>
      <c r="C289" t="s">
        <v>33</v>
      </c>
      <c r="D289" t="s">
        <v>18</v>
      </c>
      <c r="E289">
        <v>299</v>
      </c>
      <c r="F289">
        <v>3</v>
      </c>
      <c r="G289">
        <v>897</v>
      </c>
      <c r="H289" t="s">
        <v>24</v>
      </c>
      <c r="I289" t="s">
        <v>14</v>
      </c>
      <c r="J289" t="s">
        <v>31</v>
      </c>
    </row>
    <row r="290" spans="1:10" x14ac:dyDescent="0.25">
      <c r="A290" s="2">
        <v>42796</v>
      </c>
      <c r="B290" t="s">
        <v>16</v>
      </c>
      <c r="C290" t="s">
        <v>17</v>
      </c>
      <c r="D290" t="s">
        <v>30</v>
      </c>
      <c r="E290">
        <v>399</v>
      </c>
      <c r="F290">
        <v>1</v>
      </c>
      <c r="G290">
        <v>399</v>
      </c>
      <c r="H290" t="s">
        <v>13</v>
      </c>
      <c r="I290" t="s">
        <v>14</v>
      </c>
      <c r="J290" t="s">
        <v>22</v>
      </c>
    </row>
    <row r="291" spans="1:10" x14ac:dyDescent="0.25">
      <c r="A291" s="2">
        <v>42796</v>
      </c>
      <c r="B291" t="s">
        <v>20</v>
      </c>
      <c r="C291" t="s">
        <v>21</v>
      </c>
      <c r="D291" t="s">
        <v>18</v>
      </c>
      <c r="E291">
        <v>299</v>
      </c>
      <c r="F291">
        <v>2</v>
      </c>
      <c r="G291">
        <v>598</v>
      </c>
      <c r="H291" t="s">
        <v>24</v>
      </c>
      <c r="I291" t="s">
        <v>14</v>
      </c>
      <c r="J291" t="s">
        <v>29</v>
      </c>
    </row>
    <row r="292" spans="1:10" x14ac:dyDescent="0.25">
      <c r="A292" s="2">
        <v>42796</v>
      </c>
      <c r="B292" t="s">
        <v>10</v>
      </c>
      <c r="C292" t="s">
        <v>28</v>
      </c>
      <c r="D292" t="s">
        <v>23</v>
      </c>
      <c r="E292">
        <v>99</v>
      </c>
      <c r="F292">
        <v>10</v>
      </c>
      <c r="G292">
        <v>990</v>
      </c>
      <c r="H292" t="s">
        <v>24</v>
      </c>
      <c r="I292" t="s">
        <v>14</v>
      </c>
      <c r="J292" t="s">
        <v>15</v>
      </c>
    </row>
    <row r="293" spans="1:10" x14ac:dyDescent="0.25">
      <c r="A293" s="2">
        <v>42796</v>
      </c>
      <c r="B293" t="s">
        <v>10</v>
      </c>
      <c r="C293" t="s">
        <v>11</v>
      </c>
      <c r="D293" t="s">
        <v>25</v>
      </c>
      <c r="E293">
        <v>499</v>
      </c>
      <c r="F293">
        <v>10</v>
      </c>
      <c r="G293">
        <v>4990</v>
      </c>
      <c r="H293" t="s">
        <v>24</v>
      </c>
      <c r="I293" t="s">
        <v>14</v>
      </c>
      <c r="J293" t="s">
        <v>19</v>
      </c>
    </row>
    <row r="294" spans="1:10" x14ac:dyDescent="0.25">
      <c r="A294" s="2">
        <v>42796</v>
      </c>
      <c r="B294" t="s">
        <v>10</v>
      </c>
      <c r="C294" t="s">
        <v>11</v>
      </c>
      <c r="D294" t="s">
        <v>30</v>
      </c>
      <c r="E294">
        <v>399</v>
      </c>
      <c r="F294">
        <v>3</v>
      </c>
      <c r="G294">
        <v>1197</v>
      </c>
      <c r="H294" t="s">
        <v>24</v>
      </c>
      <c r="I294" t="s">
        <v>27</v>
      </c>
      <c r="J294" t="s">
        <v>15</v>
      </c>
    </row>
    <row r="295" spans="1:10" x14ac:dyDescent="0.25">
      <c r="A295" s="2">
        <v>42797</v>
      </c>
      <c r="B295" t="s">
        <v>16</v>
      </c>
      <c r="C295" t="s">
        <v>11</v>
      </c>
      <c r="D295" t="s">
        <v>23</v>
      </c>
      <c r="E295">
        <v>99</v>
      </c>
      <c r="F295">
        <v>1</v>
      </c>
      <c r="G295">
        <v>99</v>
      </c>
      <c r="H295" t="s">
        <v>13</v>
      </c>
      <c r="I295" t="s">
        <v>27</v>
      </c>
      <c r="J295" t="s">
        <v>29</v>
      </c>
    </row>
    <row r="296" spans="1:10" x14ac:dyDescent="0.25">
      <c r="A296" s="2">
        <v>42797</v>
      </c>
      <c r="B296" t="s">
        <v>16</v>
      </c>
      <c r="C296" t="s">
        <v>32</v>
      </c>
      <c r="D296" t="s">
        <v>30</v>
      </c>
      <c r="E296">
        <v>399</v>
      </c>
      <c r="F296">
        <v>3</v>
      </c>
      <c r="G296">
        <v>1197</v>
      </c>
      <c r="H296" t="s">
        <v>13</v>
      </c>
      <c r="I296" t="s">
        <v>14</v>
      </c>
      <c r="J296" t="s">
        <v>22</v>
      </c>
    </row>
    <row r="297" spans="1:10" x14ac:dyDescent="0.25">
      <c r="A297" s="2">
        <v>42797</v>
      </c>
      <c r="B297" t="s">
        <v>10</v>
      </c>
      <c r="C297" t="s">
        <v>21</v>
      </c>
      <c r="D297" t="s">
        <v>30</v>
      </c>
      <c r="E297">
        <v>399</v>
      </c>
      <c r="F297">
        <v>9</v>
      </c>
      <c r="G297">
        <v>3591</v>
      </c>
      <c r="H297" t="s">
        <v>24</v>
      </c>
      <c r="I297" t="s">
        <v>14</v>
      </c>
      <c r="J297" t="s">
        <v>22</v>
      </c>
    </row>
    <row r="298" spans="1:10" x14ac:dyDescent="0.25">
      <c r="A298" s="2">
        <v>42797</v>
      </c>
      <c r="B298" t="s">
        <v>20</v>
      </c>
      <c r="C298" t="s">
        <v>32</v>
      </c>
      <c r="D298" t="s">
        <v>23</v>
      </c>
      <c r="E298">
        <v>99</v>
      </c>
      <c r="F298">
        <v>8</v>
      </c>
      <c r="G298">
        <v>792</v>
      </c>
      <c r="H298" t="s">
        <v>24</v>
      </c>
      <c r="I298" t="s">
        <v>14</v>
      </c>
      <c r="J298" t="s">
        <v>22</v>
      </c>
    </row>
    <row r="299" spans="1:10" x14ac:dyDescent="0.25">
      <c r="A299" s="2">
        <v>42797</v>
      </c>
      <c r="B299" t="s">
        <v>10</v>
      </c>
      <c r="C299" t="s">
        <v>11</v>
      </c>
      <c r="D299" t="s">
        <v>12</v>
      </c>
      <c r="E299">
        <v>199</v>
      </c>
      <c r="F299">
        <v>5</v>
      </c>
      <c r="G299">
        <v>995</v>
      </c>
      <c r="H299" t="s">
        <v>24</v>
      </c>
      <c r="I299" t="s">
        <v>14</v>
      </c>
      <c r="J299" t="s">
        <v>19</v>
      </c>
    </row>
    <row r="300" spans="1:10" x14ac:dyDescent="0.25">
      <c r="A300" s="2">
        <v>42797</v>
      </c>
      <c r="B300" t="s">
        <v>20</v>
      </c>
      <c r="C300" t="s">
        <v>28</v>
      </c>
      <c r="D300" t="s">
        <v>30</v>
      </c>
      <c r="E300">
        <v>399</v>
      </c>
      <c r="F300">
        <v>7</v>
      </c>
      <c r="G300">
        <v>2793</v>
      </c>
      <c r="H300" t="s">
        <v>13</v>
      </c>
      <c r="I300" t="s">
        <v>14</v>
      </c>
      <c r="J300" t="s">
        <v>22</v>
      </c>
    </row>
    <row r="301" spans="1:10" x14ac:dyDescent="0.25">
      <c r="A301" s="2">
        <v>42797</v>
      </c>
      <c r="B301" t="s">
        <v>10</v>
      </c>
      <c r="C301" t="s">
        <v>26</v>
      </c>
      <c r="D301" t="s">
        <v>23</v>
      </c>
      <c r="E301">
        <v>99</v>
      </c>
      <c r="F301">
        <v>9</v>
      </c>
      <c r="G301">
        <v>891</v>
      </c>
      <c r="H301" t="s">
        <v>24</v>
      </c>
      <c r="I301" t="s">
        <v>14</v>
      </c>
      <c r="J301" t="s">
        <v>19</v>
      </c>
    </row>
    <row r="302" spans="1:10" x14ac:dyDescent="0.25">
      <c r="A302" s="2">
        <v>42798</v>
      </c>
      <c r="B302" t="s">
        <v>16</v>
      </c>
      <c r="C302" t="s">
        <v>28</v>
      </c>
      <c r="D302" t="s">
        <v>30</v>
      </c>
      <c r="E302">
        <v>399</v>
      </c>
      <c r="F302">
        <v>4</v>
      </c>
      <c r="G302">
        <v>1596</v>
      </c>
      <c r="H302" t="s">
        <v>13</v>
      </c>
      <c r="I302" t="s">
        <v>14</v>
      </c>
      <c r="J302" t="s">
        <v>15</v>
      </c>
    </row>
    <row r="303" spans="1:10" x14ac:dyDescent="0.25">
      <c r="A303" s="2">
        <v>42798</v>
      </c>
      <c r="B303" t="s">
        <v>16</v>
      </c>
      <c r="C303" t="s">
        <v>32</v>
      </c>
      <c r="D303" t="s">
        <v>23</v>
      </c>
      <c r="E303">
        <v>99</v>
      </c>
      <c r="F303">
        <v>5</v>
      </c>
      <c r="G303">
        <v>495</v>
      </c>
      <c r="H303" t="s">
        <v>13</v>
      </c>
      <c r="I303" t="s">
        <v>14</v>
      </c>
      <c r="J303" t="s">
        <v>15</v>
      </c>
    </row>
    <row r="304" spans="1:10" x14ac:dyDescent="0.25">
      <c r="A304" s="2">
        <v>42798</v>
      </c>
      <c r="B304" t="s">
        <v>20</v>
      </c>
      <c r="C304" t="s">
        <v>28</v>
      </c>
      <c r="D304" t="s">
        <v>18</v>
      </c>
      <c r="E304">
        <v>299</v>
      </c>
      <c r="F304">
        <v>2</v>
      </c>
      <c r="G304">
        <v>598</v>
      </c>
      <c r="H304" t="s">
        <v>13</v>
      </c>
      <c r="I304" t="s">
        <v>14</v>
      </c>
      <c r="J304" t="s">
        <v>22</v>
      </c>
    </row>
    <row r="305" spans="1:10" x14ac:dyDescent="0.25">
      <c r="A305" s="2">
        <v>42798</v>
      </c>
      <c r="B305" t="s">
        <v>20</v>
      </c>
      <c r="C305" t="s">
        <v>26</v>
      </c>
      <c r="D305" t="s">
        <v>23</v>
      </c>
      <c r="E305">
        <v>99</v>
      </c>
      <c r="F305">
        <v>8</v>
      </c>
      <c r="G305">
        <v>792</v>
      </c>
      <c r="H305" t="s">
        <v>13</v>
      </c>
      <c r="I305" t="s">
        <v>14</v>
      </c>
      <c r="J305" t="s">
        <v>29</v>
      </c>
    </row>
    <row r="306" spans="1:10" x14ac:dyDescent="0.25">
      <c r="A306" s="2">
        <v>42798</v>
      </c>
      <c r="B306" t="s">
        <v>16</v>
      </c>
      <c r="C306" t="s">
        <v>26</v>
      </c>
      <c r="D306" t="s">
        <v>25</v>
      </c>
      <c r="E306">
        <v>499</v>
      </c>
      <c r="F306">
        <v>10</v>
      </c>
      <c r="G306">
        <v>4990</v>
      </c>
      <c r="H306" t="s">
        <v>13</v>
      </c>
      <c r="I306" t="s">
        <v>14</v>
      </c>
      <c r="J306" t="s">
        <v>29</v>
      </c>
    </row>
    <row r="307" spans="1:10" x14ac:dyDescent="0.25">
      <c r="A307" s="2">
        <v>42798</v>
      </c>
      <c r="B307" t="s">
        <v>10</v>
      </c>
      <c r="C307" t="s">
        <v>21</v>
      </c>
      <c r="D307" t="s">
        <v>23</v>
      </c>
      <c r="E307">
        <v>99</v>
      </c>
      <c r="F307">
        <v>8</v>
      </c>
      <c r="G307">
        <v>792</v>
      </c>
      <c r="H307" t="s">
        <v>13</v>
      </c>
      <c r="I307" t="s">
        <v>14</v>
      </c>
      <c r="J307" t="s">
        <v>22</v>
      </c>
    </row>
    <row r="308" spans="1:10" x14ac:dyDescent="0.25">
      <c r="A308" s="2">
        <v>42798</v>
      </c>
      <c r="B308" t="s">
        <v>10</v>
      </c>
      <c r="C308" t="s">
        <v>17</v>
      </c>
      <c r="D308" t="s">
        <v>30</v>
      </c>
      <c r="E308">
        <v>399</v>
      </c>
      <c r="F308">
        <v>8</v>
      </c>
      <c r="G308">
        <v>3192</v>
      </c>
      <c r="H308" t="s">
        <v>13</v>
      </c>
      <c r="I308" t="s">
        <v>14</v>
      </c>
      <c r="J308" t="s">
        <v>15</v>
      </c>
    </row>
    <row r="309" spans="1:10" x14ac:dyDescent="0.25">
      <c r="A309" s="2">
        <v>42798</v>
      </c>
      <c r="B309" t="s">
        <v>16</v>
      </c>
      <c r="C309" t="s">
        <v>33</v>
      </c>
      <c r="D309" t="s">
        <v>23</v>
      </c>
      <c r="E309">
        <v>99</v>
      </c>
      <c r="F309">
        <v>6</v>
      </c>
      <c r="G309">
        <v>594</v>
      </c>
      <c r="H309" t="s">
        <v>13</v>
      </c>
      <c r="I309" t="s">
        <v>14</v>
      </c>
      <c r="J309" t="s">
        <v>31</v>
      </c>
    </row>
    <row r="310" spans="1:10" x14ac:dyDescent="0.25">
      <c r="A310" s="2">
        <v>42798</v>
      </c>
      <c r="B310" t="s">
        <v>20</v>
      </c>
      <c r="C310" t="s">
        <v>33</v>
      </c>
      <c r="D310" t="s">
        <v>30</v>
      </c>
      <c r="E310">
        <v>399</v>
      </c>
      <c r="F310">
        <v>7</v>
      </c>
      <c r="G310">
        <v>2793</v>
      </c>
      <c r="H310" t="s">
        <v>13</v>
      </c>
      <c r="I310" t="s">
        <v>14</v>
      </c>
      <c r="J310" t="s">
        <v>22</v>
      </c>
    </row>
    <row r="311" spans="1:10" x14ac:dyDescent="0.25">
      <c r="A311" s="2">
        <v>42798</v>
      </c>
      <c r="B311" t="s">
        <v>20</v>
      </c>
      <c r="C311" t="s">
        <v>11</v>
      </c>
      <c r="D311" t="s">
        <v>12</v>
      </c>
      <c r="E311">
        <v>199</v>
      </c>
      <c r="F311">
        <v>5</v>
      </c>
      <c r="G311">
        <v>995</v>
      </c>
      <c r="H311" t="s">
        <v>13</v>
      </c>
      <c r="I311" t="s">
        <v>27</v>
      </c>
      <c r="J311" t="s">
        <v>22</v>
      </c>
    </row>
    <row r="312" spans="1:10" x14ac:dyDescent="0.25">
      <c r="A312" s="2">
        <v>42798</v>
      </c>
      <c r="B312" t="s">
        <v>20</v>
      </c>
      <c r="C312" t="s">
        <v>26</v>
      </c>
      <c r="D312" t="s">
        <v>30</v>
      </c>
      <c r="E312">
        <v>399</v>
      </c>
      <c r="F312">
        <v>2</v>
      </c>
      <c r="G312">
        <v>798</v>
      </c>
      <c r="H312" t="s">
        <v>13</v>
      </c>
      <c r="I312" t="s">
        <v>14</v>
      </c>
      <c r="J312" t="s">
        <v>22</v>
      </c>
    </row>
    <row r="313" spans="1:10" x14ac:dyDescent="0.25">
      <c r="A313" s="2">
        <v>42798</v>
      </c>
      <c r="B313" t="s">
        <v>16</v>
      </c>
      <c r="C313" t="s">
        <v>28</v>
      </c>
      <c r="D313" t="s">
        <v>30</v>
      </c>
      <c r="E313">
        <v>399</v>
      </c>
      <c r="F313">
        <v>1</v>
      </c>
      <c r="G313">
        <v>399</v>
      </c>
      <c r="H313" t="s">
        <v>13</v>
      </c>
      <c r="I313" t="s">
        <v>14</v>
      </c>
      <c r="J313" t="s">
        <v>15</v>
      </c>
    </row>
    <row r="314" spans="1:10" x14ac:dyDescent="0.25">
      <c r="A314" s="2">
        <v>42798</v>
      </c>
      <c r="B314" t="s">
        <v>16</v>
      </c>
      <c r="C314" t="s">
        <v>21</v>
      </c>
      <c r="D314" t="s">
        <v>23</v>
      </c>
      <c r="E314">
        <v>99</v>
      </c>
      <c r="F314">
        <v>2</v>
      </c>
      <c r="G314">
        <v>198</v>
      </c>
      <c r="H314" t="s">
        <v>24</v>
      </c>
      <c r="I314" t="s">
        <v>14</v>
      </c>
      <c r="J314" t="s">
        <v>22</v>
      </c>
    </row>
    <row r="315" spans="1:10" x14ac:dyDescent="0.25">
      <c r="A315" s="2">
        <v>42798</v>
      </c>
      <c r="B315" t="s">
        <v>10</v>
      </c>
      <c r="C315" t="s">
        <v>17</v>
      </c>
      <c r="D315" t="s">
        <v>23</v>
      </c>
      <c r="E315">
        <v>99</v>
      </c>
      <c r="F315">
        <v>4</v>
      </c>
      <c r="G315">
        <v>396</v>
      </c>
      <c r="H315" t="s">
        <v>24</v>
      </c>
      <c r="I315" t="s">
        <v>14</v>
      </c>
      <c r="J315" t="s">
        <v>22</v>
      </c>
    </row>
    <row r="316" spans="1:10" x14ac:dyDescent="0.25">
      <c r="A316" s="2">
        <v>42798</v>
      </c>
      <c r="B316" t="s">
        <v>16</v>
      </c>
      <c r="C316" t="s">
        <v>33</v>
      </c>
      <c r="D316" t="s">
        <v>30</v>
      </c>
      <c r="E316">
        <v>399</v>
      </c>
      <c r="F316">
        <v>5</v>
      </c>
      <c r="G316">
        <v>1995</v>
      </c>
      <c r="H316" t="s">
        <v>13</v>
      </c>
      <c r="I316" t="s">
        <v>14</v>
      </c>
      <c r="J316" t="s">
        <v>22</v>
      </c>
    </row>
    <row r="317" spans="1:10" x14ac:dyDescent="0.25">
      <c r="A317" s="2">
        <v>42798</v>
      </c>
      <c r="B317" t="s">
        <v>10</v>
      </c>
      <c r="C317" t="s">
        <v>32</v>
      </c>
      <c r="D317" t="s">
        <v>12</v>
      </c>
      <c r="E317">
        <v>199</v>
      </c>
      <c r="F317">
        <v>3</v>
      </c>
      <c r="G317">
        <v>597</v>
      </c>
      <c r="H317" t="s">
        <v>13</v>
      </c>
      <c r="I317" t="s">
        <v>14</v>
      </c>
      <c r="J317" t="s">
        <v>22</v>
      </c>
    </row>
    <row r="318" spans="1:10" x14ac:dyDescent="0.25">
      <c r="A318" s="2">
        <v>42798</v>
      </c>
      <c r="B318" t="s">
        <v>10</v>
      </c>
      <c r="C318" t="s">
        <v>11</v>
      </c>
      <c r="D318" t="s">
        <v>25</v>
      </c>
      <c r="E318">
        <v>499</v>
      </c>
      <c r="F318">
        <v>4</v>
      </c>
      <c r="G318">
        <v>1996</v>
      </c>
      <c r="H318" t="s">
        <v>24</v>
      </c>
      <c r="I318" t="s">
        <v>27</v>
      </c>
      <c r="J318" t="s">
        <v>15</v>
      </c>
    </row>
    <row r="319" spans="1:10" x14ac:dyDescent="0.25">
      <c r="A319" s="2">
        <v>42798</v>
      </c>
      <c r="B319" t="s">
        <v>16</v>
      </c>
      <c r="C319" t="s">
        <v>17</v>
      </c>
      <c r="D319" t="s">
        <v>23</v>
      </c>
      <c r="E319">
        <v>99</v>
      </c>
      <c r="F319">
        <v>4</v>
      </c>
      <c r="G319">
        <v>396</v>
      </c>
      <c r="H319" t="s">
        <v>13</v>
      </c>
      <c r="I319" t="s">
        <v>14</v>
      </c>
      <c r="J319" t="s">
        <v>15</v>
      </c>
    </row>
    <row r="320" spans="1:10" x14ac:dyDescent="0.25">
      <c r="A320" s="2">
        <v>42799</v>
      </c>
      <c r="B320" t="s">
        <v>10</v>
      </c>
      <c r="C320" t="s">
        <v>17</v>
      </c>
      <c r="D320" t="s">
        <v>23</v>
      </c>
      <c r="E320">
        <v>99</v>
      </c>
      <c r="F320">
        <v>5</v>
      </c>
      <c r="G320">
        <v>495</v>
      </c>
      <c r="H320" t="s">
        <v>13</v>
      </c>
      <c r="I320" t="s">
        <v>14</v>
      </c>
      <c r="J320" t="s">
        <v>19</v>
      </c>
    </row>
    <row r="321" spans="1:10" x14ac:dyDescent="0.25">
      <c r="A321" s="2">
        <v>42800</v>
      </c>
      <c r="B321" t="s">
        <v>16</v>
      </c>
      <c r="C321" t="s">
        <v>21</v>
      </c>
      <c r="D321" t="s">
        <v>30</v>
      </c>
      <c r="E321">
        <v>399</v>
      </c>
      <c r="F321">
        <v>1</v>
      </c>
      <c r="G321">
        <v>399</v>
      </c>
      <c r="H321" t="s">
        <v>24</v>
      </c>
      <c r="I321" t="s">
        <v>14</v>
      </c>
      <c r="J321" t="s">
        <v>19</v>
      </c>
    </row>
    <row r="322" spans="1:10" x14ac:dyDescent="0.25">
      <c r="A322" s="2">
        <v>42800</v>
      </c>
      <c r="B322" t="s">
        <v>10</v>
      </c>
      <c r="C322" t="s">
        <v>26</v>
      </c>
      <c r="D322" t="s">
        <v>18</v>
      </c>
      <c r="E322">
        <v>299</v>
      </c>
      <c r="F322">
        <v>4</v>
      </c>
      <c r="G322">
        <v>1196</v>
      </c>
      <c r="H322" t="s">
        <v>13</v>
      </c>
      <c r="I322" t="s">
        <v>14</v>
      </c>
      <c r="J322" t="s">
        <v>15</v>
      </c>
    </row>
    <row r="323" spans="1:10" x14ac:dyDescent="0.25">
      <c r="A323" s="2">
        <v>42800</v>
      </c>
      <c r="B323" t="s">
        <v>20</v>
      </c>
      <c r="C323" t="s">
        <v>28</v>
      </c>
      <c r="D323" t="s">
        <v>12</v>
      </c>
      <c r="E323">
        <v>199</v>
      </c>
      <c r="F323">
        <v>4</v>
      </c>
      <c r="G323">
        <v>796</v>
      </c>
      <c r="H323" t="s">
        <v>13</v>
      </c>
      <c r="I323" t="s">
        <v>14</v>
      </c>
      <c r="J323" t="s">
        <v>15</v>
      </c>
    </row>
    <row r="324" spans="1:10" x14ac:dyDescent="0.25">
      <c r="A324" s="2">
        <v>42800</v>
      </c>
      <c r="B324" t="s">
        <v>10</v>
      </c>
      <c r="C324" t="s">
        <v>33</v>
      </c>
      <c r="D324" t="s">
        <v>12</v>
      </c>
      <c r="E324">
        <v>199</v>
      </c>
      <c r="F324">
        <v>1</v>
      </c>
      <c r="G324">
        <v>199</v>
      </c>
      <c r="H324" t="s">
        <v>13</v>
      </c>
      <c r="I324" t="s">
        <v>14</v>
      </c>
      <c r="J324" t="s">
        <v>19</v>
      </c>
    </row>
    <row r="325" spans="1:10" x14ac:dyDescent="0.25">
      <c r="A325" s="2">
        <v>42800</v>
      </c>
      <c r="B325" t="s">
        <v>16</v>
      </c>
      <c r="C325" t="s">
        <v>32</v>
      </c>
      <c r="D325" t="s">
        <v>23</v>
      </c>
      <c r="E325">
        <v>99</v>
      </c>
      <c r="F325">
        <v>4</v>
      </c>
      <c r="G325">
        <v>396</v>
      </c>
      <c r="H325" t="s">
        <v>13</v>
      </c>
      <c r="I325" t="s">
        <v>14</v>
      </c>
      <c r="J325" t="s">
        <v>29</v>
      </c>
    </row>
    <row r="326" spans="1:10" x14ac:dyDescent="0.25">
      <c r="A326" s="2">
        <v>42800</v>
      </c>
      <c r="B326" t="s">
        <v>10</v>
      </c>
      <c r="C326" t="s">
        <v>21</v>
      </c>
      <c r="D326" t="s">
        <v>23</v>
      </c>
      <c r="E326">
        <v>99</v>
      </c>
      <c r="F326">
        <v>9</v>
      </c>
      <c r="G326">
        <v>891</v>
      </c>
      <c r="H326" t="s">
        <v>24</v>
      </c>
      <c r="I326" t="s">
        <v>14</v>
      </c>
      <c r="J326" t="s">
        <v>15</v>
      </c>
    </row>
    <row r="327" spans="1:10" x14ac:dyDescent="0.25">
      <c r="A327" s="2">
        <v>42800</v>
      </c>
      <c r="B327" t="s">
        <v>20</v>
      </c>
      <c r="C327" t="s">
        <v>28</v>
      </c>
      <c r="D327" t="s">
        <v>30</v>
      </c>
      <c r="E327">
        <v>399</v>
      </c>
      <c r="F327">
        <v>4</v>
      </c>
      <c r="G327">
        <v>1596</v>
      </c>
      <c r="H327" t="s">
        <v>13</v>
      </c>
      <c r="I327" t="s">
        <v>14</v>
      </c>
      <c r="J327" t="s">
        <v>22</v>
      </c>
    </row>
    <row r="328" spans="1:10" x14ac:dyDescent="0.25">
      <c r="A328" s="2">
        <v>42800</v>
      </c>
      <c r="B328" t="s">
        <v>16</v>
      </c>
      <c r="C328" t="s">
        <v>11</v>
      </c>
      <c r="D328" t="s">
        <v>30</v>
      </c>
      <c r="E328">
        <v>399</v>
      </c>
      <c r="F328">
        <v>3</v>
      </c>
      <c r="G328">
        <v>1197</v>
      </c>
      <c r="H328" t="s">
        <v>13</v>
      </c>
      <c r="I328" t="s">
        <v>14</v>
      </c>
      <c r="J328" t="s">
        <v>31</v>
      </c>
    </row>
    <row r="329" spans="1:10" x14ac:dyDescent="0.25">
      <c r="A329" s="2">
        <v>42800</v>
      </c>
      <c r="B329" t="s">
        <v>16</v>
      </c>
      <c r="C329" t="s">
        <v>11</v>
      </c>
      <c r="D329" t="s">
        <v>30</v>
      </c>
      <c r="E329">
        <v>399</v>
      </c>
      <c r="F329">
        <v>1</v>
      </c>
      <c r="G329">
        <v>399</v>
      </c>
      <c r="H329" t="s">
        <v>13</v>
      </c>
      <c r="I329" t="s">
        <v>14</v>
      </c>
      <c r="J329" t="s">
        <v>15</v>
      </c>
    </row>
    <row r="330" spans="1:10" x14ac:dyDescent="0.25">
      <c r="A330" s="2">
        <v>42800</v>
      </c>
      <c r="B330" t="s">
        <v>20</v>
      </c>
      <c r="C330" t="s">
        <v>21</v>
      </c>
      <c r="D330" t="s">
        <v>23</v>
      </c>
      <c r="E330">
        <v>99</v>
      </c>
      <c r="F330">
        <v>10</v>
      </c>
      <c r="G330">
        <v>990</v>
      </c>
      <c r="H330" t="s">
        <v>13</v>
      </c>
      <c r="I330" t="s">
        <v>14</v>
      </c>
      <c r="J330" t="s">
        <v>31</v>
      </c>
    </row>
    <row r="331" spans="1:10" x14ac:dyDescent="0.25">
      <c r="A331" s="2">
        <v>42800</v>
      </c>
      <c r="B331" t="s">
        <v>16</v>
      </c>
      <c r="C331" t="s">
        <v>11</v>
      </c>
      <c r="D331" t="s">
        <v>25</v>
      </c>
      <c r="E331">
        <v>499</v>
      </c>
      <c r="F331">
        <v>2</v>
      </c>
      <c r="G331">
        <v>998</v>
      </c>
      <c r="H331" t="s">
        <v>13</v>
      </c>
      <c r="I331" t="s">
        <v>14</v>
      </c>
      <c r="J331" t="s">
        <v>19</v>
      </c>
    </row>
    <row r="332" spans="1:10" x14ac:dyDescent="0.25">
      <c r="A332" s="2">
        <v>42800</v>
      </c>
      <c r="B332" t="s">
        <v>10</v>
      </c>
      <c r="C332" t="s">
        <v>28</v>
      </c>
      <c r="D332" t="s">
        <v>12</v>
      </c>
      <c r="E332">
        <v>199</v>
      </c>
      <c r="F332">
        <v>9</v>
      </c>
      <c r="G332">
        <v>1791</v>
      </c>
      <c r="H332" t="s">
        <v>13</v>
      </c>
      <c r="I332" t="s">
        <v>14</v>
      </c>
      <c r="J332" t="s">
        <v>19</v>
      </c>
    </row>
    <row r="333" spans="1:10" x14ac:dyDescent="0.25">
      <c r="A333" s="2">
        <v>42800</v>
      </c>
      <c r="B333" t="s">
        <v>16</v>
      </c>
      <c r="C333" t="s">
        <v>17</v>
      </c>
      <c r="D333" t="s">
        <v>12</v>
      </c>
      <c r="E333">
        <v>199</v>
      </c>
      <c r="F333">
        <v>10</v>
      </c>
      <c r="G333">
        <v>1990</v>
      </c>
      <c r="H333" t="s">
        <v>24</v>
      </c>
      <c r="I333" t="s">
        <v>14</v>
      </c>
      <c r="J333" t="s">
        <v>19</v>
      </c>
    </row>
    <row r="334" spans="1:10" x14ac:dyDescent="0.25">
      <c r="A334" s="2">
        <v>42800</v>
      </c>
      <c r="B334" t="s">
        <v>10</v>
      </c>
      <c r="C334" t="s">
        <v>17</v>
      </c>
      <c r="D334" t="s">
        <v>30</v>
      </c>
      <c r="E334">
        <v>399</v>
      </c>
      <c r="F334">
        <v>4</v>
      </c>
      <c r="G334">
        <v>1596</v>
      </c>
      <c r="H334" t="s">
        <v>13</v>
      </c>
      <c r="I334" t="s">
        <v>14</v>
      </c>
      <c r="J334" t="s">
        <v>22</v>
      </c>
    </row>
    <row r="335" spans="1:10" x14ac:dyDescent="0.25">
      <c r="A335" s="2">
        <v>42800</v>
      </c>
      <c r="B335" t="s">
        <v>20</v>
      </c>
      <c r="C335" t="s">
        <v>26</v>
      </c>
      <c r="D335" t="s">
        <v>12</v>
      </c>
      <c r="E335">
        <v>199</v>
      </c>
      <c r="F335">
        <v>8</v>
      </c>
      <c r="G335">
        <v>1592</v>
      </c>
      <c r="H335" t="s">
        <v>13</v>
      </c>
      <c r="I335" t="s">
        <v>14</v>
      </c>
      <c r="J335" t="s">
        <v>19</v>
      </c>
    </row>
    <row r="336" spans="1:10" x14ac:dyDescent="0.25">
      <c r="A336" s="2">
        <v>42800</v>
      </c>
      <c r="B336" t="s">
        <v>20</v>
      </c>
      <c r="C336" t="s">
        <v>28</v>
      </c>
      <c r="D336" t="s">
        <v>30</v>
      </c>
      <c r="E336">
        <v>399</v>
      </c>
      <c r="F336">
        <v>9</v>
      </c>
      <c r="G336">
        <v>3591</v>
      </c>
      <c r="H336" t="s">
        <v>13</v>
      </c>
      <c r="I336" t="s">
        <v>14</v>
      </c>
      <c r="J336" t="s">
        <v>31</v>
      </c>
    </row>
    <row r="337" spans="1:10" x14ac:dyDescent="0.25">
      <c r="A337" s="2">
        <v>42800</v>
      </c>
      <c r="B337" t="s">
        <v>10</v>
      </c>
      <c r="C337" t="s">
        <v>32</v>
      </c>
      <c r="D337" t="s">
        <v>12</v>
      </c>
      <c r="E337">
        <v>199</v>
      </c>
      <c r="F337">
        <v>2</v>
      </c>
      <c r="G337">
        <v>398</v>
      </c>
      <c r="H337" t="s">
        <v>13</v>
      </c>
      <c r="I337" t="s">
        <v>14</v>
      </c>
      <c r="J337" t="s">
        <v>22</v>
      </c>
    </row>
    <row r="338" spans="1:10" x14ac:dyDescent="0.25">
      <c r="A338" s="2">
        <v>42800</v>
      </c>
      <c r="B338" t="s">
        <v>20</v>
      </c>
      <c r="C338" t="s">
        <v>21</v>
      </c>
      <c r="D338" t="s">
        <v>30</v>
      </c>
      <c r="E338">
        <v>399</v>
      </c>
      <c r="F338">
        <v>1</v>
      </c>
      <c r="G338">
        <v>399</v>
      </c>
      <c r="H338" t="s">
        <v>24</v>
      </c>
      <c r="I338" t="s">
        <v>14</v>
      </c>
      <c r="J338" t="s">
        <v>29</v>
      </c>
    </row>
    <row r="339" spans="1:10" x14ac:dyDescent="0.25">
      <c r="A339" s="2">
        <v>42800</v>
      </c>
      <c r="B339" t="s">
        <v>10</v>
      </c>
      <c r="C339" t="s">
        <v>33</v>
      </c>
      <c r="D339" t="s">
        <v>12</v>
      </c>
      <c r="E339">
        <v>199</v>
      </c>
      <c r="F339">
        <v>1</v>
      </c>
      <c r="G339">
        <v>199</v>
      </c>
      <c r="H339" t="s">
        <v>13</v>
      </c>
      <c r="I339" t="s">
        <v>14</v>
      </c>
      <c r="J339" t="s">
        <v>19</v>
      </c>
    </row>
    <row r="340" spans="1:10" x14ac:dyDescent="0.25">
      <c r="A340" s="2">
        <v>42800</v>
      </c>
      <c r="B340" t="s">
        <v>10</v>
      </c>
      <c r="C340" t="s">
        <v>26</v>
      </c>
      <c r="D340" t="s">
        <v>12</v>
      </c>
      <c r="E340">
        <v>199</v>
      </c>
      <c r="F340">
        <v>1</v>
      </c>
      <c r="G340">
        <v>199</v>
      </c>
      <c r="H340" t="s">
        <v>13</v>
      </c>
      <c r="I340" t="s">
        <v>14</v>
      </c>
      <c r="J340" t="s">
        <v>19</v>
      </c>
    </row>
    <row r="341" spans="1:10" x14ac:dyDescent="0.25">
      <c r="A341" s="2">
        <v>42801</v>
      </c>
      <c r="B341" t="s">
        <v>16</v>
      </c>
      <c r="C341" t="s">
        <v>32</v>
      </c>
      <c r="D341" t="s">
        <v>18</v>
      </c>
      <c r="E341">
        <v>299</v>
      </c>
      <c r="F341">
        <v>5</v>
      </c>
      <c r="G341">
        <v>1495</v>
      </c>
      <c r="H341" t="s">
        <v>13</v>
      </c>
      <c r="I341" t="s">
        <v>27</v>
      </c>
      <c r="J341" t="s">
        <v>22</v>
      </c>
    </row>
    <row r="342" spans="1:10" x14ac:dyDescent="0.25">
      <c r="A342" s="2">
        <v>42801</v>
      </c>
      <c r="B342" t="s">
        <v>16</v>
      </c>
      <c r="C342" t="s">
        <v>28</v>
      </c>
      <c r="D342" t="s">
        <v>25</v>
      </c>
      <c r="E342">
        <v>499</v>
      </c>
      <c r="F342">
        <v>1</v>
      </c>
      <c r="G342">
        <v>499</v>
      </c>
      <c r="H342" t="s">
        <v>13</v>
      </c>
      <c r="I342" t="s">
        <v>14</v>
      </c>
      <c r="J342" t="s">
        <v>31</v>
      </c>
    </row>
    <row r="343" spans="1:10" x14ac:dyDescent="0.25">
      <c r="A343" s="2">
        <v>42801</v>
      </c>
      <c r="B343" t="s">
        <v>10</v>
      </c>
      <c r="C343" t="s">
        <v>11</v>
      </c>
      <c r="D343" t="s">
        <v>12</v>
      </c>
      <c r="E343">
        <v>199</v>
      </c>
      <c r="F343">
        <v>9</v>
      </c>
      <c r="G343">
        <v>1791</v>
      </c>
      <c r="H343" t="s">
        <v>13</v>
      </c>
      <c r="I343" t="s">
        <v>14</v>
      </c>
      <c r="J343" t="s">
        <v>22</v>
      </c>
    </row>
    <row r="344" spans="1:10" x14ac:dyDescent="0.25">
      <c r="A344" s="2">
        <v>42801</v>
      </c>
      <c r="B344" t="s">
        <v>10</v>
      </c>
      <c r="C344" t="s">
        <v>28</v>
      </c>
      <c r="D344" t="s">
        <v>23</v>
      </c>
      <c r="E344">
        <v>99</v>
      </c>
      <c r="F344">
        <v>5</v>
      </c>
      <c r="G344">
        <v>495</v>
      </c>
      <c r="H344" t="s">
        <v>13</v>
      </c>
      <c r="I344" t="s">
        <v>14</v>
      </c>
      <c r="J344" t="s">
        <v>29</v>
      </c>
    </row>
    <row r="345" spans="1:10" x14ac:dyDescent="0.25">
      <c r="A345" s="2">
        <v>42801</v>
      </c>
      <c r="B345" t="s">
        <v>20</v>
      </c>
      <c r="C345" t="s">
        <v>21</v>
      </c>
      <c r="D345" t="s">
        <v>25</v>
      </c>
      <c r="E345">
        <v>499</v>
      </c>
      <c r="F345">
        <v>8</v>
      </c>
      <c r="G345">
        <v>3992</v>
      </c>
      <c r="H345" t="s">
        <v>24</v>
      </c>
      <c r="I345" t="s">
        <v>14</v>
      </c>
      <c r="J345" t="s">
        <v>29</v>
      </c>
    </row>
    <row r="346" spans="1:10" x14ac:dyDescent="0.25">
      <c r="A346" s="2">
        <v>42801</v>
      </c>
      <c r="B346" t="s">
        <v>10</v>
      </c>
      <c r="C346" t="s">
        <v>11</v>
      </c>
      <c r="D346" t="s">
        <v>25</v>
      </c>
      <c r="E346">
        <v>499</v>
      </c>
      <c r="F346">
        <v>1</v>
      </c>
      <c r="G346">
        <v>499</v>
      </c>
      <c r="H346" t="s">
        <v>24</v>
      </c>
      <c r="I346" t="s">
        <v>27</v>
      </c>
      <c r="J346" t="s">
        <v>22</v>
      </c>
    </row>
    <row r="347" spans="1:10" x14ac:dyDescent="0.25">
      <c r="A347" s="2">
        <v>42801</v>
      </c>
      <c r="B347" t="s">
        <v>10</v>
      </c>
      <c r="C347" t="s">
        <v>32</v>
      </c>
      <c r="D347" t="s">
        <v>25</v>
      </c>
      <c r="E347">
        <v>499</v>
      </c>
      <c r="F347">
        <v>1</v>
      </c>
      <c r="G347">
        <v>499</v>
      </c>
      <c r="H347" t="s">
        <v>13</v>
      </c>
      <c r="I347" t="s">
        <v>27</v>
      </c>
      <c r="J347" t="s">
        <v>29</v>
      </c>
    </row>
    <row r="348" spans="1:10" x14ac:dyDescent="0.25">
      <c r="A348" s="2">
        <v>42802</v>
      </c>
      <c r="B348" t="s">
        <v>10</v>
      </c>
      <c r="C348" t="s">
        <v>32</v>
      </c>
      <c r="D348" t="s">
        <v>12</v>
      </c>
      <c r="E348">
        <v>199</v>
      </c>
      <c r="F348">
        <v>10</v>
      </c>
      <c r="G348">
        <v>1990</v>
      </c>
      <c r="H348" t="s">
        <v>24</v>
      </c>
      <c r="I348" t="s">
        <v>27</v>
      </c>
      <c r="J348" t="s">
        <v>29</v>
      </c>
    </row>
    <row r="349" spans="1:10" x14ac:dyDescent="0.25">
      <c r="A349" s="2">
        <v>42802</v>
      </c>
      <c r="B349" t="s">
        <v>20</v>
      </c>
      <c r="C349" t="s">
        <v>17</v>
      </c>
      <c r="D349" t="s">
        <v>25</v>
      </c>
      <c r="E349">
        <v>499</v>
      </c>
      <c r="F349">
        <v>10</v>
      </c>
      <c r="G349">
        <v>4990</v>
      </c>
      <c r="H349" t="s">
        <v>24</v>
      </c>
      <c r="I349" t="s">
        <v>14</v>
      </c>
      <c r="J349" t="s">
        <v>22</v>
      </c>
    </row>
    <row r="350" spans="1:10" x14ac:dyDescent="0.25">
      <c r="A350" s="2">
        <v>42802</v>
      </c>
      <c r="B350" t="s">
        <v>10</v>
      </c>
      <c r="C350" t="s">
        <v>11</v>
      </c>
      <c r="D350" t="s">
        <v>12</v>
      </c>
      <c r="E350">
        <v>199</v>
      </c>
      <c r="F350">
        <v>2</v>
      </c>
      <c r="G350">
        <v>398</v>
      </c>
      <c r="H350" t="s">
        <v>13</v>
      </c>
      <c r="I350" t="s">
        <v>14</v>
      </c>
      <c r="J350" t="s">
        <v>31</v>
      </c>
    </row>
    <row r="351" spans="1:10" x14ac:dyDescent="0.25">
      <c r="A351" s="2">
        <v>42802</v>
      </c>
      <c r="B351" t="s">
        <v>16</v>
      </c>
      <c r="C351" t="s">
        <v>26</v>
      </c>
      <c r="D351" t="s">
        <v>30</v>
      </c>
      <c r="E351">
        <v>399</v>
      </c>
      <c r="F351">
        <v>8</v>
      </c>
      <c r="G351">
        <v>3192</v>
      </c>
      <c r="H351" t="s">
        <v>13</v>
      </c>
      <c r="I351" t="s">
        <v>27</v>
      </c>
      <c r="J351" t="s">
        <v>22</v>
      </c>
    </row>
    <row r="352" spans="1:10" x14ac:dyDescent="0.25">
      <c r="A352" s="2">
        <v>42802</v>
      </c>
      <c r="B352" t="s">
        <v>10</v>
      </c>
      <c r="C352" t="s">
        <v>33</v>
      </c>
      <c r="D352" t="s">
        <v>30</v>
      </c>
      <c r="E352">
        <v>399</v>
      </c>
      <c r="F352">
        <v>4</v>
      </c>
      <c r="G352">
        <v>1596</v>
      </c>
      <c r="H352" t="s">
        <v>13</v>
      </c>
      <c r="I352" t="s">
        <v>14</v>
      </c>
      <c r="J352" t="s">
        <v>15</v>
      </c>
    </row>
    <row r="353" spans="1:10" x14ac:dyDescent="0.25">
      <c r="A353" s="2">
        <v>42802</v>
      </c>
      <c r="B353" t="s">
        <v>10</v>
      </c>
      <c r="C353" t="s">
        <v>17</v>
      </c>
      <c r="D353" t="s">
        <v>23</v>
      </c>
      <c r="E353">
        <v>99</v>
      </c>
      <c r="F353">
        <v>10</v>
      </c>
      <c r="G353">
        <v>990</v>
      </c>
      <c r="H353" t="s">
        <v>24</v>
      </c>
      <c r="I353" t="s">
        <v>14</v>
      </c>
      <c r="J353" t="s">
        <v>22</v>
      </c>
    </row>
    <row r="354" spans="1:10" x14ac:dyDescent="0.25">
      <c r="A354" s="2">
        <v>42803</v>
      </c>
      <c r="B354" t="s">
        <v>10</v>
      </c>
      <c r="C354" t="s">
        <v>17</v>
      </c>
      <c r="D354" t="s">
        <v>23</v>
      </c>
      <c r="E354">
        <v>99</v>
      </c>
      <c r="F354">
        <v>2</v>
      </c>
      <c r="G354">
        <v>198</v>
      </c>
      <c r="H354" t="s">
        <v>24</v>
      </c>
      <c r="I354" t="s">
        <v>14</v>
      </c>
      <c r="J354" t="s">
        <v>29</v>
      </c>
    </row>
    <row r="355" spans="1:10" x14ac:dyDescent="0.25">
      <c r="A355" s="2">
        <v>42803</v>
      </c>
      <c r="B355" t="s">
        <v>10</v>
      </c>
      <c r="C355" t="s">
        <v>32</v>
      </c>
      <c r="D355" t="s">
        <v>23</v>
      </c>
      <c r="E355">
        <v>99</v>
      </c>
      <c r="F355">
        <v>7</v>
      </c>
      <c r="G355">
        <v>693</v>
      </c>
      <c r="H355" t="s">
        <v>13</v>
      </c>
      <c r="I355" t="s">
        <v>14</v>
      </c>
      <c r="J355" t="s">
        <v>31</v>
      </c>
    </row>
    <row r="356" spans="1:10" x14ac:dyDescent="0.25">
      <c r="A356" s="2">
        <v>42803</v>
      </c>
      <c r="B356" t="s">
        <v>10</v>
      </c>
      <c r="C356" t="s">
        <v>33</v>
      </c>
      <c r="D356" t="s">
        <v>23</v>
      </c>
      <c r="E356">
        <v>99</v>
      </c>
      <c r="F356">
        <v>7</v>
      </c>
      <c r="G356">
        <v>693</v>
      </c>
      <c r="H356" t="s">
        <v>24</v>
      </c>
      <c r="I356" t="s">
        <v>14</v>
      </c>
      <c r="J356" t="s">
        <v>31</v>
      </c>
    </row>
    <row r="357" spans="1:10" x14ac:dyDescent="0.25">
      <c r="A357" s="2">
        <v>42803</v>
      </c>
      <c r="B357" t="s">
        <v>16</v>
      </c>
      <c r="C357" t="s">
        <v>17</v>
      </c>
      <c r="D357" t="s">
        <v>23</v>
      </c>
      <c r="E357">
        <v>99</v>
      </c>
      <c r="F357">
        <v>8</v>
      </c>
      <c r="G357">
        <v>792</v>
      </c>
      <c r="H357" t="s">
        <v>24</v>
      </c>
      <c r="I357" t="s">
        <v>14</v>
      </c>
      <c r="J357" t="s">
        <v>29</v>
      </c>
    </row>
    <row r="358" spans="1:10" x14ac:dyDescent="0.25">
      <c r="A358" s="2">
        <v>42804</v>
      </c>
      <c r="B358" t="s">
        <v>20</v>
      </c>
      <c r="C358" t="s">
        <v>11</v>
      </c>
      <c r="D358" t="s">
        <v>25</v>
      </c>
      <c r="E358">
        <v>499</v>
      </c>
      <c r="F358">
        <v>1</v>
      </c>
      <c r="G358">
        <v>499</v>
      </c>
      <c r="H358" t="s">
        <v>13</v>
      </c>
      <c r="I358" t="s">
        <v>14</v>
      </c>
      <c r="J358" t="s">
        <v>22</v>
      </c>
    </row>
    <row r="359" spans="1:10" x14ac:dyDescent="0.25">
      <c r="A359" s="2">
        <v>42805</v>
      </c>
      <c r="B359" t="s">
        <v>10</v>
      </c>
      <c r="C359" t="s">
        <v>11</v>
      </c>
      <c r="D359" t="s">
        <v>18</v>
      </c>
      <c r="E359">
        <v>299</v>
      </c>
      <c r="F359">
        <v>8</v>
      </c>
      <c r="G359">
        <v>2392</v>
      </c>
      <c r="H359" t="s">
        <v>13</v>
      </c>
      <c r="I359" t="s">
        <v>14</v>
      </c>
      <c r="J359" t="s">
        <v>29</v>
      </c>
    </row>
    <row r="360" spans="1:10" x14ac:dyDescent="0.25">
      <c r="A360" s="2">
        <v>42805</v>
      </c>
      <c r="B360" t="s">
        <v>20</v>
      </c>
      <c r="C360" t="s">
        <v>28</v>
      </c>
      <c r="D360" t="s">
        <v>18</v>
      </c>
      <c r="E360">
        <v>299</v>
      </c>
      <c r="F360">
        <v>8</v>
      </c>
      <c r="G360">
        <v>2392</v>
      </c>
      <c r="H360" t="s">
        <v>13</v>
      </c>
      <c r="I360" t="s">
        <v>14</v>
      </c>
      <c r="J360" t="s">
        <v>15</v>
      </c>
    </row>
    <row r="361" spans="1:10" x14ac:dyDescent="0.25">
      <c r="A361" s="2">
        <v>42805</v>
      </c>
      <c r="B361" t="s">
        <v>10</v>
      </c>
      <c r="C361" t="s">
        <v>17</v>
      </c>
      <c r="D361" t="s">
        <v>12</v>
      </c>
      <c r="E361">
        <v>199</v>
      </c>
      <c r="F361">
        <v>2</v>
      </c>
      <c r="G361">
        <v>398</v>
      </c>
      <c r="H361" t="s">
        <v>13</v>
      </c>
      <c r="I361" t="s">
        <v>14</v>
      </c>
      <c r="J361" t="s">
        <v>22</v>
      </c>
    </row>
    <row r="362" spans="1:10" x14ac:dyDescent="0.25">
      <c r="A362" s="2">
        <v>42805</v>
      </c>
      <c r="B362" t="s">
        <v>10</v>
      </c>
      <c r="C362" t="s">
        <v>33</v>
      </c>
      <c r="D362" t="s">
        <v>23</v>
      </c>
      <c r="E362">
        <v>99</v>
      </c>
      <c r="F362">
        <v>7</v>
      </c>
      <c r="G362">
        <v>693</v>
      </c>
      <c r="H362" t="s">
        <v>13</v>
      </c>
      <c r="I362" t="s">
        <v>14</v>
      </c>
      <c r="J362" t="s">
        <v>15</v>
      </c>
    </row>
    <row r="363" spans="1:10" x14ac:dyDescent="0.25">
      <c r="A363" s="2">
        <v>42806</v>
      </c>
      <c r="B363" t="s">
        <v>16</v>
      </c>
      <c r="C363" t="s">
        <v>11</v>
      </c>
      <c r="D363" t="s">
        <v>12</v>
      </c>
      <c r="E363">
        <v>199</v>
      </c>
      <c r="F363">
        <v>10</v>
      </c>
      <c r="G363">
        <v>1990</v>
      </c>
      <c r="H363" t="s">
        <v>24</v>
      </c>
      <c r="I363" t="s">
        <v>14</v>
      </c>
      <c r="J363" t="s">
        <v>22</v>
      </c>
    </row>
    <row r="364" spans="1:10" x14ac:dyDescent="0.25">
      <c r="A364" s="2">
        <v>42806</v>
      </c>
      <c r="B364" t="s">
        <v>10</v>
      </c>
      <c r="C364" t="s">
        <v>11</v>
      </c>
      <c r="D364" t="s">
        <v>23</v>
      </c>
      <c r="E364">
        <v>99</v>
      </c>
      <c r="F364">
        <v>6</v>
      </c>
      <c r="G364">
        <v>594</v>
      </c>
      <c r="H364" t="s">
        <v>13</v>
      </c>
      <c r="I364" t="s">
        <v>14</v>
      </c>
      <c r="J364" t="s">
        <v>22</v>
      </c>
    </row>
    <row r="365" spans="1:10" x14ac:dyDescent="0.25">
      <c r="A365" s="2">
        <v>42806</v>
      </c>
      <c r="B365" t="s">
        <v>10</v>
      </c>
      <c r="C365" t="s">
        <v>11</v>
      </c>
      <c r="D365" t="s">
        <v>12</v>
      </c>
      <c r="E365">
        <v>199</v>
      </c>
      <c r="F365">
        <v>2</v>
      </c>
      <c r="G365">
        <v>398</v>
      </c>
      <c r="H365" t="s">
        <v>13</v>
      </c>
      <c r="I365" t="s">
        <v>14</v>
      </c>
      <c r="J365" t="s">
        <v>22</v>
      </c>
    </row>
    <row r="366" spans="1:10" x14ac:dyDescent="0.25">
      <c r="A366" s="2">
        <v>42807</v>
      </c>
      <c r="B366" t="s">
        <v>20</v>
      </c>
      <c r="C366" t="s">
        <v>26</v>
      </c>
      <c r="D366" t="s">
        <v>18</v>
      </c>
      <c r="E366">
        <v>299</v>
      </c>
      <c r="F366">
        <v>9</v>
      </c>
      <c r="G366">
        <v>2691</v>
      </c>
      <c r="H366" t="s">
        <v>13</v>
      </c>
      <c r="I366" t="s">
        <v>14</v>
      </c>
      <c r="J366" t="s">
        <v>31</v>
      </c>
    </row>
    <row r="367" spans="1:10" x14ac:dyDescent="0.25">
      <c r="A367" s="2">
        <v>42807</v>
      </c>
      <c r="B367" t="s">
        <v>20</v>
      </c>
      <c r="C367" t="s">
        <v>21</v>
      </c>
      <c r="D367" t="s">
        <v>12</v>
      </c>
      <c r="E367">
        <v>199</v>
      </c>
      <c r="F367">
        <v>2</v>
      </c>
      <c r="G367">
        <v>398</v>
      </c>
      <c r="H367" t="s">
        <v>13</v>
      </c>
      <c r="I367" t="s">
        <v>14</v>
      </c>
      <c r="J367" t="s">
        <v>22</v>
      </c>
    </row>
    <row r="368" spans="1:10" x14ac:dyDescent="0.25">
      <c r="A368" s="2">
        <v>42807</v>
      </c>
      <c r="B368" t="s">
        <v>10</v>
      </c>
      <c r="C368" t="s">
        <v>33</v>
      </c>
      <c r="D368" t="s">
        <v>30</v>
      </c>
      <c r="E368">
        <v>399</v>
      </c>
      <c r="F368">
        <v>10</v>
      </c>
      <c r="G368">
        <v>3990</v>
      </c>
      <c r="H368" t="s">
        <v>13</v>
      </c>
      <c r="I368" t="s">
        <v>14</v>
      </c>
      <c r="J368" t="s">
        <v>15</v>
      </c>
    </row>
    <row r="369" spans="1:10" x14ac:dyDescent="0.25">
      <c r="A369" s="2">
        <v>42808</v>
      </c>
      <c r="B369" t="s">
        <v>10</v>
      </c>
      <c r="C369" t="s">
        <v>32</v>
      </c>
      <c r="D369" t="s">
        <v>25</v>
      </c>
      <c r="E369">
        <v>499</v>
      </c>
      <c r="F369">
        <v>6</v>
      </c>
      <c r="G369">
        <v>2994</v>
      </c>
      <c r="H369" t="s">
        <v>24</v>
      </c>
      <c r="I369" t="s">
        <v>14</v>
      </c>
      <c r="J369" t="s">
        <v>29</v>
      </c>
    </row>
    <row r="370" spans="1:10" x14ac:dyDescent="0.25">
      <c r="A370" s="2">
        <v>42809</v>
      </c>
      <c r="B370" t="s">
        <v>16</v>
      </c>
      <c r="C370" t="s">
        <v>21</v>
      </c>
      <c r="D370" t="s">
        <v>23</v>
      </c>
      <c r="E370">
        <v>99</v>
      </c>
      <c r="F370">
        <v>7</v>
      </c>
      <c r="G370">
        <v>693</v>
      </c>
      <c r="H370" t="s">
        <v>13</v>
      </c>
      <c r="I370" t="s">
        <v>27</v>
      </c>
      <c r="J370" t="s">
        <v>29</v>
      </c>
    </row>
    <row r="371" spans="1:10" x14ac:dyDescent="0.25">
      <c r="A371" s="2">
        <v>42809</v>
      </c>
      <c r="B371" t="s">
        <v>16</v>
      </c>
      <c r="C371" t="s">
        <v>26</v>
      </c>
      <c r="D371" t="s">
        <v>12</v>
      </c>
      <c r="E371">
        <v>199</v>
      </c>
      <c r="F371">
        <v>3</v>
      </c>
      <c r="G371">
        <v>597</v>
      </c>
      <c r="H371" t="s">
        <v>24</v>
      </c>
      <c r="I371" t="s">
        <v>27</v>
      </c>
      <c r="J371" t="s">
        <v>19</v>
      </c>
    </row>
    <row r="372" spans="1:10" x14ac:dyDescent="0.25">
      <c r="A372" s="2">
        <v>42809</v>
      </c>
      <c r="B372" t="s">
        <v>16</v>
      </c>
      <c r="C372" t="s">
        <v>17</v>
      </c>
      <c r="D372" t="s">
        <v>18</v>
      </c>
      <c r="E372">
        <v>299</v>
      </c>
      <c r="F372">
        <v>10</v>
      </c>
      <c r="G372">
        <v>2990</v>
      </c>
      <c r="H372" t="s">
        <v>24</v>
      </c>
      <c r="I372" t="s">
        <v>14</v>
      </c>
      <c r="J372" t="s">
        <v>29</v>
      </c>
    </row>
    <row r="373" spans="1:10" x14ac:dyDescent="0.25">
      <c r="A373" s="2">
        <v>42809</v>
      </c>
      <c r="B373" t="s">
        <v>20</v>
      </c>
      <c r="C373" t="s">
        <v>28</v>
      </c>
      <c r="D373" t="s">
        <v>18</v>
      </c>
      <c r="E373">
        <v>299</v>
      </c>
      <c r="F373">
        <v>4</v>
      </c>
      <c r="G373">
        <v>1196</v>
      </c>
      <c r="H373" t="s">
        <v>24</v>
      </c>
      <c r="I373" t="s">
        <v>14</v>
      </c>
      <c r="J373" t="s">
        <v>15</v>
      </c>
    </row>
    <row r="374" spans="1:10" x14ac:dyDescent="0.25">
      <c r="A374" s="2">
        <v>42810</v>
      </c>
      <c r="B374" t="s">
        <v>20</v>
      </c>
      <c r="C374" t="s">
        <v>17</v>
      </c>
      <c r="D374" t="s">
        <v>30</v>
      </c>
      <c r="E374">
        <v>399</v>
      </c>
      <c r="F374">
        <v>10</v>
      </c>
      <c r="G374">
        <v>3990</v>
      </c>
      <c r="H374" t="s">
        <v>24</v>
      </c>
      <c r="I374" t="s">
        <v>27</v>
      </c>
      <c r="J374" t="s">
        <v>22</v>
      </c>
    </row>
    <row r="375" spans="1:10" x14ac:dyDescent="0.25">
      <c r="A375" s="2">
        <v>42810</v>
      </c>
      <c r="B375" t="s">
        <v>10</v>
      </c>
      <c r="C375" t="s">
        <v>32</v>
      </c>
      <c r="D375" t="s">
        <v>18</v>
      </c>
      <c r="E375">
        <v>299</v>
      </c>
      <c r="F375">
        <v>2</v>
      </c>
      <c r="G375">
        <v>598</v>
      </c>
      <c r="H375" t="s">
        <v>13</v>
      </c>
      <c r="I375" t="s">
        <v>14</v>
      </c>
      <c r="J375" t="s">
        <v>31</v>
      </c>
    </row>
    <row r="376" spans="1:10" x14ac:dyDescent="0.25">
      <c r="A376" s="2">
        <v>42811</v>
      </c>
      <c r="B376" t="s">
        <v>16</v>
      </c>
      <c r="C376" t="s">
        <v>32</v>
      </c>
      <c r="D376" t="s">
        <v>12</v>
      </c>
      <c r="E376">
        <v>199</v>
      </c>
      <c r="F376">
        <v>3</v>
      </c>
      <c r="G376">
        <v>597</v>
      </c>
      <c r="H376" t="s">
        <v>13</v>
      </c>
      <c r="I376" t="s">
        <v>27</v>
      </c>
      <c r="J376" t="s">
        <v>31</v>
      </c>
    </row>
    <row r="377" spans="1:10" x14ac:dyDescent="0.25">
      <c r="A377" s="2">
        <v>42812</v>
      </c>
      <c r="B377" t="s">
        <v>10</v>
      </c>
      <c r="C377" t="s">
        <v>26</v>
      </c>
      <c r="D377" t="s">
        <v>18</v>
      </c>
      <c r="E377">
        <v>299</v>
      </c>
      <c r="F377">
        <v>4</v>
      </c>
      <c r="G377">
        <v>1196</v>
      </c>
      <c r="H377" t="s">
        <v>13</v>
      </c>
      <c r="I377" t="s">
        <v>14</v>
      </c>
      <c r="J377" t="s">
        <v>29</v>
      </c>
    </row>
    <row r="378" spans="1:10" x14ac:dyDescent="0.25">
      <c r="A378" s="2">
        <v>42812</v>
      </c>
      <c r="B378" t="s">
        <v>10</v>
      </c>
      <c r="C378" t="s">
        <v>11</v>
      </c>
      <c r="D378" t="s">
        <v>18</v>
      </c>
      <c r="E378">
        <v>299</v>
      </c>
      <c r="F378">
        <v>6</v>
      </c>
      <c r="G378">
        <v>1794</v>
      </c>
      <c r="H378" t="s">
        <v>13</v>
      </c>
      <c r="I378" t="s">
        <v>14</v>
      </c>
      <c r="J378" t="s">
        <v>15</v>
      </c>
    </row>
    <row r="379" spans="1:10" x14ac:dyDescent="0.25">
      <c r="A379" s="2">
        <v>42812</v>
      </c>
      <c r="B379" t="s">
        <v>10</v>
      </c>
      <c r="C379" t="s">
        <v>21</v>
      </c>
      <c r="D379" t="s">
        <v>30</v>
      </c>
      <c r="E379">
        <v>399</v>
      </c>
      <c r="F379">
        <v>9</v>
      </c>
      <c r="G379">
        <v>3591</v>
      </c>
      <c r="H379" t="s">
        <v>13</v>
      </c>
      <c r="I379" t="s">
        <v>14</v>
      </c>
      <c r="J379" t="s">
        <v>22</v>
      </c>
    </row>
    <row r="380" spans="1:10" x14ac:dyDescent="0.25">
      <c r="A380" s="2">
        <v>42812</v>
      </c>
      <c r="B380" t="s">
        <v>20</v>
      </c>
      <c r="C380" t="s">
        <v>11</v>
      </c>
      <c r="D380" t="s">
        <v>18</v>
      </c>
      <c r="E380">
        <v>299</v>
      </c>
      <c r="F380">
        <v>9</v>
      </c>
      <c r="G380">
        <v>2691</v>
      </c>
      <c r="H380" t="s">
        <v>13</v>
      </c>
      <c r="I380" t="s">
        <v>14</v>
      </c>
      <c r="J380" t="s">
        <v>19</v>
      </c>
    </row>
    <row r="381" spans="1:10" x14ac:dyDescent="0.25">
      <c r="A381" s="2">
        <v>42812</v>
      </c>
      <c r="B381" t="s">
        <v>20</v>
      </c>
      <c r="C381" t="s">
        <v>33</v>
      </c>
      <c r="D381" t="s">
        <v>12</v>
      </c>
      <c r="E381">
        <v>199</v>
      </c>
      <c r="F381">
        <v>6</v>
      </c>
      <c r="G381">
        <v>1194</v>
      </c>
      <c r="H381" t="s">
        <v>13</v>
      </c>
      <c r="I381" t="s">
        <v>14</v>
      </c>
      <c r="J381" t="s">
        <v>22</v>
      </c>
    </row>
    <row r="382" spans="1:10" x14ac:dyDescent="0.25">
      <c r="A382" s="2">
        <v>42812</v>
      </c>
      <c r="B382" t="s">
        <v>16</v>
      </c>
      <c r="C382" t="s">
        <v>17</v>
      </c>
      <c r="D382" t="s">
        <v>18</v>
      </c>
      <c r="E382">
        <v>299</v>
      </c>
      <c r="F382">
        <v>5</v>
      </c>
      <c r="G382">
        <v>1495</v>
      </c>
      <c r="H382" t="s">
        <v>24</v>
      </c>
      <c r="I382" t="s">
        <v>14</v>
      </c>
      <c r="J382" t="s">
        <v>22</v>
      </c>
    </row>
    <row r="383" spans="1:10" x14ac:dyDescent="0.25">
      <c r="A383" s="2">
        <v>42813</v>
      </c>
      <c r="B383" t="s">
        <v>16</v>
      </c>
      <c r="C383" t="s">
        <v>26</v>
      </c>
      <c r="D383" t="s">
        <v>18</v>
      </c>
      <c r="E383">
        <v>299</v>
      </c>
      <c r="F383">
        <v>1</v>
      </c>
      <c r="G383">
        <v>299</v>
      </c>
      <c r="H383" t="s">
        <v>13</v>
      </c>
      <c r="I383" t="s">
        <v>27</v>
      </c>
      <c r="J383" t="s">
        <v>19</v>
      </c>
    </row>
    <row r="384" spans="1:10" x14ac:dyDescent="0.25">
      <c r="A384" s="2">
        <v>42813</v>
      </c>
      <c r="B384" t="s">
        <v>20</v>
      </c>
      <c r="C384" t="s">
        <v>21</v>
      </c>
      <c r="D384" t="s">
        <v>30</v>
      </c>
      <c r="E384">
        <v>399</v>
      </c>
      <c r="F384">
        <v>8</v>
      </c>
      <c r="G384">
        <v>3192</v>
      </c>
      <c r="H384" t="s">
        <v>13</v>
      </c>
      <c r="I384" t="s">
        <v>14</v>
      </c>
      <c r="J384" t="s">
        <v>22</v>
      </c>
    </row>
    <row r="385" spans="1:10" x14ac:dyDescent="0.25">
      <c r="A385" s="2">
        <v>42814</v>
      </c>
      <c r="B385" t="s">
        <v>16</v>
      </c>
      <c r="C385" t="s">
        <v>21</v>
      </c>
      <c r="D385" t="s">
        <v>23</v>
      </c>
      <c r="E385">
        <v>99</v>
      </c>
      <c r="F385">
        <v>9</v>
      </c>
      <c r="G385">
        <v>891</v>
      </c>
      <c r="H385" t="s">
        <v>24</v>
      </c>
      <c r="I385" t="s">
        <v>14</v>
      </c>
      <c r="J385" t="s">
        <v>22</v>
      </c>
    </row>
    <row r="386" spans="1:10" x14ac:dyDescent="0.25">
      <c r="A386" s="2">
        <v>42814</v>
      </c>
      <c r="B386" t="s">
        <v>16</v>
      </c>
      <c r="C386" t="s">
        <v>28</v>
      </c>
      <c r="D386" t="s">
        <v>23</v>
      </c>
      <c r="E386">
        <v>99</v>
      </c>
      <c r="F386">
        <v>6</v>
      </c>
      <c r="G386">
        <v>594</v>
      </c>
      <c r="H386" t="s">
        <v>24</v>
      </c>
      <c r="I386" t="s">
        <v>14</v>
      </c>
      <c r="J386" t="s">
        <v>15</v>
      </c>
    </row>
    <row r="387" spans="1:10" x14ac:dyDescent="0.25">
      <c r="A387" s="2">
        <v>42815</v>
      </c>
      <c r="B387" t="s">
        <v>16</v>
      </c>
      <c r="C387" t="s">
        <v>32</v>
      </c>
      <c r="D387" t="s">
        <v>12</v>
      </c>
      <c r="E387">
        <v>199</v>
      </c>
      <c r="F387">
        <v>9</v>
      </c>
      <c r="G387">
        <v>1791</v>
      </c>
      <c r="H387" t="s">
        <v>13</v>
      </c>
      <c r="I387" t="s">
        <v>27</v>
      </c>
      <c r="J387" t="s">
        <v>15</v>
      </c>
    </row>
    <row r="388" spans="1:10" x14ac:dyDescent="0.25">
      <c r="A388" s="2">
        <v>42815</v>
      </c>
      <c r="B388" t="s">
        <v>20</v>
      </c>
      <c r="C388" t="s">
        <v>28</v>
      </c>
      <c r="D388" t="s">
        <v>30</v>
      </c>
      <c r="E388">
        <v>399</v>
      </c>
      <c r="F388">
        <v>8</v>
      </c>
      <c r="G388">
        <v>3192</v>
      </c>
      <c r="H388" t="s">
        <v>13</v>
      </c>
      <c r="I388" t="s">
        <v>14</v>
      </c>
      <c r="J388" t="s">
        <v>22</v>
      </c>
    </row>
    <row r="389" spans="1:10" x14ac:dyDescent="0.25">
      <c r="A389" s="2">
        <v>42815</v>
      </c>
      <c r="B389" t="s">
        <v>16</v>
      </c>
      <c r="C389" t="s">
        <v>11</v>
      </c>
      <c r="D389" t="s">
        <v>30</v>
      </c>
      <c r="E389">
        <v>399</v>
      </c>
      <c r="F389">
        <v>2</v>
      </c>
      <c r="G389">
        <v>798</v>
      </c>
      <c r="H389" t="s">
        <v>13</v>
      </c>
      <c r="I389" t="s">
        <v>14</v>
      </c>
      <c r="J389" t="s">
        <v>22</v>
      </c>
    </row>
    <row r="390" spans="1:10" x14ac:dyDescent="0.25">
      <c r="A390" s="2">
        <v>42816</v>
      </c>
      <c r="B390" t="s">
        <v>10</v>
      </c>
      <c r="C390" t="s">
        <v>11</v>
      </c>
      <c r="D390" t="s">
        <v>18</v>
      </c>
      <c r="E390">
        <v>299</v>
      </c>
      <c r="F390">
        <v>8</v>
      </c>
      <c r="G390">
        <v>2392</v>
      </c>
      <c r="H390" t="s">
        <v>13</v>
      </c>
      <c r="I390" t="s">
        <v>14</v>
      </c>
      <c r="J390" t="s">
        <v>22</v>
      </c>
    </row>
    <row r="391" spans="1:10" x14ac:dyDescent="0.25">
      <c r="A391" s="2">
        <v>42816</v>
      </c>
      <c r="B391" t="s">
        <v>20</v>
      </c>
      <c r="C391" t="s">
        <v>17</v>
      </c>
      <c r="D391" t="s">
        <v>12</v>
      </c>
      <c r="E391">
        <v>199</v>
      </c>
      <c r="F391">
        <v>2</v>
      </c>
      <c r="G391">
        <v>398</v>
      </c>
      <c r="H391" t="s">
        <v>13</v>
      </c>
      <c r="I391" t="s">
        <v>14</v>
      </c>
      <c r="J391" t="s">
        <v>22</v>
      </c>
    </row>
    <row r="392" spans="1:10" x14ac:dyDescent="0.25">
      <c r="A392" s="2">
        <v>42816</v>
      </c>
      <c r="B392" t="s">
        <v>16</v>
      </c>
      <c r="C392" t="s">
        <v>28</v>
      </c>
      <c r="D392" t="s">
        <v>25</v>
      </c>
      <c r="E392">
        <v>499</v>
      </c>
      <c r="F392">
        <v>9</v>
      </c>
      <c r="G392">
        <v>4491</v>
      </c>
      <c r="H392" t="s">
        <v>13</v>
      </c>
      <c r="I392" t="s">
        <v>14</v>
      </c>
      <c r="J392" t="s">
        <v>15</v>
      </c>
    </row>
    <row r="393" spans="1:10" x14ac:dyDescent="0.25">
      <c r="A393" s="2">
        <v>42816</v>
      </c>
      <c r="B393" t="s">
        <v>20</v>
      </c>
      <c r="C393" t="s">
        <v>32</v>
      </c>
      <c r="D393" t="s">
        <v>30</v>
      </c>
      <c r="E393">
        <v>399</v>
      </c>
      <c r="F393">
        <v>4</v>
      </c>
      <c r="G393">
        <v>1596</v>
      </c>
      <c r="H393" t="s">
        <v>13</v>
      </c>
      <c r="I393" t="s">
        <v>14</v>
      </c>
      <c r="J393" t="s">
        <v>22</v>
      </c>
    </row>
    <row r="394" spans="1:10" x14ac:dyDescent="0.25">
      <c r="A394" s="2">
        <v>42817</v>
      </c>
      <c r="B394" t="s">
        <v>16</v>
      </c>
      <c r="C394" t="s">
        <v>17</v>
      </c>
      <c r="D394" t="s">
        <v>18</v>
      </c>
      <c r="E394">
        <v>299</v>
      </c>
      <c r="F394">
        <v>9</v>
      </c>
      <c r="G394">
        <v>2691</v>
      </c>
      <c r="H394" t="s">
        <v>24</v>
      </c>
      <c r="I394" t="s">
        <v>14</v>
      </c>
      <c r="J394" t="s">
        <v>22</v>
      </c>
    </row>
    <row r="395" spans="1:10" x14ac:dyDescent="0.25">
      <c r="A395" s="2">
        <v>42817</v>
      </c>
      <c r="B395" t="s">
        <v>16</v>
      </c>
      <c r="C395" t="s">
        <v>32</v>
      </c>
      <c r="D395" t="s">
        <v>23</v>
      </c>
      <c r="E395">
        <v>99</v>
      </c>
      <c r="F395">
        <v>7</v>
      </c>
      <c r="G395">
        <v>693</v>
      </c>
      <c r="H395" t="s">
        <v>13</v>
      </c>
      <c r="I395" t="s">
        <v>14</v>
      </c>
      <c r="J395" t="s">
        <v>22</v>
      </c>
    </row>
    <row r="396" spans="1:10" x14ac:dyDescent="0.25">
      <c r="A396" s="2">
        <v>42817</v>
      </c>
      <c r="B396" t="s">
        <v>20</v>
      </c>
      <c r="C396" t="s">
        <v>26</v>
      </c>
      <c r="D396" t="s">
        <v>30</v>
      </c>
      <c r="E396">
        <v>399</v>
      </c>
      <c r="F396">
        <v>9</v>
      </c>
      <c r="G396">
        <v>3591</v>
      </c>
      <c r="H396" t="s">
        <v>24</v>
      </c>
      <c r="I396" t="s">
        <v>14</v>
      </c>
      <c r="J396" t="s">
        <v>22</v>
      </c>
    </row>
    <row r="397" spans="1:10" x14ac:dyDescent="0.25">
      <c r="A397" s="2">
        <v>42817</v>
      </c>
      <c r="B397" t="s">
        <v>16</v>
      </c>
      <c r="C397" t="s">
        <v>28</v>
      </c>
      <c r="D397" t="s">
        <v>23</v>
      </c>
      <c r="E397">
        <v>99</v>
      </c>
      <c r="F397">
        <v>4</v>
      </c>
      <c r="G397">
        <v>396</v>
      </c>
      <c r="H397" t="s">
        <v>13</v>
      </c>
      <c r="I397" t="s">
        <v>14</v>
      </c>
      <c r="J397" t="s">
        <v>22</v>
      </c>
    </row>
    <row r="398" spans="1:10" x14ac:dyDescent="0.25">
      <c r="A398" s="2">
        <v>42817</v>
      </c>
      <c r="B398" t="s">
        <v>20</v>
      </c>
      <c r="C398" t="s">
        <v>21</v>
      </c>
      <c r="D398" t="s">
        <v>25</v>
      </c>
      <c r="E398">
        <v>499</v>
      </c>
      <c r="F398">
        <v>10</v>
      </c>
      <c r="G398">
        <v>4990</v>
      </c>
      <c r="H398" t="s">
        <v>13</v>
      </c>
      <c r="I398" t="s">
        <v>14</v>
      </c>
      <c r="J398" t="s">
        <v>15</v>
      </c>
    </row>
    <row r="399" spans="1:10" x14ac:dyDescent="0.25">
      <c r="A399" s="2">
        <v>42817</v>
      </c>
      <c r="B399" t="s">
        <v>20</v>
      </c>
      <c r="C399" t="s">
        <v>32</v>
      </c>
      <c r="D399" t="s">
        <v>18</v>
      </c>
      <c r="E399">
        <v>299</v>
      </c>
      <c r="F399">
        <v>6</v>
      </c>
      <c r="G399">
        <v>1794</v>
      </c>
      <c r="H399" t="s">
        <v>13</v>
      </c>
      <c r="I399" t="s">
        <v>14</v>
      </c>
      <c r="J399" t="s">
        <v>15</v>
      </c>
    </row>
    <row r="400" spans="1:10" x14ac:dyDescent="0.25">
      <c r="A400" s="2">
        <v>42817</v>
      </c>
      <c r="B400" t="s">
        <v>20</v>
      </c>
      <c r="C400" t="s">
        <v>32</v>
      </c>
      <c r="D400" t="s">
        <v>30</v>
      </c>
      <c r="E400">
        <v>399</v>
      </c>
      <c r="F400">
        <v>7</v>
      </c>
      <c r="G400">
        <v>2793</v>
      </c>
      <c r="H400" t="s">
        <v>13</v>
      </c>
      <c r="I400" t="s">
        <v>27</v>
      </c>
      <c r="J400" t="s">
        <v>15</v>
      </c>
    </row>
    <row r="401" spans="1:10" x14ac:dyDescent="0.25">
      <c r="A401" s="2">
        <v>42817</v>
      </c>
      <c r="B401" t="s">
        <v>20</v>
      </c>
      <c r="C401" t="s">
        <v>26</v>
      </c>
      <c r="D401" t="s">
        <v>12</v>
      </c>
      <c r="E401">
        <v>199</v>
      </c>
      <c r="F401">
        <v>10</v>
      </c>
      <c r="G401">
        <v>1990</v>
      </c>
      <c r="H401" t="s">
        <v>13</v>
      </c>
      <c r="I401" t="s">
        <v>14</v>
      </c>
      <c r="J401" t="s">
        <v>22</v>
      </c>
    </row>
    <row r="402" spans="1:10" x14ac:dyDescent="0.25">
      <c r="A402" s="2">
        <v>42817</v>
      </c>
      <c r="B402" t="s">
        <v>10</v>
      </c>
      <c r="C402" t="s">
        <v>28</v>
      </c>
      <c r="D402" t="s">
        <v>25</v>
      </c>
      <c r="E402">
        <v>499</v>
      </c>
      <c r="F402">
        <v>8</v>
      </c>
      <c r="G402">
        <v>3992</v>
      </c>
      <c r="H402" t="s">
        <v>24</v>
      </c>
      <c r="I402" t="s">
        <v>14</v>
      </c>
      <c r="J402" t="s">
        <v>29</v>
      </c>
    </row>
    <row r="403" spans="1:10" x14ac:dyDescent="0.25">
      <c r="A403" s="2">
        <v>42817</v>
      </c>
      <c r="B403" t="s">
        <v>16</v>
      </c>
      <c r="C403" t="s">
        <v>21</v>
      </c>
      <c r="D403" t="s">
        <v>23</v>
      </c>
      <c r="E403">
        <v>99</v>
      </c>
      <c r="F403">
        <v>6</v>
      </c>
      <c r="G403">
        <v>594</v>
      </c>
      <c r="H403" t="s">
        <v>24</v>
      </c>
      <c r="I403" t="s">
        <v>14</v>
      </c>
      <c r="J403" t="s">
        <v>22</v>
      </c>
    </row>
    <row r="404" spans="1:10" x14ac:dyDescent="0.25">
      <c r="A404" s="2">
        <v>42817</v>
      </c>
      <c r="B404" t="s">
        <v>20</v>
      </c>
      <c r="C404" t="s">
        <v>28</v>
      </c>
      <c r="D404" t="s">
        <v>23</v>
      </c>
      <c r="E404">
        <v>99</v>
      </c>
      <c r="F404">
        <v>3</v>
      </c>
      <c r="G404">
        <v>297</v>
      </c>
      <c r="H404" t="s">
        <v>24</v>
      </c>
      <c r="I404" t="s">
        <v>14</v>
      </c>
      <c r="J404" t="s">
        <v>22</v>
      </c>
    </row>
    <row r="405" spans="1:10" x14ac:dyDescent="0.25">
      <c r="A405" s="2">
        <v>42817</v>
      </c>
      <c r="B405" t="s">
        <v>10</v>
      </c>
      <c r="C405" t="s">
        <v>11</v>
      </c>
      <c r="D405" t="s">
        <v>30</v>
      </c>
      <c r="E405">
        <v>399</v>
      </c>
      <c r="F405">
        <v>3</v>
      </c>
      <c r="G405">
        <v>1197</v>
      </c>
      <c r="H405" t="s">
        <v>24</v>
      </c>
      <c r="I405" t="s">
        <v>14</v>
      </c>
      <c r="J405" t="s">
        <v>22</v>
      </c>
    </row>
    <row r="406" spans="1:10" x14ac:dyDescent="0.25">
      <c r="A406" s="2">
        <v>42818</v>
      </c>
      <c r="B406" t="s">
        <v>16</v>
      </c>
      <c r="C406" t="s">
        <v>26</v>
      </c>
      <c r="D406" t="s">
        <v>23</v>
      </c>
      <c r="E406">
        <v>99</v>
      </c>
      <c r="F406">
        <v>4</v>
      </c>
      <c r="G406">
        <v>396</v>
      </c>
      <c r="H406" t="s">
        <v>13</v>
      </c>
      <c r="I406" t="s">
        <v>14</v>
      </c>
      <c r="J406" t="s">
        <v>29</v>
      </c>
    </row>
    <row r="407" spans="1:10" x14ac:dyDescent="0.25">
      <c r="A407" s="2">
        <v>42818</v>
      </c>
      <c r="B407" t="s">
        <v>10</v>
      </c>
      <c r="C407" t="s">
        <v>28</v>
      </c>
      <c r="D407" t="s">
        <v>25</v>
      </c>
      <c r="E407">
        <v>499</v>
      </c>
      <c r="F407">
        <v>6</v>
      </c>
      <c r="G407">
        <v>2994</v>
      </c>
      <c r="H407" t="s">
        <v>13</v>
      </c>
      <c r="I407" t="s">
        <v>14</v>
      </c>
      <c r="J407" t="s">
        <v>29</v>
      </c>
    </row>
    <row r="408" spans="1:10" x14ac:dyDescent="0.25">
      <c r="A408" s="2">
        <v>42818</v>
      </c>
      <c r="B408" t="s">
        <v>10</v>
      </c>
      <c r="C408" t="s">
        <v>28</v>
      </c>
      <c r="D408" t="s">
        <v>30</v>
      </c>
      <c r="E408">
        <v>399</v>
      </c>
      <c r="F408">
        <v>6</v>
      </c>
      <c r="G408">
        <v>2394</v>
      </c>
      <c r="H408" t="s">
        <v>13</v>
      </c>
      <c r="I408" t="s">
        <v>14</v>
      </c>
      <c r="J408" t="s">
        <v>19</v>
      </c>
    </row>
    <row r="409" spans="1:10" x14ac:dyDescent="0.25">
      <c r="A409" s="2">
        <v>42819</v>
      </c>
      <c r="B409" t="s">
        <v>10</v>
      </c>
      <c r="C409" t="s">
        <v>33</v>
      </c>
      <c r="D409" t="s">
        <v>12</v>
      </c>
      <c r="E409">
        <v>199</v>
      </c>
      <c r="F409">
        <v>1</v>
      </c>
      <c r="G409">
        <v>199</v>
      </c>
      <c r="H409" t="s">
        <v>24</v>
      </c>
      <c r="I409" t="s">
        <v>14</v>
      </c>
      <c r="J409" t="s">
        <v>22</v>
      </c>
    </row>
    <row r="410" spans="1:10" x14ac:dyDescent="0.25">
      <c r="A410" s="2">
        <v>42819</v>
      </c>
      <c r="B410" t="s">
        <v>10</v>
      </c>
      <c r="C410" t="s">
        <v>17</v>
      </c>
      <c r="D410" t="s">
        <v>23</v>
      </c>
      <c r="E410">
        <v>99</v>
      </c>
      <c r="F410">
        <v>6</v>
      </c>
      <c r="G410">
        <v>594</v>
      </c>
      <c r="H410" t="s">
        <v>24</v>
      </c>
      <c r="I410" t="s">
        <v>14</v>
      </c>
      <c r="J410" t="s">
        <v>31</v>
      </c>
    </row>
    <row r="411" spans="1:10" x14ac:dyDescent="0.25">
      <c r="A411" s="2">
        <v>42819</v>
      </c>
      <c r="B411" t="s">
        <v>16</v>
      </c>
      <c r="C411" t="s">
        <v>28</v>
      </c>
      <c r="D411" t="s">
        <v>25</v>
      </c>
      <c r="E411">
        <v>499</v>
      </c>
      <c r="F411">
        <v>6</v>
      </c>
      <c r="G411">
        <v>2994</v>
      </c>
      <c r="H411" t="s">
        <v>24</v>
      </c>
      <c r="I411" t="s">
        <v>14</v>
      </c>
      <c r="J411" t="s">
        <v>22</v>
      </c>
    </row>
    <row r="412" spans="1:10" x14ac:dyDescent="0.25">
      <c r="A412" s="2">
        <v>42820</v>
      </c>
      <c r="B412" t="s">
        <v>20</v>
      </c>
      <c r="C412" t="s">
        <v>17</v>
      </c>
      <c r="D412" t="s">
        <v>18</v>
      </c>
      <c r="E412">
        <v>299</v>
      </c>
      <c r="F412">
        <v>4</v>
      </c>
      <c r="G412">
        <v>1196</v>
      </c>
      <c r="H412" t="s">
        <v>13</v>
      </c>
      <c r="I412" t="s">
        <v>14</v>
      </c>
      <c r="J412" t="s">
        <v>15</v>
      </c>
    </row>
    <row r="413" spans="1:10" x14ac:dyDescent="0.25">
      <c r="A413" s="2">
        <v>42820</v>
      </c>
      <c r="B413" t="s">
        <v>16</v>
      </c>
      <c r="C413" t="s">
        <v>28</v>
      </c>
      <c r="D413" t="s">
        <v>23</v>
      </c>
      <c r="E413">
        <v>99</v>
      </c>
      <c r="F413">
        <v>3</v>
      </c>
      <c r="G413">
        <v>297</v>
      </c>
      <c r="H413" t="s">
        <v>13</v>
      </c>
      <c r="I413" t="s">
        <v>14</v>
      </c>
      <c r="J413" t="s">
        <v>19</v>
      </c>
    </row>
    <row r="414" spans="1:10" x14ac:dyDescent="0.25">
      <c r="A414" s="2">
        <v>42820</v>
      </c>
      <c r="B414" t="s">
        <v>10</v>
      </c>
      <c r="C414" t="s">
        <v>21</v>
      </c>
      <c r="D414" t="s">
        <v>18</v>
      </c>
      <c r="E414">
        <v>299</v>
      </c>
      <c r="F414">
        <v>3</v>
      </c>
      <c r="G414">
        <v>897</v>
      </c>
      <c r="H414" t="s">
        <v>13</v>
      </c>
      <c r="I414" t="s">
        <v>14</v>
      </c>
      <c r="J414" t="s">
        <v>22</v>
      </c>
    </row>
    <row r="415" spans="1:10" x14ac:dyDescent="0.25">
      <c r="A415" s="2">
        <v>42820</v>
      </c>
      <c r="B415" t="s">
        <v>10</v>
      </c>
      <c r="C415" t="s">
        <v>32</v>
      </c>
      <c r="D415" t="s">
        <v>12</v>
      </c>
      <c r="E415">
        <v>199</v>
      </c>
      <c r="F415">
        <v>5</v>
      </c>
      <c r="G415">
        <v>995</v>
      </c>
      <c r="H415" t="s">
        <v>24</v>
      </c>
      <c r="I415" t="s">
        <v>27</v>
      </c>
      <c r="J415" t="s">
        <v>19</v>
      </c>
    </row>
    <row r="416" spans="1:10" x14ac:dyDescent="0.25">
      <c r="A416" s="2">
        <v>42820</v>
      </c>
      <c r="B416" t="s">
        <v>16</v>
      </c>
      <c r="C416" t="s">
        <v>32</v>
      </c>
      <c r="D416" t="s">
        <v>30</v>
      </c>
      <c r="E416">
        <v>399</v>
      </c>
      <c r="F416">
        <v>7</v>
      </c>
      <c r="G416">
        <v>2793</v>
      </c>
      <c r="H416" t="s">
        <v>24</v>
      </c>
      <c r="I416" t="s">
        <v>14</v>
      </c>
      <c r="J416" t="s">
        <v>22</v>
      </c>
    </row>
    <row r="417" spans="1:10" x14ac:dyDescent="0.25">
      <c r="A417" s="2">
        <v>42820</v>
      </c>
      <c r="B417" t="s">
        <v>20</v>
      </c>
      <c r="C417" t="s">
        <v>33</v>
      </c>
      <c r="D417" t="s">
        <v>25</v>
      </c>
      <c r="E417">
        <v>499</v>
      </c>
      <c r="F417">
        <v>9</v>
      </c>
      <c r="G417">
        <v>4491</v>
      </c>
      <c r="H417" t="s">
        <v>13</v>
      </c>
      <c r="I417" t="s">
        <v>14</v>
      </c>
      <c r="J417" t="s">
        <v>29</v>
      </c>
    </row>
    <row r="418" spans="1:10" x14ac:dyDescent="0.25">
      <c r="A418" s="2">
        <v>42820</v>
      </c>
      <c r="B418" t="s">
        <v>20</v>
      </c>
      <c r="C418" t="s">
        <v>33</v>
      </c>
      <c r="D418" t="s">
        <v>23</v>
      </c>
      <c r="E418">
        <v>99</v>
      </c>
      <c r="F418">
        <v>5</v>
      </c>
      <c r="G418">
        <v>495</v>
      </c>
      <c r="H418" t="s">
        <v>13</v>
      </c>
      <c r="I418" t="s">
        <v>14</v>
      </c>
      <c r="J418" t="s">
        <v>22</v>
      </c>
    </row>
    <row r="419" spans="1:10" x14ac:dyDescent="0.25">
      <c r="A419" s="2">
        <v>42820</v>
      </c>
      <c r="B419" t="s">
        <v>16</v>
      </c>
      <c r="C419" t="s">
        <v>32</v>
      </c>
      <c r="D419" t="s">
        <v>12</v>
      </c>
      <c r="E419">
        <v>199</v>
      </c>
      <c r="F419">
        <v>2</v>
      </c>
      <c r="G419">
        <v>398</v>
      </c>
      <c r="H419" t="s">
        <v>13</v>
      </c>
      <c r="I419" t="s">
        <v>14</v>
      </c>
      <c r="J419" t="s">
        <v>31</v>
      </c>
    </row>
    <row r="420" spans="1:10" x14ac:dyDescent="0.25">
      <c r="A420" s="2">
        <v>42820</v>
      </c>
      <c r="B420" t="s">
        <v>10</v>
      </c>
      <c r="C420" t="s">
        <v>17</v>
      </c>
      <c r="D420" t="s">
        <v>30</v>
      </c>
      <c r="E420">
        <v>399</v>
      </c>
      <c r="F420">
        <v>4</v>
      </c>
      <c r="G420">
        <v>1596</v>
      </c>
      <c r="H420" t="s">
        <v>24</v>
      </c>
      <c r="I420" t="s">
        <v>14</v>
      </c>
      <c r="J420" t="s">
        <v>22</v>
      </c>
    </row>
    <row r="421" spans="1:10" x14ac:dyDescent="0.25">
      <c r="A421" s="2">
        <v>42820</v>
      </c>
      <c r="B421" t="s">
        <v>20</v>
      </c>
      <c r="C421" t="s">
        <v>17</v>
      </c>
      <c r="D421" t="s">
        <v>18</v>
      </c>
      <c r="E421">
        <v>299</v>
      </c>
      <c r="F421">
        <v>6</v>
      </c>
      <c r="G421">
        <v>1794</v>
      </c>
      <c r="H421" t="s">
        <v>13</v>
      </c>
      <c r="I421" t="s">
        <v>14</v>
      </c>
      <c r="J421" t="s">
        <v>15</v>
      </c>
    </row>
    <row r="422" spans="1:10" x14ac:dyDescent="0.25">
      <c r="A422" s="2">
        <v>42821</v>
      </c>
      <c r="B422" t="s">
        <v>16</v>
      </c>
      <c r="C422" t="s">
        <v>17</v>
      </c>
      <c r="D422" t="s">
        <v>23</v>
      </c>
      <c r="E422">
        <v>99</v>
      </c>
      <c r="F422">
        <v>9</v>
      </c>
      <c r="G422">
        <v>891</v>
      </c>
      <c r="H422" t="s">
        <v>13</v>
      </c>
      <c r="I422" t="s">
        <v>14</v>
      </c>
      <c r="J422" t="s">
        <v>15</v>
      </c>
    </row>
    <row r="423" spans="1:10" x14ac:dyDescent="0.25">
      <c r="A423" s="2">
        <v>42822</v>
      </c>
      <c r="B423" t="s">
        <v>16</v>
      </c>
      <c r="C423" t="s">
        <v>28</v>
      </c>
      <c r="D423" t="s">
        <v>23</v>
      </c>
      <c r="E423">
        <v>99</v>
      </c>
      <c r="F423">
        <v>6</v>
      </c>
      <c r="G423">
        <v>594</v>
      </c>
      <c r="H423" t="s">
        <v>13</v>
      </c>
      <c r="I423" t="s">
        <v>14</v>
      </c>
      <c r="J423" t="s">
        <v>22</v>
      </c>
    </row>
    <row r="424" spans="1:10" x14ac:dyDescent="0.25">
      <c r="A424" s="2">
        <v>42823</v>
      </c>
      <c r="B424" t="s">
        <v>10</v>
      </c>
      <c r="C424" t="s">
        <v>32</v>
      </c>
      <c r="D424" t="s">
        <v>18</v>
      </c>
      <c r="E424">
        <v>299</v>
      </c>
      <c r="F424">
        <v>4</v>
      </c>
      <c r="G424">
        <v>1196</v>
      </c>
      <c r="H424" t="s">
        <v>13</v>
      </c>
      <c r="I424" t="s">
        <v>14</v>
      </c>
      <c r="J424" t="s">
        <v>22</v>
      </c>
    </row>
    <row r="425" spans="1:10" x14ac:dyDescent="0.25">
      <c r="A425" s="2">
        <v>42823</v>
      </c>
      <c r="B425" t="s">
        <v>20</v>
      </c>
      <c r="C425" t="s">
        <v>21</v>
      </c>
      <c r="D425" t="s">
        <v>30</v>
      </c>
      <c r="E425">
        <v>399</v>
      </c>
      <c r="F425">
        <v>6</v>
      </c>
      <c r="G425">
        <v>2394</v>
      </c>
      <c r="H425" t="s">
        <v>13</v>
      </c>
      <c r="I425" t="s">
        <v>14</v>
      </c>
      <c r="J425" t="s">
        <v>22</v>
      </c>
    </row>
    <row r="426" spans="1:10" x14ac:dyDescent="0.25">
      <c r="A426" s="2">
        <v>42824</v>
      </c>
      <c r="B426" t="s">
        <v>10</v>
      </c>
      <c r="C426" t="s">
        <v>11</v>
      </c>
      <c r="D426" t="s">
        <v>25</v>
      </c>
      <c r="E426">
        <v>499</v>
      </c>
      <c r="F426">
        <v>7</v>
      </c>
      <c r="G426">
        <v>3493</v>
      </c>
      <c r="H426" t="s">
        <v>13</v>
      </c>
      <c r="I426" t="s">
        <v>14</v>
      </c>
      <c r="J426" t="s">
        <v>22</v>
      </c>
    </row>
    <row r="427" spans="1:10" x14ac:dyDescent="0.25">
      <c r="A427" s="2">
        <v>42824</v>
      </c>
      <c r="B427" t="s">
        <v>20</v>
      </c>
      <c r="C427" t="s">
        <v>28</v>
      </c>
      <c r="D427" t="s">
        <v>18</v>
      </c>
      <c r="E427">
        <v>299</v>
      </c>
      <c r="F427">
        <v>5</v>
      </c>
      <c r="G427">
        <v>1495</v>
      </c>
      <c r="H427" t="s">
        <v>13</v>
      </c>
      <c r="I427" t="s">
        <v>14</v>
      </c>
      <c r="J427" t="s">
        <v>22</v>
      </c>
    </row>
    <row r="428" spans="1:10" x14ac:dyDescent="0.25">
      <c r="A428" s="2">
        <v>42825</v>
      </c>
      <c r="B428" t="s">
        <v>10</v>
      </c>
      <c r="C428" t="s">
        <v>32</v>
      </c>
      <c r="D428" t="s">
        <v>23</v>
      </c>
      <c r="E428">
        <v>99</v>
      </c>
      <c r="F428">
        <v>6</v>
      </c>
      <c r="G428">
        <v>594</v>
      </c>
      <c r="H428" t="s">
        <v>13</v>
      </c>
      <c r="I428" t="s">
        <v>14</v>
      </c>
      <c r="J428" t="s">
        <v>29</v>
      </c>
    </row>
    <row r="429" spans="1:10" x14ac:dyDescent="0.25">
      <c r="A429" s="2">
        <v>42826</v>
      </c>
      <c r="B429" t="s">
        <v>20</v>
      </c>
      <c r="C429" t="s">
        <v>11</v>
      </c>
      <c r="D429" t="s">
        <v>12</v>
      </c>
      <c r="E429">
        <v>199</v>
      </c>
      <c r="F429">
        <v>5</v>
      </c>
      <c r="G429">
        <v>995</v>
      </c>
      <c r="H429" t="s">
        <v>13</v>
      </c>
      <c r="I429" t="s">
        <v>14</v>
      </c>
      <c r="J429" t="s">
        <v>22</v>
      </c>
    </row>
    <row r="430" spans="1:10" x14ac:dyDescent="0.25">
      <c r="A430" s="2">
        <v>42827</v>
      </c>
      <c r="B430" t="s">
        <v>20</v>
      </c>
      <c r="C430" t="s">
        <v>17</v>
      </c>
      <c r="D430" t="s">
        <v>18</v>
      </c>
      <c r="E430">
        <v>299</v>
      </c>
      <c r="F430">
        <v>5</v>
      </c>
      <c r="G430">
        <v>1495</v>
      </c>
      <c r="H430" t="s">
        <v>24</v>
      </c>
      <c r="I430" t="s">
        <v>14</v>
      </c>
      <c r="J430" t="s">
        <v>15</v>
      </c>
    </row>
    <row r="431" spans="1:10" x14ac:dyDescent="0.25">
      <c r="A431" s="2">
        <v>42827</v>
      </c>
      <c r="B431" t="s">
        <v>10</v>
      </c>
      <c r="C431" t="s">
        <v>17</v>
      </c>
      <c r="D431" t="s">
        <v>25</v>
      </c>
      <c r="E431">
        <v>499</v>
      </c>
      <c r="F431">
        <v>10</v>
      </c>
      <c r="G431">
        <v>4990</v>
      </c>
      <c r="H431" t="s">
        <v>24</v>
      </c>
      <c r="I431" t="s">
        <v>14</v>
      </c>
      <c r="J431" t="s">
        <v>22</v>
      </c>
    </row>
    <row r="432" spans="1:10" x14ac:dyDescent="0.25">
      <c r="A432" s="2">
        <v>42827</v>
      </c>
      <c r="B432" t="s">
        <v>16</v>
      </c>
      <c r="C432" t="s">
        <v>33</v>
      </c>
      <c r="D432" t="s">
        <v>23</v>
      </c>
      <c r="E432">
        <v>99</v>
      </c>
      <c r="F432">
        <v>9</v>
      </c>
      <c r="G432">
        <v>891</v>
      </c>
      <c r="H432" t="s">
        <v>24</v>
      </c>
      <c r="I432" t="s">
        <v>14</v>
      </c>
      <c r="J432" t="s">
        <v>15</v>
      </c>
    </row>
    <row r="433" spans="1:10" x14ac:dyDescent="0.25">
      <c r="A433" s="2">
        <v>42827</v>
      </c>
      <c r="B433" t="s">
        <v>10</v>
      </c>
      <c r="C433" t="s">
        <v>28</v>
      </c>
      <c r="D433" t="s">
        <v>30</v>
      </c>
      <c r="E433">
        <v>399</v>
      </c>
      <c r="F433">
        <v>5</v>
      </c>
      <c r="G433">
        <v>1995</v>
      </c>
      <c r="H433" t="s">
        <v>13</v>
      </c>
      <c r="I433" t="s">
        <v>14</v>
      </c>
      <c r="J433" t="s">
        <v>22</v>
      </c>
    </row>
    <row r="434" spans="1:10" x14ac:dyDescent="0.25">
      <c r="A434" s="2">
        <v>42827</v>
      </c>
      <c r="B434" t="s">
        <v>10</v>
      </c>
      <c r="C434" t="s">
        <v>21</v>
      </c>
      <c r="D434" t="s">
        <v>18</v>
      </c>
      <c r="E434">
        <v>299</v>
      </c>
      <c r="F434">
        <v>5</v>
      </c>
      <c r="G434">
        <v>1495</v>
      </c>
      <c r="H434" t="s">
        <v>13</v>
      </c>
      <c r="I434" t="s">
        <v>14</v>
      </c>
      <c r="J434" t="s">
        <v>22</v>
      </c>
    </row>
    <row r="435" spans="1:10" x14ac:dyDescent="0.25">
      <c r="A435" s="2">
        <v>42827</v>
      </c>
      <c r="B435" t="s">
        <v>16</v>
      </c>
      <c r="C435" t="s">
        <v>26</v>
      </c>
      <c r="D435" t="s">
        <v>12</v>
      </c>
      <c r="E435">
        <v>199</v>
      </c>
      <c r="F435">
        <v>8</v>
      </c>
      <c r="G435">
        <v>1592</v>
      </c>
      <c r="H435" t="s">
        <v>13</v>
      </c>
      <c r="I435" t="s">
        <v>27</v>
      </c>
      <c r="J435" t="s">
        <v>22</v>
      </c>
    </row>
    <row r="436" spans="1:10" x14ac:dyDescent="0.25">
      <c r="A436" s="2">
        <v>42827</v>
      </c>
      <c r="B436" t="s">
        <v>16</v>
      </c>
      <c r="C436" t="s">
        <v>33</v>
      </c>
      <c r="D436" t="s">
        <v>18</v>
      </c>
      <c r="E436">
        <v>299</v>
      </c>
      <c r="F436">
        <v>2</v>
      </c>
      <c r="G436">
        <v>598</v>
      </c>
      <c r="H436" t="s">
        <v>13</v>
      </c>
      <c r="I436" t="s">
        <v>14</v>
      </c>
      <c r="J436" t="s">
        <v>15</v>
      </c>
    </row>
    <row r="437" spans="1:10" x14ac:dyDescent="0.25">
      <c r="A437" s="2">
        <v>42827</v>
      </c>
      <c r="B437" t="s">
        <v>20</v>
      </c>
      <c r="C437" t="s">
        <v>17</v>
      </c>
      <c r="D437" t="s">
        <v>23</v>
      </c>
      <c r="E437">
        <v>99</v>
      </c>
      <c r="F437">
        <v>2</v>
      </c>
      <c r="G437">
        <v>198</v>
      </c>
      <c r="H437" t="s">
        <v>13</v>
      </c>
      <c r="I437" t="s">
        <v>14</v>
      </c>
      <c r="J437" t="s">
        <v>31</v>
      </c>
    </row>
    <row r="438" spans="1:10" x14ac:dyDescent="0.25">
      <c r="A438" s="2">
        <v>42827</v>
      </c>
      <c r="B438" t="s">
        <v>16</v>
      </c>
      <c r="C438" t="s">
        <v>21</v>
      </c>
      <c r="D438" t="s">
        <v>12</v>
      </c>
      <c r="E438">
        <v>199</v>
      </c>
      <c r="F438">
        <v>3</v>
      </c>
      <c r="G438">
        <v>597</v>
      </c>
      <c r="H438" t="s">
        <v>24</v>
      </c>
      <c r="I438" t="s">
        <v>14</v>
      </c>
      <c r="J438" t="s">
        <v>15</v>
      </c>
    </row>
    <row r="439" spans="1:10" x14ac:dyDescent="0.25">
      <c r="A439" s="2">
        <v>42828</v>
      </c>
      <c r="B439" t="s">
        <v>16</v>
      </c>
      <c r="C439" t="s">
        <v>21</v>
      </c>
      <c r="D439" t="s">
        <v>25</v>
      </c>
      <c r="E439">
        <v>499</v>
      </c>
      <c r="F439">
        <v>10</v>
      </c>
      <c r="G439">
        <v>4990</v>
      </c>
      <c r="H439" t="s">
        <v>13</v>
      </c>
      <c r="I439" t="s">
        <v>14</v>
      </c>
      <c r="J439" t="s">
        <v>15</v>
      </c>
    </row>
    <row r="440" spans="1:10" x14ac:dyDescent="0.25">
      <c r="A440" s="2">
        <v>42829</v>
      </c>
      <c r="B440" t="s">
        <v>20</v>
      </c>
      <c r="C440" t="s">
        <v>28</v>
      </c>
      <c r="D440" t="s">
        <v>25</v>
      </c>
      <c r="E440">
        <v>499</v>
      </c>
      <c r="F440">
        <v>4</v>
      </c>
      <c r="G440">
        <v>1996</v>
      </c>
      <c r="H440" t="s">
        <v>13</v>
      </c>
      <c r="I440" t="s">
        <v>14</v>
      </c>
      <c r="J440" t="s">
        <v>19</v>
      </c>
    </row>
    <row r="441" spans="1:10" x14ac:dyDescent="0.25">
      <c r="A441" s="2">
        <v>42829</v>
      </c>
      <c r="B441" t="s">
        <v>16</v>
      </c>
      <c r="C441" t="s">
        <v>21</v>
      </c>
      <c r="D441" t="s">
        <v>18</v>
      </c>
      <c r="E441">
        <v>299</v>
      </c>
      <c r="F441">
        <v>8</v>
      </c>
      <c r="G441">
        <v>2392</v>
      </c>
      <c r="H441" t="s">
        <v>13</v>
      </c>
      <c r="I441" t="s">
        <v>14</v>
      </c>
      <c r="J441" t="s">
        <v>22</v>
      </c>
    </row>
    <row r="442" spans="1:10" x14ac:dyDescent="0.25">
      <c r="A442" s="2">
        <v>42829</v>
      </c>
      <c r="B442" t="s">
        <v>10</v>
      </c>
      <c r="C442" t="s">
        <v>33</v>
      </c>
      <c r="D442" t="s">
        <v>30</v>
      </c>
      <c r="E442">
        <v>399</v>
      </c>
      <c r="F442">
        <v>1</v>
      </c>
      <c r="G442">
        <v>399</v>
      </c>
      <c r="H442" t="s">
        <v>13</v>
      </c>
      <c r="I442" t="s">
        <v>14</v>
      </c>
      <c r="J442" t="s">
        <v>22</v>
      </c>
    </row>
    <row r="443" spans="1:10" x14ac:dyDescent="0.25">
      <c r="A443" s="2">
        <v>42829</v>
      </c>
      <c r="B443" t="s">
        <v>20</v>
      </c>
      <c r="C443" t="s">
        <v>26</v>
      </c>
      <c r="D443" t="s">
        <v>18</v>
      </c>
      <c r="E443">
        <v>299</v>
      </c>
      <c r="F443">
        <v>4</v>
      </c>
      <c r="G443">
        <v>1196</v>
      </c>
      <c r="H443" t="s">
        <v>24</v>
      </c>
      <c r="I443" t="s">
        <v>14</v>
      </c>
      <c r="J443" t="s">
        <v>31</v>
      </c>
    </row>
    <row r="444" spans="1:10" x14ac:dyDescent="0.25">
      <c r="A444" s="2">
        <v>42829</v>
      </c>
      <c r="B444" t="s">
        <v>10</v>
      </c>
      <c r="C444" t="s">
        <v>21</v>
      </c>
      <c r="D444" t="s">
        <v>18</v>
      </c>
      <c r="E444">
        <v>299</v>
      </c>
      <c r="F444">
        <v>4</v>
      </c>
      <c r="G444">
        <v>1196</v>
      </c>
      <c r="H444" t="s">
        <v>24</v>
      </c>
      <c r="I444" t="s">
        <v>14</v>
      </c>
      <c r="J444" t="s">
        <v>22</v>
      </c>
    </row>
    <row r="445" spans="1:10" x14ac:dyDescent="0.25">
      <c r="A445" s="2">
        <v>42829</v>
      </c>
      <c r="B445" t="s">
        <v>10</v>
      </c>
      <c r="C445" t="s">
        <v>11</v>
      </c>
      <c r="D445" t="s">
        <v>18</v>
      </c>
      <c r="E445">
        <v>299</v>
      </c>
      <c r="F445">
        <v>10</v>
      </c>
      <c r="G445">
        <v>2990</v>
      </c>
      <c r="H445" t="s">
        <v>13</v>
      </c>
      <c r="I445" t="s">
        <v>14</v>
      </c>
      <c r="J445" t="s">
        <v>19</v>
      </c>
    </row>
    <row r="446" spans="1:10" x14ac:dyDescent="0.25">
      <c r="A446" s="2">
        <v>42830</v>
      </c>
      <c r="B446" t="s">
        <v>20</v>
      </c>
      <c r="C446" t="s">
        <v>28</v>
      </c>
      <c r="D446" t="s">
        <v>12</v>
      </c>
      <c r="E446">
        <v>199</v>
      </c>
      <c r="F446">
        <v>6</v>
      </c>
      <c r="G446">
        <v>1194</v>
      </c>
      <c r="H446" t="s">
        <v>13</v>
      </c>
      <c r="I446" t="s">
        <v>14</v>
      </c>
      <c r="J446" t="s">
        <v>31</v>
      </c>
    </row>
    <row r="447" spans="1:10" x14ac:dyDescent="0.25">
      <c r="A447" s="2">
        <v>42830</v>
      </c>
      <c r="B447" t="s">
        <v>16</v>
      </c>
      <c r="C447" t="s">
        <v>26</v>
      </c>
      <c r="D447" t="s">
        <v>23</v>
      </c>
      <c r="E447">
        <v>99</v>
      </c>
      <c r="F447">
        <v>9</v>
      </c>
      <c r="G447">
        <v>891</v>
      </c>
      <c r="H447" t="s">
        <v>13</v>
      </c>
      <c r="I447" t="s">
        <v>14</v>
      </c>
      <c r="J447" t="s">
        <v>22</v>
      </c>
    </row>
    <row r="448" spans="1:10" x14ac:dyDescent="0.25">
      <c r="A448" s="2">
        <v>42831</v>
      </c>
      <c r="B448" t="s">
        <v>10</v>
      </c>
      <c r="C448" t="s">
        <v>26</v>
      </c>
      <c r="D448" t="s">
        <v>23</v>
      </c>
      <c r="E448">
        <v>99</v>
      </c>
      <c r="F448">
        <v>2</v>
      </c>
      <c r="G448">
        <v>198</v>
      </c>
      <c r="H448" t="s">
        <v>13</v>
      </c>
      <c r="I448" t="s">
        <v>14</v>
      </c>
      <c r="J448" t="s">
        <v>22</v>
      </c>
    </row>
    <row r="449" spans="1:10" x14ac:dyDescent="0.25">
      <c r="A449" s="2">
        <v>42832</v>
      </c>
      <c r="B449" t="s">
        <v>16</v>
      </c>
      <c r="C449" t="s">
        <v>32</v>
      </c>
      <c r="D449" t="s">
        <v>30</v>
      </c>
      <c r="E449">
        <v>399</v>
      </c>
      <c r="F449">
        <v>8</v>
      </c>
      <c r="G449">
        <v>3192</v>
      </c>
      <c r="H449" t="s">
        <v>13</v>
      </c>
      <c r="I449" t="s">
        <v>14</v>
      </c>
      <c r="J449" t="s">
        <v>22</v>
      </c>
    </row>
    <row r="450" spans="1:10" x14ac:dyDescent="0.25">
      <c r="A450" s="2">
        <v>42832</v>
      </c>
      <c r="B450" t="s">
        <v>10</v>
      </c>
      <c r="C450" t="s">
        <v>11</v>
      </c>
      <c r="D450" t="s">
        <v>18</v>
      </c>
      <c r="E450">
        <v>299</v>
      </c>
      <c r="F450">
        <v>8</v>
      </c>
      <c r="G450">
        <v>2392</v>
      </c>
      <c r="H450" t="s">
        <v>13</v>
      </c>
      <c r="I450" t="s">
        <v>14</v>
      </c>
      <c r="J450" t="s">
        <v>31</v>
      </c>
    </row>
    <row r="451" spans="1:10" x14ac:dyDescent="0.25">
      <c r="A451" s="2">
        <v>42832</v>
      </c>
      <c r="B451" t="s">
        <v>10</v>
      </c>
      <c r="C451" t="s">
        <v>32</v>
      </c>
      <c r="D451" t="s">
        <v>18</v>
      </c>
      <c r="E451">
        <v>299</v>
      </c>
      <c r="F451">
        <v>5</v>
      </c>
      <c r="G451">
        <v>1495</v>
      </c>
      <c r="H451" t="s">
        <v>24</v>
      </c>
      <c r="I451" t="s">
        <v>27</v>
      </c>
      <c r="J451" t="s">
        <v>19</v>
      </c>
    </row>
    <row r="452" spans="1:10" x14ac:dyDescent="0.25">
      <c r="A452" s="2">
        <v>42832</v>
      </c>
      <c r="B452" t="s">
        <v>10</v>
      </c>
      <c r="C452" t="s">
        <v>26</v>
      </c>
      <c r="D452" t="s">
        <v>23</v>
      </c>
      <c r="E452">
        <v>99</v>
      </c>
      <c r="F452">
        <v>6</v>
      </c>
      <c r="G452">
        <v>594</v>
      </c>
      <c r="H452" t="s">
        <v>13</v>
      </c>
      <c r="I452" t="s">
        <v>14</v>
      </c>
      <c r="J452" t="s">
        <v>31</v>
      </c>
    </row>
    <row r="453" spans="1:10" x14ac:dyDescent="0.25">
      <c r="A453" s="2">
        <v>42832</v>
      </c>
      <c r="B453" t="s">
        <v>10</v>
      </c>
      <c r="C453" t="s">
        <v>32</v>
      </c>
      <c r="D453" t="s">
        <v>12</v>
      </c>
      <c r="E453">
        <v>199</v>
      </c>
      <c r="F453">
        <v>1</v>
      </c>
      <c r="G453">
        <v>199</v>
      </c>
      <c r="H453" t="s">
        <v>24</v>
      </c>
      <c r="I453" t="s">
        <v>14</v>
      </c>
      <c r="J453" t="s">
        <v>22</v>
      </c>
    </row>
    <row r="454" spans="1:10" x14ac:dyDescent="0.25">
      <c r="A454" s="2">
        <v>42832</v>
      </c>
      <c r="B454" t="s">
        <v>10</v>
      </c>
      <c r="C454" t="s">
        <v>21</v>
      </c>
      <c r="D454" t="s">
        <v>18</v>
      </c>
      <c r="E454">
        <v>299</v>
      </c>
      <c r="F454">
        <v>6</v>
      </c>
      <c r="G454">
        <v>1794</v>
      </c>
      <c r="H454" t="s">
        <v>13</v>
      </c>
      <c r="I454" t="s">
        <v>14</v>
      </c>
      <c r="J454" t="s">
        <v>19</v>
      </c>
    </row>
    <row r="455" spans="1:10" x14ac:dyDescent="0.25">
      <c r="A455" s="2">
        <v>42832</v>
      </c>
      <c r="B455" t="s">
        <v>20</v>
      </c>
      <c r="C455" t="s">
        <v>26</v>
      </c>
      <c r="D455" t="s">
        <v>12</v>
      </c>
      <c r="E455">
        <v>199</v>
      </c>
      <c r="F455">
        <v>10</v>
      </c>
      <c r="G455">
        <v>1990</v>
      </c>
      <c r="H455" t="s">
        <v>24</v>
      </c>
      <c r="I455" t="s">
        <v>14</v>
      </c>
      <c r="J455" t="s">
        <v>15</v>
      </c>
    </row>
    <row r="456" spans="1:10" x14ac:dyDescent="0.25">
      <c r="A456" s="2">
        <v>42832</v>
      </c>
      <c r="B456" t="s">
        <v>10</v>
      </c>
      <c r="C456" t="s">
        <v>26</v>
      </c>
      <c r="D456" t="s">
        <v>23</v>
      </c>
      <c r="E456">
        <v>99</v>
      </c>
      <c r="F456">
        <v>5</v>
      </c>
      <c r="G456">
        <v>495</v>
      </c>
      <c r="H456" t="s">
        <v>13</v>
      </c>
      <c r="I456" t="s">
        <v>14</v>
      </c>
      <c r="J456" t="s">
        <v>15</v>
      </c>
    </row>
    <row r="457" spans="1:10" x14ac:dyDescent="0.25">
      <c r="A457" s="2">
        <v>42832</v>
      </c>
      <c r="B457" t="s">
        <v>20</v>
      </c>
      <c r="C457" t="s">
        <v>17</v>
      </c>
      <c r="D457" t="s">
        <v>12</v>
      </c>
      <c r="E457">
        <v>199</v>
      </c>
      <c r="F457">
        <v>8</v>
      </c>
      <c r="G457">
        <v>1592</v>
      </c>
      <c r="H457" t="s">
        <v>13</v>
      </c>
      <c r="I457" t="s">
        <v>14</v>
      </c>
      <c r="J457" t="s">
        <v>22</v>
      </c>
    </row>
    <row r="458" spans="1:10" x14ac:dyDescent="0.25">
      <c r="A458" s="2">
        <v>42832</v>
      </c>
      <c r="B458" t="s">
        <v>10</v>
      </c>
      <c r="C458" t="s">
        <v>11</v>
      </c>
      <c r="D458" t="s">
        <v>23</v>
      </c>
      <c r="E458">
        <v>99</v>
      </c>
      <c r="F458">
        <v>9</v>
      </c>
      <c r="G458">
        <v>891</v>
      </c>
      <c r="H458" t="s">
        <v>24</v>
      </c>
      <c r="I458" t="s">
        <v>14</v>
      </c>
      <c r="J458" t="s">
        <v>22</v>
      </c>
    </row>
    <row r="459" spans="1:10" x14ac:dyDescent="0.25">
      <c r="A459" s="2">
        <v>42832</v>
      </c>
      <c r="B459" t="s">
        <v>20</v>
      </c>
      <c r="C459" t="s">
        <v>33</v>
      </c>
      <c r="D459" t="s">
        <v>23</v>
      </c>
      <c r="E459">
        <v>99</v>
      </c>
      <c r="F459">
        <v>3</v>
      </c>
      <c r="G459">
        <v>297</v>
      </c>
      <c r="H459" t="s">
        <v>13</v>
      </c>
      <c r="I459" t="s">
        <v>14</v>
      </c>
      <c r="J459" t="s">
        <v>22</v>
      </c>
    </row>
    <row r="460" spans="1:10" x14ac:dyDescent="0.25">
      <c r="A460" s="2">
        <v>42832</v>
      </c>
      <c r="B460" t="s">
        <v>16</v>
      </c>
      <c r="C460" t="s">
        <v>17</v>
      </c>
      <c r="D460" t="s">
        <v>18</v>
      </c>
      <c r="E460">
        <v>299</v>
      </c>
      <c r="F460">
        <v>9</v>
      </c>
      <c r="G460">
        <v>2691</v>
      </c>
      <c r="H460" t="s">
        <v>24</v>
      </c>
      <c r="I460" t="s">
        <v>14</v>
      </c>
      <c r="J460" t="s">
        <v>29</v>
      </c>
    </row>
    <row r="461" spans="1:10" x14ac:dyDescent="0.25">
      <c r="A461" s="2">
        <v>42832</v>
      </c>
      <c r="B461" t="s">
        <v>20</v>
      </c>
      <c r="C461" t="s">
        <v>17</v>
      </c>
      <c r="D461" t="s">
        <v>12</v>
      </c>
      <c r="E461">
        <v>199</v>
      </c>
      <c r="F461">
        <v>7</v>
      </c>
      <c r="G461">
        <v>1393</v>
      </c>
      <c r="H461" t="s">
        <v>13</v>
      </c>
      <c r="I461" t="s">
        <v>14</v>
      </c>
      <c r="J461" t="s">
        <v>22</v>
      </c>
    </row>
    <row r="462" spans="1:10" x14ac:dyDescent="0.25">
      <c r="A462" s="2">
        <v>42832</v>
      </c>
      <c r="B462" t="s">
        <v>10</v>
      </c>
      <c r="C462" t="s">
        <v>26</v>
      </c>
      <c r="D462" t="s">
        <v>23</v>
      </c>
      <c r="E462">
        <v>99</v>
      </c>
      <c r="F462">
        <v>6</v>
      </c>
      <c r="G462">
        <v>594</v>
      </c>
      <c r="H462" t="s">
        <v>13</v>
      </c>
      <c r="I462" t="s">
        <v>14</v>
      </c>
      <c r="J462" t="s">
        <v>22</v>
      </c>
    </row>
    <row r="463" spans="1:10" x14ac:dyDescent="0.25">
      <c r="A463" s="2">
        <v>42833</v>
      </c>
      <c r="B463" t="s">
        <v>16</v>
      </c>
      <c r="C463" t="s">
        <v>26</v>
      </c>
      <c r="D463" t="s">
        <v>25</v>
      </c>
      <c r="E463">
        <v>499</v>
      </c>
      <c r="F463">
        <v>4</v>
      </c>
      <c r="G463">
        <v>1996</v>
      </c>
      <c r="H463" t="s">
        <v>13</v>
      </c>
      <c r="I463" t="s">
        <v>14</v>
      </c>
      <c r="J463" t="s">
        <v>19</v>
      </c>
    </row>
    <row r="464" spans="1:10" x14ac:dyDescent="0.25">
      <c r="A464" s="2">
        <v>42833</v>
      </c>
      <c r="B464" t="s">
        <v>16</v>
      </c>
      <c r="C464" t="s">
        <v>26</v>
      </c>
      <c r="D464" t="s">
        <v>18</v>
      </c>
      <c r="E464">
        <v>299</v>
      </c>
      <c r="F464">
        <v>6</v>
      </c>
      <c r="G464">
        <v>1794</v>
      </c>
      <c r="H464" t="s">
        <v>24</v>
      </c>
      <c r="I464" t="s">
        <v>14</v>
      </c>
      <c r="J464" t="s">
        <v>15</v>
      </c>
    </row>
    <row r="465" spans="1:10" x14ac:dyDescent="0.25">
      <c r="A465" s="2">
        <v>42834</v>
      </c>
      <c r="B465" t="s">
        <v>10</v>
      </c>
      <c r="C465" t="s">
        <v>21</v>
      </c>
      <c r="D465" t="s">
        <v>30</v>
      </c>
      <c r="E465">
        <v>399</v>
      </c>
      <c r="F465">
        <v>9</v>
      </c>
      <c r="G465">
        <v>3591</v>
      </c>
      <c r="H465" t="s">
        <v>24</v>
      </c>
      <c r="I465" t="s">
        <v>14</v>
      </c>
      <c r="J465" t="s">
        <v>19</v>
      </c>
    </row>
    <row r="466" spans="1:10" x14ac:dyDescent="0.25">
      <c r="A466" s="2">
        <v>42834</v>
      </c>
      <c r="B466" t="s">
        <v>10</v>
      </c>
      <c r="C466" t="s">
        <v>21</v>
      </c>
      <c r="D466" t="s">
        <v>23</v>
      </c>
      <c r="E466">
        <v>99</v>
      </c>
      <c r="F466">
        <v>6</v>
      </c>
      <c r="G466">
        <v>594</v>
      </c>
      <c r="H466" t="s">
        <v>24</v>
      </c>
      <c r="I466" t="s">
        <v>14</v>
      </c>
      <c r="J466" t="s">
        <v>22</v>
      </c>
    </row>
    <row r="467" spans="1:10" x14ac:dyDescent="0.25">
      <c r="A467" s="2">
        <v>42834</v>
      </c>
      <c r="B467" t="s">
        <v>10</v>
      </c>
      <c r="C467" t="s">
        <v>33</v>
      </c>
      <c r="D467" t="s">
        <v>25</v>
      </c>
      <c r="E467">
        <v>499</v>
      </c>
      <c r="F467">
        <v>1</v>
      </c>
      <c r="G467">
        <v>499</v>
      </c>
      <c r="H467" t="s">
        <v>13</v>
      </c>
      <c r="I467" t="s">
        <v>14</v>
      </c>
      <c r="J467" t="s">
        <v>29</v>
      </c>
    </row>
    <row r="468" spans="1:10" x14ac:dyDescent="0.25">
      <c r="A468" s="2">
        <v>42835</v>
      </c>
      <c r="B468" t="s">
        <v>16</v>
      </c>
      <c r="C468" t="s">
        <v>11</v>
      </c>
      <c r="D468" t="s">
        <v>12</v>
      </c>
      <c r="E468">
        <v>199</v>
      </c>
      <c r="F468">
        <v>6</v>
      </c>
      <c r="G468">
        <v>1194</v>
      </c>
      <c r="H468" t="s">
        <v>13</v>
      </c>
      <c r="I468" t="s">
        <v>14</v>
      </c>
      <c r="J468" t="s">
        <v>29</v>
      </c>
    </row>
    <row r="469" spans="1:10" x14ac:dyDescent="0.25">
      <c r="A469" s="2">
        <v>42835</v>
      </c>
      <c r="B469" t="s">
        <v>16</v>
      </c>
      <c r="C469" t="s">
        <v>26</v>
      </c>
      <c r="D469" t="s">
        <v>23</v>
      </c>
      <c r="E469">
        <v>99</v>
      </c>
      <c r="F469">
        <v>2</v>
      </c>
      <c r="G469">
        <v>198</v>
      </c>
      <c r="H469" t="s">
        <v>13</v>
      </c>
      <c r="I469" t="s">
        <v>14</v>
      </c>
      <c r="J469" t="s">
        <v>19</v>
      </c>
    </row>
    <row r="470" spans="1:10" x14ac:dyDescent="0.25">
      <c r="A470" s="2">
        <v>42835</v>
      </c>
      <c r="B470" t="s">
        <v>20</v>
      </c>
      <c r="C470" t="s">
        <v>21</v>
      </c>
      <c r="D470" t="s">
        <v>23</v>
      </c>
      <c r="E470">
        <v>99</v>
      </c>
      <c r="F470">
        <v>8</v>
      </c>
      <c r="G470">
        <v>792</v>
      </c>
      <c r="H470" t="s">
        <v>13</v>
      </c>
      <c r="I470" t="s">
        <v>27</v>
      </c>
      <c r="J470" t="s">
        <v>22</v>
      </c>
    </row>
    <row r="471" spans="1:10" x14ac:dyDescent="0.25">
      <c r="A471" s="2">
        <v>42835</v>
      </c>
      <c r="B471" t="s">
        <v>16</v>
      </c>
      <c r="C471" t="s">
        <v>32</v>
      </c>
      <c r="D471" t="s">
        <v>12</v>
      </c>
      <c r="E471">
        <v>199</v>
      </c>
      <c r="F471">
        <v>4</v>
      </c>
      <c r="G471">
        <v>796</v>
      </c>
      <c r="H471" t="s">
        <v>24</v>
      </c>
      <c r="I471" t="s">
        <v>14</v>
      </c>
      <c r="J471" t="s">
        <v>29</v>
      </c>
    </row>
    <row r="472" spans="1:10" x14ac:dyDescent="0.25">
      <c r="A472" s="2">
        <v>42835</v>
      </c>
      <c r="B472" t="s">
        <v>20</v>
      </c>
      <c r="C472" t="s">
        <v>33</v>
      </c>
      <c r="D472" t="s">
        <v>25</v>
      </c>
      <c r="E472">
        <v>499</v>
      </c>
      <c r="F472">
        <v>7</v>
      </c>
      <c r="G472">
        <v>3493</v>
      </c>
      <c r="H472" t="s">
        <v>13</v>
      </c>
      <c r="I472" t="s">
        <v>14</v>
      </c>
      <c r="J472" t="s">
        <v>31</v>
      </c>
    </row>
    <row r="473" spans="1:10" x14ac:dyDescent="0.25">
      <c r="A473" s="2">
        <v>42836</v>
      </c>
      <c r="B473" t="s">
        <v>20</v>
      </c>
      <c r="C473" t="s">
        <v>28</v>
      </c>
      <c r="D473" t="s">
        <v>30</v>
      </c>
      <c r="E473">
        <v>399</v>
      </c>
      <c r="F473">
        <v>5</v>
      </c>
      <c r="G473">
        <v>1995</v>
      </c>
      <c r="H473" t="s">
        <v>24</v>
      </c>
      <c r="I473" t="s">
        <v>14</v>
      </c>
      <c r="J473" t="s">
        <v>22</v>
      </c>
    </row>
    <row r="474" spans="1:10" x14ac:dyDescent="0.25">
      <c r="A474" s="2">
        <v>42836</v>
      </c>
      <c r="B474" t="s">
        <v>20</v>
      </c>
      <c r="C474" t="s">
        <v>17</v>
      </c>
      <c r="D474" t="s">
        <v>23</v>
      </c>
      <c r="E474">
        <v>99</v>
      </c>
      <c r="F474">
        <v>1</v>
      </c>
      <c r="G474">
        <v>99</v>
      </c>
      <c r="H474" t="s">
        <v>13</v>
      </c>
      <c r="I474" t="s">
        <v>14</v>
      </c>
      <c r="J474" t="s">
        <v>19</v>
      </c>
    </row>
    <row r="475" spans="1:10" x14ac:dyDescent="0.25">
      <c r="A475" s="2">
        <v>42837</v>
      </c>
      <c r="B475" t="s">
        <v>20</v>
      </c>
      <c r="C475" t="s">
        <v>32</v>
      </c>
      <c r="D475" t="s">
        <v>12</v>
      </c>
      <c r="E475">
        <v>199</v>
      </c>
      <c r="F475">
        <v>2</v>
      </c>
      <c r="G475">
        <v>398</v>
      </c>
      <c r="H475" t="s">
        <v>13</v>
      </c>
      <c r="I475" t="s">
        <v>27</v>
      </c>
      <c r="J475" t="s">
        <v>29</v>
      </c>
    </row>
    <row r="476" spans="1:10" x14ac:dyDescent="0.25">
      <c r="A476" s="2">
        <v>42837</v>
      </c>
      <c r="B476" t="s">
        <v>16</v>
      </c>
      <c r="C476" t="s">
        <v>28</v>
      </c>
      <c r="D476" t="s">
        <v>25</v>
      </c>
      <c r="E476">
        <v>499</v>
      </c>
      <c r="F476">
        <v>10</v>
      </c>
      <c r="G476">
        <v>4990</v>
      </c>
      <c r="H476" t="s">
        <v>13</v>
      </c>
      <c r="I476" t="s">
        <v>14</v>
      </c>
      <c r="J476" t="s">
        <v>22</v>
      </c>
    </row>
    <row r="477" spans="1:10" x14ac:dyDescent="0.25">
      <c r="A477" s="2">
        <v>42837</v>
      </c>
      <c r="B477" t="s">
        <v>16</v>
      </c>
      <c r="C477" t="s">
        <v>21</v>
      </c>
      <c r="D477" t="s">
        <v>23</v>
      </c>
      <c r="E477">
        <v>99</v>
      </c>
      <c r="F477">
        <v>7</v>
      </c>
      <c r="G477">
        <v>693</v>
      </c>
      <c r="H477" t="s">
        <v>13</v>
      </c>
      <c r="I477" t="s">
        <v>14</v>
      </c>
      <c r="J477" t="s">
        <v>22</v>
      </c>
    </row>
    <row r="478" spans="1:10" x14ac:dyDescent="0.25">
      <c r="A478" s="2">
        <v>42837</v>
      </c>
      <c r="B478" t="s">
        <v>20</v>
      </c>
      <c r="C478" t="s">
        <v>33</v>
      </c>
      <c r="D478" t="s">
        <v>30</v>
      </c>
      <c r="E478">
        <v>399</v>
      </c>
      <c r="F478">
        <v>5</v>
      </c>
      <c r="G478">
        <v>1995</v>
      </c>
      <c r="H478" t="s">
        <v>13</v>
      </c>
      <c r="I478" t="s">
        <v>14</v>
      </c>
      <c r="J478" t="s">
        <v>22</v>
      </c>
    </row>
    <row r="479" spans="1:10" x14ac:dyDescent="0.25">
      <c r="A479" s="2">
        <v>42838</v>
      </c>
      <c r="B479" t="s">
        <v>20</v>
      </c>
      <c r="C479" t="s">
        <v>17</v>
      </c>
      <c r="D479" t="s">
        <v>12</v>
      </c>
      <c r="E479">
        <v>199</v>
      </c>
      <c r="F479">
        <v>4</v>
      </c>
      <c r="G479">
        <v>796</v>
      </c>
      <c r="H479" t="s">
        <v>13</v>
      </c>
      <c r="I479" t="s">
        <v>14</v>
      </c>
      <c r="J479" t="s">
        <v>15</v>
      </c>
    </row>
    <row r="480" spans="1:10" x14ac:dyDescent="0.25">
      <c r="A480" s="2">
        <v>42838</v>
      </c>
      <c r="B480" t="s">
        <v>16</v>
      </c>
      <c r="C480" t="s">
        <v>11</v>
      </c>
      <c r="D480" t="s">
        <v>25</v>
      </c>
      <c r="E480">
        <v>499</v>
      </c>
      <c r="F480">
        <v>2</v>
      </c>
      <c r="G480">
        <v>998</v>
      </c>
      <c r="H480" t="s">
        <v>13</v>
      </c>
      <c r="I480" t="s">
        <v>14</v>
      </c>
      <c r="J480" t="s">
        <v>22</v>
      </c>
    </row>
    <row r="481" spans="1:10" x14ac:dyDescent="0.25">
      <c r="A481" s="2">
        <v>42838</v>
      </c>
      <c r="B481" t="s">
        <v>20</v>
      </c>
      <c r="C481" t="s">
        <v>28</v>
      </c>
      <c r="D481" t="s">
        <v>30</v>
      </c>
      <c r="E481">
        <v>399</v>
      </c>
      <c r="F481">
        <v>8</v>
      </c>
      <c r="G481">
        <v>3192</v>
      </c>
      <c r="H481" t="s">
        <v>24</v>
      </c>
      <c r="I481" t="s">
        <v>14</v>
      </c>
      <c r="J481" t="s">
        <v>29</v>
      </c>
    </row>
    <row r="482" spans="1:10" x14ac:dyDescent="0.25">
      <c r="A482" s="2">
        <v>42838</v>
      </c>
      <c r="B482" t="s">
        <v>20</v>
      </c>
      <c r="C482" t="s">
        <v>21</v>
      </c>
      <c r="D482" t="s">
        <v>25</v>
      </c>
      <c r="E482">
        <v>499</v>
      </c>
      <c r="F482">
        <v>7</v>
      </c>
      <c r="G482">
        <v>3493</v>
      </c>
      <c r="H482" t="s">
        <v>13</v>
      </c>
      <c r="I482" t="s">
        <v>14</v>
      </c>
      <c r="J482" t="s">
        <v>15</v>
      </c>
    </row>
    <row r="483" spans="1:10" x14ac:dyDescent="0.25">
      <c r="A483" s="2">
        <v>42838</v>
      </c>
      <c r="B483" t="s">
        <v>20</v>
      </c>
      <c r="C483" t="s">
        <v>28</v>
      </c>
      <c r="D483" t="s">
        <v>25</v>
      </c>
      <c r="E483">
        <v>499</v>
      </c>
      <c r="F483">
        <v>8</v>
      </c>
      <c r="G483">
        <v>3992</v>
      </c>
      <c r="H483" t="s">
        <v>13</v>
      </c>
      <c r="I483" t="s">
        <v>14</v>
      </c>
      <c r="J483" t="s">
        <v>22</v>
      </c>
    </row>
    <row r="484" spans="1:10" x14ac:dyDescent="0.25">
      <c r="A484" s="2">
        <v>42838</v>
      </c>
      <c r="B484" t="s">
        <v>20</v>
      </c>
      <c r="C484" t="s">
        <v>21</v>
      </c>
      <c r="D484" t="s">
        <v>12</v>
      </c>
      <c r="E484">
        <v>199</v>
      </c>
      <c r="F484">
        <v>2</v>
      </c>
      <c r="G484">
        <v>398</v>
      </c>
      <c r="H484" t="s">
        <v>13</v>
      </c>
      <c r="I484" t="s">
        <v>27</v>
      </c>
      <c r="J484" t="s">
        <v>22</v>
      </c>
    </row>
    <row r="485" spans="1:10" x14ac:dyDescent="0.25">
      <c r="A485" s="2">
        <v>42838</v>
      </c>
      <c r="B485" t="s">
        <v>10</v>
      </c>
      <c r="C485" t="s">
        <v>33</v>
      </c>
      <c r="D485" t="s">
        <v>23</v>
      </c>
      <c r="E485">
        <v>99</v>
      </c>
      <c r="F485">
        <v>5</v>
      </c>
      <c r="G485">
        <v>495</v>
      </c>
      <c r="H485" t="s">
        <v>24</v>
      </c>
      <c r="I485" t="s">
        <v>27</v>
      </c>
      <c r="J485" t="s">
        <v>22</v>
      </c>
    </row>
    <row r="486" spans="1:10" x14ac:dyDescent="0.25">
      <c r="A486" s="2">
        <v>42838</v>
      </c>
      <c r="B486" t="s">
        <v>20</v>
      </c>
      <c r="C486" t="s">
        <v>17</v>
      </c>
      <c r="D486" t="s">
        <v>12</v>
      </c>
      <c r="E486">
        <v>199</v>
      </c>
      <c r="F486">
        <v>9</v>
      </c>
      <c r="G486">
        <v>1791</v>
      </c>
      <c r="H486" t="s">
        <v>13</v>
      </c>
      <c r="I486" t="s">
        <v>14</v>
      </c>
      <c r="J486" t="s">
        <v>29</v>
      </c>
    </row>
    <row r="487" spans="1:10" x14ac:dyDescent="0.25">
      <c r="A487" s="2">
        <v>42838</v>
      </c>
      <c r="B487" t="s">
        <v>20</v>
      </c>
      <c r="C487" t="s">
        <v>26</v>
      </c>
      <c r="D487" t="s">
        <v>25</v>
      </c>
      <c r="E487">
        <v>499</v>
      </c>
      <c r="F487">
        <v>4</v>
      </c>
      <c r="G487">
        <v>1996</v>
      </c>
      <c r="H487" t="s">
        <v>13</v>
      </c>
      <c r="I487" t="s">
        <v>14</v>
      </c>
      <c r="J487" t="s">
        <v>15</v>
      </c>
    </row>
    <row r="488" spans="1:10" x14ac:dyDescent="0.25">
      <c r="A488" s="2">
        <v>42838</v>
      </c>
      <c r="B488" t="s">
        <v>10</v>
      </c>
      <c r="C488" t="s">
        <v>32</v>
      </c>
      <c r="D488" t="s">
        <v>23</v>
      </c>
      <c r="E488">
        <v>99</v>
      </c>
      <c r="F488">
        <v>1</v>
      </c>
      <c r="G488">
        <v>99</v>
      </c>
      <c r="H488" t="s">
        <v>13</v>
      </c>
      <c r="I488" t="s">
        <v>14</v>
      </c>
      <c r="J488" t="s">
        <v>15</v>
      </c>
    </row>
    <row r="489" spans="1:10" x14ac:dyDescent="0.25">
      <c r="A489" s="2">
        <v>42839</v>
      </c>
      <c r="B489" t="s">
        <v>16</v>
      </c>
      <c r="C489" t="s">
        <v>28</v>
      </c>
      <c r="D489" t="s">
        <v>30</v>
      </c>
      <c r="E489">
        <v>399</v>
      </c>
      <c r="F489">
        <v>10</v>
      </c>
      <c r="G489">
        <v>3990</v>
      </c>
      <c r="H489" t="s">
        <v>13</v>
      </c>
      <c r="I489" t="s">
        <v>14</v>
      </c>
      <c r="J489" t="s">
        <v>22</v>
      </c>
    </row>
    <row r="490" spans="1:10" x14ac:dyDescent="0.25">
      <c r="A490" s="2">
        <v>42839</v>
      </c>
      <c r="B490" t="s">
        <v>10</v>
      </c>
      <c r="C490" t="s">
        <v>17</v>
      </c>
      <c r="D490" t="s">
        <v>30</v>
      </c>
      <c r="E490">
        <v>399</v>
      </c>
      <c r="F490">
        <v>7</v>
      </c>
      <c r="G490">
        <v>2793</v>
      </c>
      <c r="H490" t="s">
        <v>13</v>
      </c>
      <c r="I490" t="s">
        <v>14</v>
      </c>
      <c r="J490" t="s">
        <v>22</v>
      </c>
    </row>
    <row r="491" spans="1:10" x14ac:dyDescent="0.25">
      <c r="A491" s="2">
        <v>42839</v>
      </c>
      <c r="B491" t="s">
        <v>20</v>
      </c>
      <c r="C491" t="s">
        <v>26</v>
      </c>
      <c r="D491" t="s">
        <v>25</v>
      </c>
      <c r="E491">
        <v>499</v>
      </c>
      <c r="F491">
        <v>1</v>
      </c>
      <c r="G491">
        <v>499</v>
      </c>
      <c r="H491" t="s">
        <v>13</v>
      </c>
      <c r="I491" t="s">
        <v>14</v>
      </c>
      <c r="J491" t="s">
        <v>22</v>
      </c>
    </row>
    <row r="492" spans="1:10" x14ac:dyDescent="0.25">
      <c r="A492" s="2">
        <v>42840</v>
      </c>
      <c r="B492" t="s">
        <v>20</v>
      </c>
      <c r="C492" t="s">
        <v>17</v>
      </c>
      <c r="D492" t="s">
        <v>25</v>
      </c>
      <c r="E492">
        <v>499</v>
      </c>
      <c r="F492">
        <v>7</v>
      </c>
      <c r="G492">
        <v>3493</v>
      </c>
      <c r="H492" t="s">
        <v>13</v>
      </c>
      <c r="I492" t="s">
        <v>14</v>
      </c>
      <c r="J492" t="s">
        <v>29</v>
      </c>
    </row>
    <row r="493" spans="1:10" x14ac:dyDescent="0.25">
      <c r="A493" s="2">
        <v>42840</v>
      </c>
      <c r="B493" t="s">
        <v>16</v>
      </c>
      <c r="C493" t="s">
        <v>28</v>
      </c>
      <c r="D493" t="s">
        <v>23</v>
      </c>
      <c r="E493">
        <v>99</v>
      </c>
      <c r="F493">
        <v>9</v>
      </c>
      <c r="G493">
        <v>891</v>
      </c>
      <c r="H493" t="s">
        <v>13</v>
      </c>
      <c r="I493" t="s">
        <v>14</v>
      </c>
      <c r="J493" t="s">
        <v>22</v>
      </c>
    </row>
    <row r="494" spans="1:10" x14ac:dyDescent="0.25">
      <c r="A494" s="2">
        <v>42841</v>
      </c>
      <c r="B494" t="s">
        <v>20</v>
      </c>
      <c r="C494" t="s">
        <v>28</v>
      </c>
      <c r="D494" t="s">
        <v>23</v>
      </c>
      <c r="E494">
        <v>99</v>
      </c>
      <c r="F494">
        <v>2</v>
      </c>
      <c r="G494">
        <v>198</v>
      </c>
      <c r="H494" t="s">
        <v>24</v>
      </c>
      <c r="I494" t="s">
        <v>14</v>
      </c>
      <c r="J494" t="s">
        <v>15</v>
      </c>
    </row>
    <row r="495" spans="1:10" x14ac:dyDescent="0.25">
      <c r="A495" s="2">
        <v>42841</v>
      </c>
      <c r="B495" t="s">
        <v>16</v>
      </c>
      <c r="C495" t="s">
        <v>11</v>
      </c>
      <c r="D495" t="s">
        <v>12</v>
      </c>
      <c r="E495">
        <v>199</v>
      </c>
      <c r="F495">
        <v>8</v>
      </c>
      <c r="G495">
        <v>1592</v>
      </c>
      <c r="H495" t="s">
        <v>13</v>
      </c>
      <c r="I495" t="s">
        <v>14</v>
      </c>
      <c r="J495" t="s">
        <v>15</v>
      </c>
    </row>
    <row r="496" spans="1:10" x14ac:dyDescent="0.25">
      <c r="A496" s="2">
        <v>42842</v>
      </c>
      <c r="B496" t="s">
        <v>20</v>
      </c>
      <c r="C496" t="s">
        <v>26</v>
      </c>
      <c r="D496" t="s">
        <v>30</v>
      </c>
      <c r="E496">
        <v>399</v>
      </c>
      <c r="F496">
        <v>8</v>
      </c>
      <c r="G496">
        <v>3192</v>
      </c>
      <c r="H496" t="s">
        <v>13</v>
      </c>
      <c r="I496" t="s">
        <v>14</v>
      </c>
      <c r="J496" t="s">
        <v>19</v>
      </c>
    </row>
    <row r="497" spans="1:10" x14ac:dyDescent="0.25">
      <c r="A497" s="2">
        <v>42842</v>
      </c>
      <c r="B497" t="s">
        <v>10</v>
      </c>
      <c r="C497" t="s">
        <v>32</v>
      </c>
      <c r="D497" t="s">
        <v>25</v>
      </c>
      <c r="E497">
        <v>499</v>
      </c>
      <c r="F497">
        <v>4</v>
      </c>
      <c r="G497">
        <v>1996</v>
      </c>
      <c r="H497" t="s">
        <v>24</v>
      </c>
      <c r="I497" t="s">
        <v>14</v>
      </c>
      <c r="J497" t="s">
        <v>19</v>
      </c>
    </row>
    <row r="498" spans="1:10" x14ac:dyDescent="0.25">
      <c r="A498" s="2">
        <v>42842</v>
      </c>
      <c r="B498" t="s">
        <v>16</v>
      </c>
      <c r="C498" t="s">
        <v>32</v>
      </c>
      <c r="D498" t="s">
        <v>23</v>
      </c>
      <c r="E498">
        <v>99</v>
      </c>
      <c r="F498">
        <v>3</v>
      </c>
      <c r="G498">
        <v>297</v>
      </c>
      <c r="H498" t="s">
        <v>24</v>
      </c>
      <c r="I498" t="s">
        <v>27</v>
      </c>
      <c r="J498" t="s">
        <v>15</v>
      </c>
    </row>
    <row r="499" spans="1:10" x14ac:dyDescent="0.25">
      <c r="A499" s="2">
        <v>42842</v>
      </c>
      <c r="B499" t="s">
        <v>10</v>
      </c>
      <c r="C499" t="s">
        <v>21</v>
      </c>
      <c r="D499" t="s">
        <v>18</v>
      </c>
      <c r="E499">
        <v>299</v>
      </c>
      <c r="F499">
        <v>4</v>
      </c>
      <c r="G499">
        <v>1196</v>
      </c>
      <c r="H499" t="s">
        <v>24</v>
      </c>
      <c r="I499" t="s">
        <v>14</v>
      </c>
      <c r="J499" t="s">
        <v>22</v>
      </c>
    </row>
    <row r="500" spans="1:10" x14ac:dyDescent="0.25">
      <c r="A500" s="2">
        <v>42843</v>
      </c>
      <c r="B500" t="s">
        <v>16</v>
      </c>
      <c r="C500" t="s">
        <v>21</v>
      </c>
      <c r="D500" t="s">
        <v>30</v>
      </c>
      <c r="E500">
        <v>399</v>
      </c>
      <c r="F500">
        <v>5</v>
      </c>
      <c r="G500">
        <v>1995</v>
      </c>
      <c r="H500" t="s">
        <v>13</v>
      </c>
      <c r="I500" t="s">
        <v>14</v>
      </c>
      <c r="J500" t="s">
        <v>15</v>
      </c>
    </row>
    <row r="501" spans="1:10" x14ac:dyDescent="0.25">
      <c r="A501" s="2">
        <v>42843</v>
      </c>
      <c r="B501" t="s">
        <v>20</v>
      </c>
      <c r="C501" t="s">
        <v>32</v>
      </c>
      <c r="D501" t="s">
        <v>25</v>
      </c>
      <c r="E501">
        <v>499</v>
      </c>
      <c r="F501">
        <v>2</v>
      </c>
      <c r="G501">
        <v>998</v>
      </c>
      <c r="H501" t="s">
        <v>24</v>
      </c>
      <c r="I501" t="s">
        <v>14</v>
      </c>
      <c r="J501" t="s">
        <v>22</v>
      </c>
    </row>
    <row r="502" spans="1:10" x14ac:dyDescent="0.25">
      <c r="A502" s="2">
        <v>42843</v>
      </c>
      <c r="B502" t="s">
        <v>10</v>
      </c>
      <c r="C502" t="s">
        <v>26</v>
      </c>
      <c r="D502" t="s">
        <v>30</v>
      </c>
      <c r="E502">
        <v>399</v>
      </c>
      <c r="F502">
        <v>8</v>
      </c>
      <c r="G502">
        <v>3192</v>
      </c>
      <c r="H502" t="s">
        <v>24</v>
      </c>
      <c r="I502" t="s">
        <v>14</v>
      </c>
      <c r="J502" t="s">
        <v>29</v>
      </c>
    </row>
    <row r="503" spans="1:10" x14ac:dyDescent="0.25">
      <c r="A503" s="2">
        <v>42843</v>
      </c>
      <c r="B503" t="s">
        <v>16</v>
      </c>
      <c r="C503" t="s">
        <v>21</v>
      </c>
      <c r="D503" t="s">
        <v>30</v>
      </c>
      <c r="E503">
        <v>399</v>
      </c>
      <c r="F503">
        <v>9</v>
      </c>
      <c r="G503">
        <v>3591</v>
      </c>
      <c r="H503" t="s">
        <v>24</v>
      </c>
      <c r="I503" t="s">
        <v>14</v>
      </c>
      <c r="J503" t="s">
        <v>19</v>
      </c>
    </row>
    <row r="504" spans="1:10" x14ac:dyDescent="0.25">
      <c r="A504" s="2">
        <v>42843</v>
      </c>
      <c r="B504" t="s">
        <v>10</v>
      </c>
      <c r="C504" t="s">
        <v>32</v>
      </c>
      <c r="D504" t="s">
        <v>25</v>
      </c>
      <c r="E504">
        <v>499</v>
      </c>
      <c r="F504">
        <v>6</v>
      </c>
      <c r="G504">
        <v>2994</v>
      </c>
      <c r="H504" t="s">
        <v>13</v>
      </c>
      <c r="I504" t="s">
        <v>14</v>
      </c>
      <c r="J504" t="s">
        <v>29</v>
      </c>
    </row>
    <row r="505" spans="1:10" x14ac:dyDescent="0.25">
      <c r="A505" s="2">
        <v>42843</v>
      </c>
      <c r="B505" t="s">
        <v>20</v>
      </c>
      <c r="C505" t="s">
        <v>28</v>
      </c>
      <c r="D505" t="s">
        <v>23</v>
      </c>
      <c r="E505">
        <v>99</v>
      </c>
      <c r="F505">
        <v>2</v>
      </c>
      <c r="G505">
        <v>198</v>
      </c>
      <c r="H505" t="s">
        <v>13</v>
      </c>
      <c r="I505" t="s">
        <v>14</v>
      </c>
      <c r="J505" t="s">
        <v>22</v>
      </c>
    </row>
    <row r="506" spans="1:10" x14ac:dyDescent="0.25">
      <c r="A506" s="2">
        <v>42843</v>
      </c>
      <c r="B506" t="s">
        <v>16</v>
      </c>
      <c r="C506" t="s">
        <v>11</v>
      </c>
      <c r="D506" t="s">
        <v>12</v>
      </c>
      <c r="E506">
        <v>199</v>
      </c>
      <c r="F506">
        <v>7</v>
      </c>
      <c r="G506">
        <v>1393</v>
      </c>
      <c r="H506" t="s">
        <v>24</v>
      </c>
      <c r="I506" t="s">
        <v>14</v>
      </c>
      <c r="J506" t="s">
        <v>22</v>
      </c>
    </row>
    <row r="507" spans="1:10" x14ac:dyDescent="0.25">
      <c r="A507" s="2">
        <v>42843</v>
      </c>
      <c r="B507" t="s">
        <v>16</v>
      </c>
      <c r="C507" t="s">
        <v>26</v>
      </c>
      <c r="D507" t="s">
        <v>12</v>
      </c>
      <c r="E507">
        <v>199</v>
      </c>
      <c r="F507">
        <v>10</v>
      </c>
      <c r="G507">
        <v>1990</v>
      </c>
      <c r="H507" t="s">
        <v>13</v>
      </c>
      <c r="I507" t="s">
        <v>14</v>
      </c>
      <c r="J507" t="s">
        <v>15</v>
      </c>
    </row>
    <row r="508" spans="1:10" x14ac:dyDescent="0.25">
      <c r="A508" s="2">
        <v>42843</v>
      </c>
      <c r="B508" t="s">
        <v>10</v>
      </c>
      <c r="C508" t="s">
        <v>33</v>
      </c>
      <c r="D508" t="s">
        <v>23</v>
      </c>
      <c r="E508">
        <v>99</v>
      </c>
      <c r="F508">
        <v>10</v>
      </c>
      <c r="G508">
        <v>990</v>
      </c>
      <c r="H508" t="s">
        <v>13</v>
      </c>
      <c r="I508" t="s">
        <v>27</v>
      </c>
      <c r="J508" t="s">
        <v>22</v>
      </c>
    </row>
    <row r="509" spans="1:10" x14ac:dyDescent="0.25">
      <c r="A509" s="2">
        <v>42843</v>
      </c>
      <c r="B509" t="s">
        <v>16</v>
      </c>
      <c r="C509" t="s">
        <v>17</v>
      </c>
      <c r="D509" t="s">
        <v>25</v>
      </c>
      <c r="E509">
        <v>499</v>
      </c>
      <c r="F509">
        <v>4</v>
      </c>
      <c r="G509">
        <v>1996</v>
      </c>
      <c r="H509" t="s">
        <v>13</v>
      </c>
      <c r="I509" t="s">
        <v>14</v>
      </c>
      <c r="J509" t="s">
        <v>22</v>
      </c>
    </row>
    <row r="510" spans="1:10" x14ac:dyDescent="0.25">
      <c r="A510" s="2">
        <v>42843</v>
      </c>
      <c r="B510" t="s">
        <v>10</v>
      </c>
      <c r="C510" t="s">
        <v>33</v>
      </c>
      <c r="D510" t="s">
        <v>12</v>
      </c>
      <c r="E510">
        <v>199</v>
      </c>
      <c r="F510">
        <v>8</v>
      </c>
      <c r="G510">
        <v>1592</v>
      </c>
      <c r="H510" t="s">
        <v>13</v>
      </c>
      <c r="I510" t="s">
        <v>14</v>
      </c>
      <c r="J510" t="s">
        <v>29</v>
      </c>
    </row>
    <row r="511" spans="1:10" x14ac:dyDescent="0.25">
      <c r="A511" s="2">
        <v>42844</v>
      </c>
      <c r="B511" t="s">
        <v>16</v>
      </c>
      <c r="C511" t="s">
        <v>33</v>
      </c>
      <c r="D511" t="s">
        <v>25</v>
      </c>
      <c r="E511">
        <v>499</v>
      </c>
      <c r="F511">
        <v>8</v>
      </c>
      <c r="G511">
        <v>3992</v>
      </c>
      <c r="H511" t="s">
        <v>24</v>
      </c>
      <c r="I511" t="s">
        <v>14</v>
      </c>
      <c r="J511" t="s">
        <v>22</v>
      </c>
    </row>
    <row r="512" spans="1:10" x14ac:dyDescent="0.25">
      <c r="A512" s="2">
        <v>42844</v>
      </c>
      <c r="B512" t="s">
        <v>16</v>
      </c>
      <c r="C512" t="s">
        <v>26</v>
      </c>
      <c r="D512" t="s">
        <v>18</v>
      </c>
      <c r="E512">
        <v>299</v>
      </c>
      <c r="F512">
        <v>6</v>
      </c>
      <c r="G512">
        <v>1794</v>
      </c>
      <c r="H512" t="s">
        <v>13</v>
      </c>
      <c r="I512" t="s">
        <v>14</v>
      </c>
      <c r="J512" t="s">
        <v>15</v>
      </c>
    </row>
    <row r="513" spans="1:10" x14ac:dyDescent="0.25">
      <c r="A513" s="2">
        <v>42845</v>
      </c>
      <c r="B513" t="s">
        <v>10</v>
      </c>
      <c r="C513" t="s">
        <v>11</v>
      </c>
      <c r="D513" t="s">
        <v>12</v>
      </c>
      <c r="E513">
        <v>199</v>
      </c>
      <c r="F513">
        <v>7</v>
      </c>
      <c r="G513">
        <v>1393</v>
      </c>
      <c r="H513" t="s">
        <v>13</v>
      </c>
      <c r="I513" t="s">
        <v>14</v>
      </c>
      <c r="J513" t="s">
        <v>22</v>
      </c>
    </row>
    <row r="514" spans="1:10" x14ac:dyDescent="0.25">
      <c r="A514" s="2">
        <v>42845</v>
      </c>
      <c r="B514" t="s">
        <v>20</v>
      </c>
      <c r="C514" t="s">
        <v>11</v>
      </c>
      <c r="D514" t="s">
        <v>18</v>
      </c>
      <c r="E514">
        <v>299</v>
      </c>
      <c r="F514">
        <v>2</v>
      </c>
      <c r="G514">
        <v>598</v>
      </c>
      <c r="H514" t="s">
        <v>13</v>
      </c>
      <c r="I514" t="s">
        <v>14</v>
      </c>
      <c r="J514" t="s">
        <v>22</v>
      </c>
    </row>
    <row r="515" spans="1:10" x14ac:dyDescent="0.25">
      <c r="A515" s="2">
        <v>42845</v>
      </c>
      <c r="B515" t="s">
        <v>20</v>
      </c>
      <c r="C515" t="s">
        <v>21</v>
      </c>
      <c r="D515" t="s">
        <v>25</v>
      </c>
      <c r="E515">
        <v>499</v>
      </c>
      <c r="F515">
        <v>1</v>
      </c>
      <c r="G515">
        <v>499</v>
      </c>
      <c r="H515" t="s">
        <v>13</v>
      </c>
      <c r="I515" t="s">
        <v>14</v>
      </c>
      <c r="J515" t="s">
        <v>22</v>
      </c>
    </row>
    <row r="516" spans="1:10" x14ac:dyDescent="0.25">
      <c r="A516" s="2">
        <v>42845</v>
      </c>
      <c r="B516" t="s">
        <v>10</v>
      </c>
      <c r="C516" t="s">
        <v>21</v>
      </c>
      <c r="D516" t="s">
        <v>30</v>
      </c>
      <c r="E516">
        <v>399</v>
      </c>
      <c r="F516">
        <v>4</v>
      </c>
      <c r="G516">
        <v>1596</v>
      </c>
      <c r="H516" t="s">
        <v>13</v>
      </c>
      <c r="I516" t="s">
        <v>27</v>
      </c>
      <c r="J516" t="s">
        <v>31</v>
      </c>
    </row>
    <row r="517" spans="1:10" x14ac:dyDescent="0.25">
      <c r="A517" s="2">
        <v>42845</v>
      </c>
      <c r="B517" t="s">
        <v>16</v>
      </c>
      <c r="C517" t="s">
        <v>21</v>
      </c>
      <c r="D517" t="s">
        <v>25</v>
      </c>
      <c r="E517">
        <v>499</v>
      </c>
      <c r="F517">
        <v>10</v>
      </c>
      <c r="G517">
        <v>4990</v>
      </c>
      <c r="H517" t="s">
        <v>13</v>
      </c>
      <c r="I517" t="s">
        <v>14</v>
      </c>
      <c r="J517" t="s">
        <v>22</v>
      </c>
    </row>
    <row r="518" spans="1:10" x14ac:dyDescent="0.25">
      <c r="A518" s="2">
        <v>42845</v>
      </c>
      <c r="B518" t="s">
        <v>20</v>
      </c>
      <c r="C518" t="s">
        <v>33</v>
      </c>
      <c r="D518" t="s">
        <v>25</v>
      </c>
      <c r="E518">
        <v>499</v>
      </c>
      <c r="F518">
        <v>6</v>
      </c>
      <c r="G518">
        <v>2994</v>
      </c>
      <c r="H518" t="s">
        <v>13</v>
      </c>
      <c r="I518" t="s">
        <v>14</v>
      </c>
      <c r="J518" t="s">
        <v>22</v>
      </c>
    </row>
    <row r="519" spans="1:10" x14ac:dyDescent="0.25">
      <c r="A519" s="2">
        <v>42846</v>
      </c>
      <c r="B519" t="s">
        <v>16</v>
      </c>
      <c r="C519" t="s">
        <v>26</v>
      </c>
      <c r="D519" t="s">
        <v>12</v>
      </c>
      <c r="E519">
        <v>199</v>
      </c>
      <c r="F519">
        <v>8</v>
      </c>
      <c r="G519">
        <v>1592</v>
      </c>
      <c r="H519" t="s">
        <v>13</v>
      </c>
      <c r="I519" t="s">
        <v>14</v>
      </c>
      <c r="J519" t="s">
        <v>22</v>
      </c>
    </row>
    <row r="520" spans="1:10" x14ac:dyDescent="0.25">
      <c r="A520" s="2">
        <v>42846</v>
      </c>
      <c r="B520" t="s">
        <v>16</v>
      </c>
      <c r="C520" t="s">
        <v>17</v>
      </c>
      <c r="D520" t="s">
        <v>18</v>
      </c>
      <c r="E520">
        <v>299</v>
      </c>
      <c r="F520">
        <v>2</v>
      </c>
      <c r="G520">
        <v>598</v>
      </c>
      <c r="H520" t="s">
        <v>13</v>
      </c>
      <c r="I520" t="s">
        <v>14</v>
      </c>
      <c r="J520" t="s">
        <v>31</v>
      </c>
    </row>
    <row r="521" spans="1:10" x14ac:dyDescent="0.25">
      <c r="A521" s="2">
        <v>42846</v>
      </c>
      <c r="B521" t="s">
        <v>20</v>
      </c>
      <c r="C521" t="s">
        <v>28</v>
      </c>
      <c r="D521" t="s">
        <v>30</v>
      </c>
      <c r="E521">
        <v>399</v>
      </c>
      <c r="F521">
        <v>2</v>
      </c>
      <c r="G521">
        <v>798</v>
      </c>
      <c r="H521" t="s">
        <v>13</v>
      </c>
      <c r="I521" t="s">
        <v>14</v>
      </c>
      <c r="J521" t="s">
        <v>29</v>
      </c>
    </row>
    <row r="522" spans="1:10" x14ac:dyDescent="0.25">
      <c r="A522" s="2">
        <v>42846</v>
      </c>
      <c r="B522" t="s">
        <v>16</v>
      </c>
      <c r="C522" t="s">
        <v>33</v>
      </c>
      <c r="D522" t="s">
        <v>25</v>
      </c>
      <c r="E522">
        <v>499</v>
      </c>
      <c r="F522">
        <v>10</v>
      </c>
      <c r="G522">
        <v>4990</v>
      </c>
      <c r="H522" t="s">
        <v>24</v>
      </c>
      <c r="I522" t="s">
        <v>14</v>
      </c>
      <c r="J522" t="s">
        <v>22</v>
      </c>
    </row>
    <row r="523" spans="1:10" x14ac:dyDescent="0.25">
      <c r="A523" s="2">
        <v>42846</v>
      </c>
      <c r="B523" t="s">
        <v>10</v>
      </c>
      <c r="C523" t="s">
        <v>11</v>
      </c>
      <c r="D523" t="s">
        <v>30</v>
      </c>
      <c r="E523">
        <v>399</v>
      </c>
      <c r="F523">
        <v>9</v>
      </c>
      <c r="G523">
        <v>3591</v>
      </c>
      <c r="H523" t="s">
        <v>24</v>
      </c>
      <c r="I523" t="s">
        <v>14</v>
      </c>
      <c r="J523" t="s">
        <v>19</v>
      </c>
    </row>
    <row r="524" spans="1:10" x14ac:dyDescent="0.25">
      <c r="A524" s="2">
        <v>42846</v>
      </c>
      <c r="B524" t="s">
        <v>16</v>
      </c>
      <c r="C524" t="s">
        <v>26</v>
      </c>
      <c r="D524" t="s">
        <v>23</v>
      </c>
      <c r="E524">
        <v>99</v>
      </c>
      <c r="F524">
        <v>10</v>
      </c>
      <c r="G524">
        <v>990</v>
      </c>
      <c r="H524" t="s">
        <v>24</v>
      </c>
      <c r="I524" t="s">
        <v>14</v>
      </c>
      <c r="J524" t="s">
        <v>29</v>
      </c>
    </row>
    <row r="525" spans="1:10" x14ac:dyDescent="0.25">
      <c r="A525" s="2">
        <v>42846</v>
      </c>
      <c r="B525" t="s">
        <v>16</v>
      </c>
      <c r="C525" t="s">
        <v>26</v>
      </c>
      <c r="D525" t="s">
        <v>12</v>
      </c>
      <c r="E525">
        <v>199</v>
      </c>
      <c r="F525">
        <v>2</v>
      </c>
      <c r="G525">
        <v>398</v>
      </c>
      <c r="H525" t="s">
        <v>13</v>
      </c>
      <c r="I525" t="s">
        <v>14</v>
      </c>
      <c r="J525" t="s">
        <v>19</v>
      </c>
    </row>
    <row r="526" spans="1:10" x14ac:dyDescent="0.25">
      <c r="A526" s="2">
        <v>42846</v>
      </c>
      <c r="B526" t="s">
        <v>16</v>
      </c>
      <c r="C526" t="s">
        <v>32</v>
      </c>
      <c r="D526" t="s">
        <v>18</v>
      </c>
      <c r="E526">
        <v>299</v>
      </c>
      <c r="F526">
        <v>3</v>
      </c>
      <c r="G526">
        <v>897</v>
      </c>
      <c r="H526" t="s">
        <v>24</v>
      </c>
      <c r="I526" t="s">
        <v>14</v>
      </c>
      <c r="J526" t="s">
        <v>15</v>
      </c>
    </row>
    <row r="527" spans="1:10" x14ac:dyDescent="0.25">
      <c r="A527" s="2">
        <v>42846</v>
      </c>
      <c r="B527" t="s">
        <v>20</v>
      </c>
      <c r="C527" t="s">
        <v>33</v>
      </c>
      <c r="D527" t="s">
        <v>30</v>
      </c>
      <c r="E527">
        <v>399</v>
      </c>
      <c r="F527">
        <v>3</v>
      </c>
      <c r="G527">
        <v>1197</v>
      </c>
      <c r="H527" t="s">
        <v>24</v>
      </c>
      <c r="I527" t="s">
        <v>14</v>
      </c>
      <c r="J527" t="s">
        <v>22</v>
      </c>
    </row>
    <row r="528" spans="1:10" x14ac:dyDescent="0.25">
      <c r="A528" s="2">
        <v>42846</v>
      </c>
      <c r="B528" t="s">
        <v>10</v>
      </c>
      <c r="C528" t="s">
        <v>33</v>
      </c>
      <c r="D528" t="s">
        <v>25</v>
      </c>
      <c r="E528">
        <v>499</v>
      </c>
      <c r="F528">
        <v>6</v>
      </c>
      <c r="G528">
        <v>2994</v>
      </c>
      <c r="H528" t="s">
        <v>24</v>
      </c>
      <c r="I528" t="s">
        <v>14</v>
      </c>
      <c r="J528" t="s">
        <v>29</v>
      </c>
    </row>
    <row r="529" spans="1:10" x14ac:dyDescent="0.25">
      <c r="A529" s="2">
        <v>42846</v>
      </c>
      <c r="B529" t="s">
        <v>16</v>
      </c>
      <c r="C529" t="s">
        <v>21</v>
      </c>
      <c r="D529" t="s">
        <v>23</v>
      </c>
      <c r="E529">
        <v>99</v>
      </c>
      <c r="F529">
        <v>9</v>
      </c>
      <c r="G529">
        <v>891</v>
      </c>
      <c r="H529" t="s">
        <v>13</v>
      </c>
      <c r="I529" t="s">
        <v>14</v>
      </c>
      <c r="J529" t="s">
        <v>22</v>
      </c>
    </row>
    <row r="530" spans="1:10" x14ac:dyDescent="0.25">
      <c r="A530" s="2">
        <v>42846</v>
      </c>
      <c r="B530" t="s">
        <v>10</v>
      </c>
      <c r="C530" t="s">
        <v>26</v>
      </c>
      <c r="D530" t="s">
        <v>18</v>
      </c>
      <c r="E530">
        <v>299</v>
      </c>
      <c r="F530">
        <v>4</v>
      </c>
      <c r="G530">
        <v>1196</v>
      </c>
      <c r="H530" t="s">
        <v>13</v>
      </c>
      <c r="I530" t="s">
        <v>14</v>
      </c>
      <c r="J530" t="s">
        <v>29</v>
      </c>
    </row>
    <row r="531" spans="1:10" x14ac:dyDescent="0.25">
      <c r="A531" s="2">
        <v>42846</v>
      </c>
      <c r="B531" t="s">
        <v>10</v>
      </c>
      <c r="C531" t="s">
        <v>17</v>
      </c>
      <c r="D531" t="s">
        <v>25</v>
      </c>
      <c r="E531">
        <v>499</v>
      </c>
      <c r="F531">
        <v>8</v>
      </c>
      <c r="G531">
        <v>3992</v>
      </c>
      <c r="H531" t="s">
        <v>13</v>
      </c>
      <c r="I531" t="s">
        <v>14</v>
      </c>
      <c r="J531" t="s">
        <v>22</v>
      </c>
    </row>
    <row r="532" spans="1:10" x14ac:dyDescent="0.25">
      <c r="A532" s="2">
        <v>42846</v>
      </c>
      <c r="B532" t="s">
        <v>20</v>
      </c>
      <c r="C532" t="s">
        <v>11</v>
      </c>
      <c r="D532" t="s">
        <v>12</v>
      </c>
      <c r="E532">
        <v>199</v>
      </c>
      <c r="F532">
        <v>9</v>
      </c>
      <c r="G532">
        <v>1791</v>
      </c>
      <c r="H532" t="s">
        <v>13</v>
      </c>
      <c r="I532" t="s">
        <v>14</v>
      </c>
      <c r="J532" t="s">
        <v>22</v>
      </c>
    </row>
    <row r="533" spans="1:10" x14ac:dyDescent="0.25">
      <c r="A533" s="2">
        <v>42846</v>
      </c>
      <c r="B533" t="s">
        <v>20</v>
      </c>
      <c r="C533" t="s">
        <v>11</v>
      </c>
      <c r="D533" t="s">
        <v>30</v>
      </c>
      <c r="E533">
        <v>399</v>
      </c>
      <c r="F533">
        <v>1</v>
      </c>
      <c r="G533">
        <v>399</v>
      </c>
      <c r="H533" t="s">
        <v>13</v>
      </c>
      <c r="I533" t="s">
        <v>14</v>
      </c>
      <c r="J533" t="s">
        <v>22</v>
      </c>
    </row>
    <row r="534" spans="1:10" x14ac:dyDescent="0.25">
      <c r="A534" s="2">
        <v>42847</v>
      </c>
      <c r="B534" t="s">
        <v>20</v>
      </c>
      <c r="C534" t="s">
        <v>28</v>
      </c>
      <c r="D534" t="s">
        <v>30</v>
      </c>
      <c r="E534">
        <v>399</v>
      </c>
      <c r="F534">
        <v>3</v>
      </c>
      <c r="G534">
        <v>1197</v>
      </c>
      <c r="H534" t="s">
        <v>13</v>
      </c>
      <c r="I534" t="s">
        <v>14</v>
      </c>
      <c r="J534" t="s">
        <v>29</v>
      </c>
    </row>
    <row r="535" spans="1:10" x14ac:dyDescent="0.25">
      <c r="A535" s="2">
        <v>42847</v>
      </c>
      <c r="B535" t="s">
        <v>10</v>
      </c>
      <c r="C535" t="s">
        <v>26</v>
      </c>
      <c r="D535" t="s">
        <v>23</v>
      </c>
      <c r="E535">
        <v>99</v>
      </c>
      <c r="F535">
        <v>3</v>
      </c>
      <c r="G535">
        <v>297</v>
      </c>
      <c r="H535" t="s">
        <v>13</v>
      </c>
      <c r="I535" t="s">
        <v>14</v>
      </c>
      <c r="J535" t="s">
        <v>22</v>
      </c>
    </row>
    <row r="536" spans="1:10" x14ac:dyDescent="0.25">
      <c r="A536" s="2">
        <v>42847</v>
      </c>
      <c r="B536" t="s">
        <v>16</v>
      </c>
      <c r="C536" t="s">
        <v>33</v>
      </c>
      <c r="D536" t="s">
        <v>30</v>
      </c>
      <c r="E536">
        <v>399</v>
      </c>
      <c r="F536">
        <v>10</v>
      </c>
      <c r="G536">
        <v>3990</v>
      </c>
      <c r="H536" t="s">
        <v>13</v>
      </c>
      <c r="I536" t="s">
        <v>14</v>
      </c>
      <c r="J536" t="s">
        <v>22</v>
      </c>
    </row>
    <row r="537" spans="1:10" x14ac:dyDescent="0.25">
      <c r="A537" s="2">
        <v>42848</v>
      </c>
      <c r="B537" t="s">
        <v>16</v>
      </c>
      <c r="C537" t="s">
        <v>28</v>
      </c>
      <c r="D537" t="s">
        <v>30</v>
      </c>
      <c r="E537">
        <v>399</v>
      </c>
      <c r="F537">
        <v>9</v>
      </c>
      <c r="G537">
        <v>3591</v>
      </c>
      <c r="H537" t="s">
        <v>24</v>
      </c>
      <c r="I537" t="s">
        <v>14</v>
      </c>
      <c r="J537" t="s">
        <v>22</v>
      </c>
    </row>
    <row r="538" spans="1:10" x14ac:dyDescent="0.25">
      <c r="A538" s="2">
        <v>42849</v>
      </c>
      <c r="B538" t="s">
        <v>10</v>
      </c>
      <c r="C538" t="s">
        <v>32</v>
      </c>
      <c r="D538" t="s">
        <v>30</v>
      </c>
      <c r="E538">
        <v>399</v>
      </c>
      <c r="F538">
        <v>7</v>
      </c>
      <c r="G538">
        <v>2793</v>
      </c>
      <c r="H538" t="s">
        <v>13</v>
      </c>
      <c r="I538" t="s">
        <v>14</v>
      </c>
      <c r="J538" t="s">
        <v>29</v>
      </c>
    </row>
    <row r="539" spans="1:10" x14ac:dyDescent="0.25">
      <c r="A539" s="2">
        <v>42849</v>
      </c>
      <c r="B539" t="s">
        <v>20</v>
      </c>
      <c r="C539" t="s">
        <v>28</v>
      </c>
      <c r="D539" t="s">
        <v>30</v>
      </c>
      <c r="E539">
        <v>399</v>
      </c>
      <c r="F539">
        <v>9</v>
      </c>
      <c r="G539">
        <v>3591</v>
      </c>
      <c r="H539" t="s">
        <v>13</v>
      </c>
      <c r="I539" t="s">
        <v>14</v>
      </c>
      <c r="J539" t="s">
        <v>31</v>
      </c>
    </row>
    <row r="540" spans="1:10" x14ac:dyDescent="0.25">
      <c r="A540" s="2">
        <v>42849</v>
      </c>
      <c r="B540" t="s">
        <v>10</v>
      </c>
      <c r="C540" t="s">
        <v>33</v>
      </c>
      <c r="D540" t="s">
        <v>25</v>
      </c>
      <c r="E540">
        <v>499</v>
      </c>
      <c r="F540">
        <v>6</v>
      </c>
      <c r="G540">
        <v>2994</v>
      </c>
      <c r="H540" t="s">
        <v>13</v>
      </c>
      <c r="I540" t="s">
        <v>14</v>
      </c>
      <c r="J540" t="s">
        <v>15</v>
      </c>
    </row>
    <row r="541" spans="1:10" x14ac:dyDescent="0.25">
      <c r="A541" s="2">
        <v>42849</v>
      </c>
      <c r="B541" t="s">
        <v>10</v>
      </c>
      <c r="C541" t="s">
        <v>17</v>
      </c>
      <c r="D541" t="s">
        <v>30</v>
      </c>
      <c r="E541">
        <v>399</v>
      </c>
      <c r="F541">
        <v>2</v>
      </c>
      <c r="G541">
        <v>798</v>
      </c>
      <c r="H541" t="s">
        <v>24</v>
      </c>
      <c r="I541" t="s">
        <v>27</v>
      </c>
      <c r="J541" t="s">
        <v>22</v>
      </c>
    </row>
    <row r="542" spans="1:10" x14ac:dyDescent="0.25">
      <c r="A542" s="2">
        <v>42849</v>
      </c>
      <c r="B542" t="s">
        <v>16</v>
      </c>
      <c r="C542" t="s">
        <v>28</v>
      </c>
      <c r="D542" t="s">
        <v>18</v>
      </c>
      <c r="E542">
        <v>299</v>
      </c>
      <c r="F542">
        <v>7</v>
      </c>
      <c r="G542">
        <v>2093</v>
      </c>
      <c r="H542" t="s">
        <v>13</v>
      </c>
      <c r="I542" t="s">
        <v>27</v>
      </c>
      <c r="J542" t="s">
        <v>15</v>
      </c>
    </row>
    <row r="543" spans="1:10" x14ac:dyDescent="0.25">
      <c r="A543" s="2">
        <v>42849</v>
      </c>
      <c r="B543" t="s">
        <v>20</v>
      </c>
      <c r="C543" t="s">
        <v>26</v>
      </c>
      <c r="D543" t="s">
        <v>12</v>
      </c>
      <c r="E543">
        <v>199</v>
      </c>
      <c r="F543">
        <v>3</v>
      </c>
      <c r="G543">
        <v>597</v>
      </c>
      <c r="H543" t="s">
        <v>13</v>
      </c>
      <c r="I543" t="s">
        <v>14</v>
      </c>
      <c r="J543" t="s">
        <v>15</v>
      </c>
    </row>
    <row r="544" spans="1:10" x14ac:dyDescent="0.25">
      <c r="A544" s="2">
        <v>42849</v>
      </c>
      <c r="B544" t="s">
        <v>10</v>
      </c>
      <c r="C544" t="s">
        <v>32</v>
      </c>
      <c r="D544" t="s">
        <v>23</v>
      </c>
      <c r="E544">
        <v>99</v>
      </c>
      <c r="F544">
        <v>6</v>
      </c>
      <c r="G544">
        <v>594</v>
      </c>
      <c r="H544" t="s">
        <v>13</v>
      </c>
      <c r="I544" t="s">
        <v>14</v>
      </c>
      <c r="J544" t="s">
        <v>31</v>
      </c>
    </row>
    <row r="545" spans="1:10" x14ac:dyDescent="0.25">
      <c r="A545" s="2">
        <v>42849</v>
      </c>
      <c r="B545" t="s">
        <v>20</v>
      </c>
      <c r="C545" t="s">
        <v>17</v>
      </c>
      <c r="D545" t="s">
        <v>25</v>
      </c>
      <c r="E545">
        <v>499</v>
      </c>
      <c r="F545">
        <v>7</v>
      </c>
      <c r="G545">
        <v>3493</v>
      </c>
      <c r="H545" t="s">
        <v>13</v>
      </c>
      <c r="I545" t="s">
        <v>14</v>
      </c>
      <c r="J545" t="s">
        <v>22</v>
      </c>
    </row>
    <row r="546" spans="1:10" x14ac:dyDescent="0.25">
      <c r="A546" s="2">
        <v>42849</v>
      </c>
      <c r="B546" t="s">
        <v>10</v>
      </c>
      <c r="C546" t="s">
        <v>11</v>
      </c>
      <c r="D546" t="s">
        <v>23</v>
      </c>
      <c r="E546">
        <v>99</v>
      </c>
      <c r="F546">
        <v>1</v>
      </c>
      <c r="G546">
        <v>99</v>
      </c>
      <c r="H546" t="s">
        <v>13</v>
      </c>
      <c r="I546" t="s">
        <v>14</v>
      </c>
      <c r="J546" t="s">
        <v>22</v>
      </c>
    </row>
    <row r="547" spans="1:10" x14ac:dyDescent="0.25">
      <c r="A547" s="2">
        <v>42849</v>
      </c>
      <c r="B547" t="s">
        <v>16</v>
      </c>
      <c r="C547" t="s">
        <v>32</v>
      </c>
      <c r="D547" t="s">
        <v>12</v>
      </c>
      <c r="E547">
        <v>199</v>
      </c>
      <c r="F547">
        <v>4</v>
      </c>
      <c r="G547">
        <v>796</v>
      </c>
      <c r="H547" t="s">
        <v>24</v>
      </c>
      <c r="I547" t="s">
        <v>14</v>
      </c>
      <c r="J547" t="s">
        <v>29</v>
      </c>
    </row>
    <row r="548" spans="1:10" x14ac:dyDescent="0.25">
      <c r="A548" s="2">
        <v>42849</v>
      </c>
      <c r="B548" t="s">
        <v>16</v>
      </c>
      <c r="C548" t="s">
        <v>28</v>
      </c>
      <c r="D548" t="s">
        <v>25</v>
      </c>
      <c r="E548">
        <v>499</v>
      </c>
      <c r="F548">
        <v>1</v>
      </c>
      <c r="G548">
        <v>499</v>
      </c>
      <c r="H548" t="s">
        <v>13</v>
      </c>
      <c r="I548" t="s">
        <v>14</v>
      </c>
      <c r="J548" t="s">
        <v>22</v>
      </c>
    </row>
    <row r="549" spans="1:10" x14ac:dyDescent="0.25">
      <c r="A549" s="2">
        <v>42850</v>
      </c>
      <c r="B549" t="s">
        <v>20</v>
      </c>
      <c r="C549" t="s">
        <v>21</v>
      </c>
      <c r="D549" t="s">
        <v>25</v>
      </c>
      <c r="E549">
        <v>499</v>
      </c>
      <c r="F549">
        <v>5</v>
      </c>
      <c r="G549">
        <v>2495</v>
      </c>
      <c r="H549" t="s">
        <v>13</v>
      </c>
      <c r="I549" t="s">
        <v>14</v>
      </c>
      <c r="J549" t="s">
        <v>15</v>
      </c>
    </row>
    <row r="550" spans="1:10" x14ac:dyDescent="0.25">
      <c r="A550" s="2">
        <v>42850</v>
      </c>
      <c r="B550" t="s">
        <v>20</v>
      </c>
      <c r="C550" t="s">
        <v>33</v>
      </c>
      <c r="D550" t="s">
        <v>18</v>
      </c>
      <c r="E550">
        <v>299</v>
      </c>
      <c r="F550">
        <v>8</v>
      </c>
      <c r="G550">
        <v>2392</v>
      </c>
      <c r="H550" t="s">
        <v>24</v>
      </c>
      <c r="I550" t="s">
        <v>14</v>
      </c>
      <c r="J550" t="s">
        <v>19</v>
      </c>
    </row>
    <row r="551" spans="1:10" x14ac:dyDescent="0.25">
      <c r="A551" s="2">
        <v>42850</v>
      </c>
      <c r="B551" t="s">
        <v>20</v>
      </c>
      <c r="C551" t="s">
        <v>17</v>
      </c>
      <c r="D551" t="s">
        <v>30</v>
      </c>
      <c r="E551">
        <v>399</v>
      </c>
      <c r="F551">
        <v>3</v>
      </c>
      <c r="G551">
        <v>1197</v>
      </c>
      <c r="H551" t="s">
        <v>13</v>
      </c>
      <c r="I551" t="s">
        <v>14</v>
      </c>
      <c r="J551" t="s">
        <v>15</v>
      </c>
    </row>
    <row r="552" spans="1:10" x14ac:dyDescent="0.25">
      <c r="A552" s="2">
        <v>42851</v>
      </c>
      <c r="B552" t="s">
        <v>10</v>
      </c>
      <c r="C552" t="s">
        <v>21</v>
      </c>
      <c r="D552" t="s">
        <v>25</v>
      </c>
      <c r="E552">
        <v>499</v>
      </c>
      <c r="F552">
        <v>8</v>
      </c>
      <c r="G552">
        <v>3992</v>
      </c>
      <c r="H552" t="s">
        <v>13</v>
      </c>
      <c r="I552" t="s">
        <v>14</v>
      </c>
      <c r="J552" t="s">
        <v>29</v>
      </c>
    </row>
    <row r="553" spans="1:10" x14ac:dyDescent="0.25">
      <c r="A553" s="2">
        <v>42851</v>
      </c>
      <c r="B553" t="s">
        <v>20</v>
      </c>
      <c r="C553" t="s">
        <v>17</v>
      </c>
      <c r="D553" t="s">
        <v>25</v>
      </c>
      <c r="E553">
        <v>499</v>
      </c>
      <c r="F553">
        <v>4</v>
      </c>
      <c r="G553">
        <v>1996</v>
      </c>
      <c r="H553" t="s">
        <v>24</v>
      </c>
      <c r="I553" t="s">
        <v>14</v>
      </c>
      <c r="J553" t="s">
        <v>29</v>
      </c>
    </row>
    <row r="554" spans="1:10" x14ac:dyDescent="0.25">
      <c r="A554" s="2">
        <v>42851</v>
      </c>
      <c r="B554" t="s">
        <v>20</v>
      </c>
      <c r="C554" t="s">
        <v>21</v>
      </c>
      <c r="D554" t="s">
        <v>30</v>
      </c>
      <c r="E554">
        <v>399</v>
      </c>
      <c r="F554">
        <v>8</v>
      </c>
      <c r="G554">
        <v>3192</v>
      </c>
      <c r="H554" t="s">
        <v>13</v>
      </c>
      <c r="I554" t="s">
        <v>14</v>
      </c>
      <c r="J554" t="s">
        <v>22</v>
      </c>
    </row>
    <row r="555" spans="1:10" x14ac:dyDescent="0.25">
      <c r="A555" s="2">
        <v>42851</v>
      </c>
      <c r="B555" t="s">
        <v>16</v>
      </c>
      <c r="C555" t="s">
        <v>21</v>
      </c>
      <c r="D555" t="s">
        <v>25</v>
      </c>
      <c r="E555">
        <v>499</v>
      </c>
      <c r="F555">
        <v>8</v>
      </c>
      <c r="G555">
        <v>3992</v>
      </c>
      <c r="H555" t="s">
        <v>24</v>
      </c>
      <c r="I555" t="s">
        <v>14</v>
      </c>
      <c r="J555" t="s">
        <v>19</v>
      </c>
    </row>
    <row r="556" spans="1:10" x14ac:dyDescent="0.25">
      <c r="A556" s="2">
        <v>42851</v>
      </c>
      <c r="B556" t="s">
        <v>16</v>
      </c>
      <c r="C556" t="s">
        <v>17</v>
      </c>
      <c r="D556" t="s">
        <v>30</v>
      </c>
      <c r="E556">
        <v>399</v>
      </c>
      <c r="F556">
        <v>8</v>
      </c>
      <c r="G556">
        <v>3192</v>
      </c>
      <c r="H556" t="s">
        <v>13</v>
      </c>
      <c r="I556" t="s">
        <v>14</v>
      </c>
      <c r="J556" t="s">
        <v>22</v>
      </c>
    </row>
    <row r="557" spans="1:10" x14ac:dyDescent="0.25">
      <c r="A557" s="2">
        <v>42851</v>
      </c>
      <c r="B557" t="s">
        <v>16</v>
      </c>
      <c r="C557" t="s">
        <v>26</v>
      </c>
      <c r="D557" t="s">
        <v>12</v>
      </c>
      <c r="E557">
        <v>199</v>
      </c>
      <c r="F557">
        <v>4</v>
      </c>
      <c r="G557">
        <v>796</v>
      </c>
      <c r="H557" t="s">
        <v>24</v>
      </c>
      <c r="I557" t="s">
        <v>14</v>
      </c>
      <c r="J557" t="s">
        <v>31</v>
      </c>
    </row>
    <row r="558" spans="1:10" x14ac:dyDescent="0.25">
      <c r="A558" s="2">
        <v>42851</v>
      </c>
      <c r="B558" t="s">
        <v>16</v>
      </c>
      <c r="C558" t="s">
        <v>17</v>
      </c>
      <c r="D558" t="s">
        <v>25</v>
      </c>
      <c r="E558">
        <v>499</v>
      </c>
      <c r="F558">
        <v>9</v>
      </c>
      <c r="G558">
        <v>4491</v>
      </c>
      <c r="H558" t="s">
        <v>24</v>
      </c>
      <c r="I558" t="s">
        <v>27</v>
      </c>
      <c r="J558" t="s">
        <v>31</v>
      </c>
    </row>
    <row r="559" spans="1:10" x14ac:dyDescent="0.25">
      <c r="A559" s="2">
        <v>42852</v>
      </c>
      <c r="B559" t="s">
        <v>10</v>
      </c>
      <c r="C559" t="s">
        <v>33</v>
      </c>
      <c r="D559" t="s">
        <v>23</v>
      </c>
      <c r="E559">
        <v>99</v>
      </c>
      <c r="F559">
        <v>7</v>
      </c>
      <c r="G559">
        <v>693</v>
      </c>
      <c r="H559" t="s">
        <v>24</v>
      </c>
      <c r="I559" t="s">
        <v>14</v>
      </c>
      <c r="J559" t="s">
        <v>22</v>
      </c>
    </row>
    <row r="560" spans="1:10" x14ac:dyDescent="0.25">
      <c r="A560" s="2">
        <v>42852</v>
      </c>
      <c r="B560" t="s">
        <v>20</v>
      </c>
      <c r="C560" t="s">
        <v>32</v>
      </c>
      <c r="D560" t="s">
        <v>12</v>
      </c>
      <c r="E560">
        <v>199</v>
      </c>
      <c r="F560">
        <v>8</v>
      </c>
      <c r="G560">
        <v>1592</v>
      </c>
      <c r="H560" t="s">
        <v>13</v>
      </c>
      <c r="I560" t="s">
        <v>14</v>
      </c>
      <c r="J560" t="s">
        <v>22</v>
      </c>
    </row>
    <row r="561" spans="1:10" x14ac:dyDescent="0.25">
      <c r="A561" s="2">
        <v>42852</v>
      </c>
      <c r="B561" t="s">
        <v>20</v>
      </c>
      <c r="C561" t="s">
        <v>28</v>
      </c>
      <c r="D561" t="s">
        <v>18</v>
      </c>
      <c r="E561">
        <v>299</v>
      </c>
      <c r="F561">
        <v>3</v>
      </c>
      <c r="G561">
        <v>897</v>
      </c>
      <c r="H561" t="s">
        <v>13</v>
      </c>
      <c r="I561" t="s">
        <v>14</v>
      </c>
      <c r="J561" t="s">
        <v>15</v>
      </c>
    </row>
    <row r="562" spans="1:10" x14ac:dyDescent="0.25">
      <c r="A562" s="2">
        <v>42852</v>
      </c>
      <c r="B562" t="s">
        <v>20</v>
      </c>
      <c r="C562" t="s">
        <v>11</v>
      </c>
      <c r="D562" t="s">
        <v>25</v>
      </c>
      <c r="E562">
        <v>499</v>
      </c>
      <c r="F562">
        <v>1</v>
      </c>
      <c r="G562">
        <v>499</v>
      </c>
      <c r="H562" t="s">
        <v>13</v>
      </c>
      <c r="I562" t="s">
        <v>14</v>
      </c>
      <c r="J562" t="s">
        <v>22</v>
      </c>
    </row>
    <row r="563" spans="1:10" x14ac:dyDescent="0.25">
      <c r="A563" s="2">
        <v>42852</v>
      </c>
      <c r="B563" t="s">
        <v>20</v>
      </c>
      <c r="C563" t="s">
        <v>17</v>
      </c>
      <c r="D563" t="s">
        <v>25</v>
      </c>
      <c r="E563">
        <v>499</v>
      </c>
      <c r="F563">
        <v>1</v>
      </c>
      <c r="G563">
        <v>499</v>
      </c>
      <c r="H563" t="s">
        <v>24</v>
      </c>
      <c r="I563" t="s">
        <v>14</v>
      </c>
      <c r="J563" t="s">
        <v>15</v>
      </c>
    </row>
    <row r="564" spans="1:10" x14ac:dyDescent="0.25">
      <c r="A564" s="2">
        <v>42852</v>
      </c>
      <c r="B564" t="s">
        <v>10</v>
      </c>
      <c r="C564" t="s">
        <v>11</v>
      </c>
      <c r="D564" t="s">
        <v>18</v>
      </c>
      <c r="E564">
        <v>299</v>
      </c>
      <c r="F564">
        <v>9</v>
      </c>
      <c r="G564">
        <v>2691</v>
      </c>
      <c r="H564" t="s">
        <v>13</v>
      </c>
      <c r="I564" t="s">
        <v>14</v>
      </c>
      <c r="J564" t="s">
        <v>31</v>
      </c>
    </row>
    <row r="565" spans="1:10" x14ac:dyDescent="0.25">
      <c r="A565" s="2">
        <v>42852</v>
      </c>
      <c r="B565" t="s">
        <v>16</v>
      </c>
      <c r="C565" t="s">
        <v>11</v>
      </c>
      <c r="D565" t="s">
        <v>30</v>
      </c>
      <c r="E565">
        <v>399</v>
      </c>
      <c r="F565">
        <v>1</v>
      </c>
      <c r="G565">
        <v>399</v>
      </c>
      <c r="H565" t="s">
        <v>13</v>
      </c>
      <c r="I565" t="s">
        <v>14</v>
      </c>
      <c r="J565" t="s">
        <v>29</v>
      </c>
    </row>
    <row r="566" spans="1:10" x14ac:dyDescent="0.25">
      <c r="A566" s="2">
        <v>42852</v>
      </c>
      <c r="B566" t="s">
        <v>16</v>
      </c>
      <c r="C566" t="s">
        <v>26</v>
      </c>
      <c r="D566" t="s">
        <v>23</v>
      </c>
      <c r="E566">
        <v>99</v>
      </c>
      <c r="F566">
        <v>3</v>
      </c>
      <c r="G566">
        <v>297</v>
      </c>
      <c r="H566" t="s">
        <v>13</v>
      </c>
      <c r="I566" t="s">
        <v>14</v>
      </c>
      <c r="J566" t="s">
        <v>29</v>
      </c>
    </row>
    <row r="567" spans="1:10" x14ac:dyDescent="0.25">
      <c r="A567" s="2">
        <v>42852</v>
      </c>
      <c r="B567" t="s">
        <v>10</v>
      </c>
      <c r="C567" t="s">
        <v>11</v>
      </c>
      <c r="D567" t="s">
        <v>30</v>
      </c>
      <c r="E567">
        <v>399</v>
      </c>
      <c r="F567">
        <v>8</v>
      </c>
      <c r="G567">
        <v>3192</v>
      </c>
      <c r="H567" t="s">
        <v>13</v>
      </c>
      <c r="I567" t="s">
        <v>27</v>
      </c>
      <c r="J567" t="s">
        <v>22</v>
      </c>
    </row>
    <row r="568" spans="1:10" x14ac:dyDescent="0.25">
      <c r="A568" s="2">
        <v>42852</v>
      </c>
      <c r="B568" t="s">
        <v>10</v>
      </c>
      <c r="C568" t="s">
        <v>26</v>
      </c>
      <c r="D568" t="s">
        <v>18</v>
      </c>
      <c r="E568">
        <v>299</v>
      </c>
      <c r="F568">
        <v>8</v>
      </c>
      <c r="G568">
        <v>2392</v>
      </c>
      <c r="H568" t="s">
        <v>13</v>
      </c>
      <c r="I568" t="s">
        <v>14</v>
      </c>
      <c r="J568" t="s">
        <v>22</v>
      </c>
    </row>
    <row r="569" spans="1:10" x14ac:dyDescent="0.25">
      <c r="A569" s="2">
        <v>42852</v>
      </c>
      <c r="B569" t="s">
        <v>20</v>
      </c>
      <c r="C569" t="s">
        <v>21</v>
      </c>
      <c r="D569" t="s">
        <v>12</v>
      </c>
      <c r="E569">
        <v>199</v>
      </c>
      <c r="F569">
        <v>7</v>
      </c>
      <c r="G569">
        <v>1393</v>
      </c>
      <c r="H569" t="s">
        <v>13</v>
      </c>
      <c r="I569" t="s">
        <v>14</v>
      </c>
      <c r="J569" t="s">
        <v>15</v>
      </c>
    </row>
    <row r="570" spans="1:10" x14ac:dyDescent="0.25">
      <c r="A570" s="2">
        <v>42853</v>
      </c>
      <c r="B570" t="s">
        <v>10</v>
      </c>
      <c r="C570" t="s">
        <v>21</v>
      </c>
      <c r="D570" t="s">
        <v>12</v>
      </c>
      <c r="E570">
        <v>199</v>
      </c>
      <c r="F570">
        <v>3</v>
      </c>
      <c r="G570">
        <v>597</v>
      </c>
      <c r="H570" t="s">
        <v>13</v>
      </c>
      <c r="I570" t="s">
        <v>14</v>
      </c>
      <c r="J570" t="s">
        <v>15</v>
      </c>
    </row>
    <row r="571" spans="1:10" x14ac:dyDescent="0.25">
      <c r="A571" s="2">
        <v>42854</v>
      </c>
      <c r="B571" t="s">
        <v>10</v>
      </c>
      <c r="C571" t="s">
        <v>21</v>
      </c>
      <c r="D571" t="s">
        <v>18</v>
      </c>
      <c r="E571">
        <v>299</v>
      </c>
      <c r="F571">
        <v>7</v>
      </c>
      <c r="G571">
        <v>2093</v>
      </c>
      <c r="H571" t="s">
        <v>13</v>
      </c>
      <c r="I571" t="s">
        <v>14</v>
      </c>
      <c r="J571" t="s">
        <v>15</v>
      </c>
    </row>
    <row r="572" spans="1:10" x14ac:dyDescent="0.25">
      <c r="A572" s="2">
        <v>42854</v>
      </c>
      <c r="B572" t="s">
        <v>10</v>
      </c>
      <c r="C572" t="s">
        <v>28</v>
      </c>
      <c r="D572" t="s">
        <v>12</v>
      </c>
      <c r="E572">
        <v>199</v>
      </c>
      <c r="F572">
        <v>6</v>
      </c>
      <c r="G572">
        <v>1194</v>
      </c>
      <c r="H572" t="s">
        <v>13</v>
      </c>
      <c r="I572" t="s">
        <v>14</v>
      </c>
      <c r="J572" t="s">
        <v>19</v>
      </c>
    </row>
    <row r="573" spans="1:10" x14ac:dyDescent="0.25">
      <c r="A573" s="2">
        <v>42854</v>
      </c>
      <c r="B573" t="s">
        <v>16</v>
      </c>
      <c r="C573" t="s">
        <v>17</v>
      </c>
      <c r="D573" t="s">
        <v>25</v>
      </c>
      <c r="E573">
        <v>499</v>
      </c>
      <c r="F573">
        <v>9</v>
      </c>
      <c r="G573">
        <v>4491</v>
      </c>
      <c r="H573" t="s">
        <v>13</v>
      </c>
      <c r="I573" t="s">
        <v>14</v>
      </c>
      <c r="J573" t="s">
        <v>15</v>
      </c>
    </row>
    <row r="574" spans="1:10" x14ac:dyDescent="0.25">
      <c r="A574" s="2">
        <v>42854</v>
      </c>
      <c r="B574" t="s">
        <v>10</v>
      </c>
      <c r="C574" t="s">
        <v>21</v>
      </c>
      <c r="D574" t="s">
        <v>18</v>
      </c>
      <c r="E574">
        <v>299</v>
      </c>
      <c r="F574">
        <v>1</v>
      </c>
      <c r="G574">
        <v>299</v>
      </c>
      <c r="H574" t="s">
        <v>13</v>
      </c>
      <c r="I574" t="s">
        <v>27</v>
      </c>
      <c r="J574" t="s">
        <v>22</v>
      </c>
    </row>
    <row r="575" spans="1:10" x14ac:dyDescent="0.25">
      <c r="A575" s="2">
        <v>42854</v>
      </c>
      <c r="B575" t="s">
        <v>10</v>
      </c>
      <c r="C575" t="s">
        <v>33</v>
      </c>
      <c r="D575" t="s">
        <v>30</v>
      </c>
      <c r="E575">
        <v>399</v>
      </c>
      <c r="F575">
        <v>7</v>
      </c>
      <c r="G575">
        <v>2793</v>
      </c>
      <c r="H575" t="s">
        <v>13</v>
      </c>
      <c r="I575" t="s">
        <v>14</v>
      </c>
      <c r="J575" t="s">
        <v>22</v>
      </c>
    </row>
    <row r="576" spans="1:10" x14ac:dyDescent="0.25">
      <c r="A576" s="2">
        <v>42854</v>
      </c>
      <c r="B576" t="s">
        <v>20</v>
      </c>
      <c r="C576" t="s">
        <v>21</v>
      </c>
      <c r="D576" t="s">
        <v>30</v>
      </c>
      <c r="E576">
        <v>399</v>
      </c>
      <c r="F576">
        <v>1</v>
      </c>
      <c r="G576">
        <v>399</v>
      </c>
      <c r="H576" t="s">
        <v>24</v>
      </c>
      <c r="I576" t="s">
        <v>14</v>
      </c>
      <c r="J576" t="s">
        <v>22</v>
      </c>
    </row>
    <row r="577" spans="1:10" x14ac:dyDescent="0.25">
      <c r="A577" s="2">
        <v>42854</v>
      </c>
      <c r="B577" t="s">
        <v>16</v>
      </c>
      <c r="C577" t="s">
        <v>26</v>
      </c>
      <c r="D577" t="s">
        <v>25</v>
      </c>
      <c r="E577">
        <v>499</v>
      </c>
      <c r="F577">
        <v>7</v>
      </c>
      <c r="G577">
        <v>3493</v>
      </c>
      <c r="H577" t="s">
        <v>24</v>
      </c>
      <c r="I577" t="s">
        <v>14</v>
      </c>
      <c r="J577" t="s">
        <v>19</v>
      </c>
    </row>
    <row r="578" spans="1:10" x14ac:dyDescent="0.25">
      <c r="A578" s="2">
        <v>42854</v>
      </c>
      <c r="B578" t="s">
        <v>16</v>
      </c>
      <c r="C578" t="s">
        <v>28</v>
      </c>
      <c r="D578" t="s">
        <v>23</v>
      </c>
      <c r="E578">
        <v>99</v>
      </c>
      <c r="F578">
        <v>5</v>
      </c>
      <c r="G578">
        <v>495</v>
      </c>
      <c r="H578" t="s">
        <v>13</v>
      </c>
      <c r="I578" t="s">
        <v>14</v>
      </c>
      <c r="J578" t="s">
        <v>22</v>
      </c>
    </row>
    <row r="579" spans="1:10" x14ac:dyDescent="0.25">
      <c r="A579" s="2">
        <v>42855</v>
      </c>
      <c r="B579" t="s">
        <v>10</v>
      </c>
      <c r="C579" t="s">
        <v>21</v>
      </c>
      <c r="D579" t="s">
        <v>30</v>
      </c>
      <c r="E579">
        <v>399</v>
      </c>
      <c r="F579">
        <v>8</v>
      </c>
      <c r="G579">
        <v>3192</v>
      </c>
      <c r="H579" t="s">
        <v>13</v>
      </c>
      <c r="I579" t="s">
        <v>14</v>
      </c>
      <c r="J579" t="s">
        <v>22</v>
      </c>
    </row>
    <row r="580" spans="1:10" x14ac:dyDescent="0.25">
      <c r="A580" s="2">
        <v>42855</v>
      </c>
      <c r="B580" t="s">
        <v>10</v>
      </c>
      <c r="C580" t="s">
        <v>17</v>
      </c>
      <c r="D580" t="s">
        <v>12</v>
      </c>
      <c r="E580">
        <v>199</v>
      </c>
      <c r="F580">
        <v>3</v>
      </c>
      <c r="G580">
        <v>597</v>
      </c>
      <c r="H580" t="s">
        <v>24</v>
      </c>
      <c r="I580" t="s">
        <v>14</v>
      </c>
      <c r="J580" t="s">
        <v>22</v>
      </c>
    </row>
    <row r="581" spans="1:10" x14ac:dyDescent="0.25">
      <c r="A581" s="2">
        <v>42855</v>
      </c>
      <c r="B581" t="s">
        <v>20</v>
      </c>
      <c r="C581" t="s">
        <v>33</v>
      </c>
      <c r="D581" t="s">
        <v>12</v>
      </c>
      <c r="E581">
        <v>199</v>
      </c>
      <c r="F581">
        <v>10</v>
      </c>
      <c r="G581">
        <v>1990</v>
      </c>
      <c r="H581" t="s">
        <v>13</v>
      </c>
      <c r="I581" t="s">
        <v>14</v>
      </c>
      <c r="J581" t="s">
        <v>15</v>
      </c>
    </row>
    <row r="582" spans="1:10" x14ac:dyDescent="0.25">
      <c r="A582" s="2">
        <v>42855</v>
      </c>
      <c r="B582" t="s">
        <v>16</v>
      </c>
      <c r="C582" t="s">
        <v>17</v>
      </c>
      <c r="D582" t="s">
        <v>23</v>
      </c>
      <c r="E582">
        <v>99</v>
      </c>
      <c r="F582">
        <v>6</v>
      </c>
      <c r="G582">
        <v>594</v>
      </c>
      <c r="H582" t="s">
        <v>13</v>
      </c>
      <c r="I582" t="s">
        <v>14</v>
      </c>
      <c r="J582" t="s">
        <v>22</v>
      </c>
    </row>
    <row r="583" spans="1:10" x14ac:dyDescent="0.25">
      <c r="A583" s="2">
        <v>42855</v>
      </c>
      <c r="B583" t="s">
        <v>10</v>
      </c>
      <c r="C583" t="s">
        <v>33</v>
      </c>
      <c r="D583" t="s">
        <v>30</v>
      </c>
      <c r="E583">
        <v>399</v>
      </c>
      <c r="F583">
        <v>8</v>
      </c>
      <c r="G583">
        <v>3192</v>
      </c>
      <c r="H583" t="s">
        <v>24</v>
      </c>
      <c r="I583" t="s">
        <v>14</v>
      </c>
      <c r="J583" t="s">
        <v>22</v>
      </c>
    </row>
    <row r="584" spans="1:10" x14ac:dyDescent="0.25">
      <c r="A584" s="2">
        <v>42855</v>
      </c>
      <c r="B584" t="s">
        <v>20</v>
      </c>
      <c r="C584" t="s">
        <v>28</v>
      </c>
      <c r="D584" t="s">
        <v>23</v>
      </c>
      <c r="E584">
        <v>99</v>
      </c>
      <c r="F584">
        <v>10</v>
      </c>
      <c r="G584">
        <v>990</v>
      </c>
      <c r="H584" t="s">
        <v>13</v>
      </c>
      <c r="I584" t="s">
        <v>14</v>
      </c>
      <c r="J584" t="s">
        <v>22</v>
      </c>
    </row>
    <row r="585" spans="1:10" x14ac:dyDescent="0.25">
      <c r="A585" s="2">
        <v>42855</v>
      </c>
      <c r="B585" t="s">
        <v>20</v>
      </c>
      <c r="C585" t="s">
        <v>33</v>
      </c>
      <c r="D585" t="s">
        <v>23</v>
      </c>
      <c r="E585">
        <v>99</v>
      </c>
      <c r="F585">
        <v>7</v>
      </c>
      <c r="G585">
        <v>693</v>
      </c>
      <c r="H585" t="s">
        <v>24</v>
      </c>
      <c r="I585" t="s">
        <v>14</v>
      </c>
      <c r="J585" t="s">
        <v>15</v>
      </c>
    </row>
    <row r="586" spans="1:10" x14ac:dyDescent="0.25">
      <c r="A586" s="2">
        <v>42855</v>
      </c>
      <c r="B586" t="s">
        <v>16</v>
      </c>
      <c r="C586" t="s">
        <v>32</v>
      </c>
      <c r="D586" t="s">
        <v>23</v>
      </c>
      <c r="E586">
        <v>99</v>
      </c>
      <c r="F586">
        <v>1</v>
      </c>
      <c r="G586">
        <v>99</v>
      </c>
      <c r="H586" t="s">
        <v>13</v>
      </c>
      <c r="I586" t="s">
        <v>14</v>
      </c>
      <c r="J586" t="s">
        <v>15</v>
      </c>
    </row>
    <row r="587" spans="1:10" x14ac:dyDescent="0.25">
      <c r="A587" s="2">
        <v>42855</v>
      </c>
      <c r="B587" t="s">
        <v>16</v>
      </c>
      <c r="C587" t="s">
        <v>28</v>
      </c>
      <c r="D587" t="s">
        <v>18</v>
      </c>
      <c r="E587">
        <v>299</v>
      </c>
      <c r="F587">
        <v>6</v>
      </c>
      <c r="G587">
        <v>1794</v>
      </c>
      <c r="H587" t="s">
        <v>24</v>
      </c>
      <c r="I587" t="s">
        <v>14</v>
      </c>
      <c r="J587" t="s">
        <v>22</v>
      </c>
    </row>
    <row r="588" spans="1:10" x14ac:dyDescent="0.25">
      <c r="A588" s="2">
        <v>42856</v>
      </c>
      <c r="B588" t="s">
        <v>20</v>
      </c>
      <c r="C588" t="s">
        <v>28</v>
      </c>
      <c r="D588" t="s">
        <v>25</v>
      </c>
      <c r="E588">
        <v>499</v>
      </c>
      <c r="F588">
        <v>1</v>
      </c>
      <c r="G588">
        <v>499</v>
      </c>
      <c r="H588" t="s">
        <v>13</v>
      </c>
      <c r="I588" t="s">
        <v>14</v>
      </c>
      <c r="J588" t="s">
        <v>22</v>
      </c>
    </row>
    <row r="589" spans="1:10" x14ac:dyDescent="0.25">
      <c r="A589" s="2">
        <v>42856</v>
      </c>
      <c r="B589" t="s">
        <v>16</v>
      </c>
      <c r="C589" t="s">
        <v>28</v>
      </c>
      <c r="D589" t="s">
        <v>18</v>
      </c>
      <c r="E589">
        <v>299</v>
      </c>
      <c r="F589">
        <v>7</v>
      </c>
      <c r="G589">
        <v>2093</v>
      </c>
      <c r="H589" t="s">
        <v>13</v>
      </c>
      <c r="I589" t="s">
        <v>14</v>
      </c>
      <c r="J589" t="s">
        <v>22</v>
      </c>
    </row>
    <row r="590" spans="1:10" x14ac:dyDescent="0.25">
      <c r="A590" s="2">
        <v>42856</v>
      </c>
      <c r="B590" t="s">
        <v>20</v>
      </c>
      <c r="C590" t="s">
        <v>17</v>
      </c>
      <c r="D590" t="s">
        <v>23</v>
      </c>
      <c r="E590">
        <v>99</v>
      </c>
      <c r="F590">
        <v>1</v>
      </c>
      <c r="G590">
        <v>99</v>
      </c>
      <c r="H590" t="s">
        <v>13</v>
      </c>
      <c r="I590" t="s">
        <v>14</v>
      </c>
      <c r="J590" t="s">
        <v>29</v>
      </c>
    </row>
    <row r="591" spans="1:10" x14ac:dyDescent="0.25">
      <c r="A591" s="2">
        <v>42856</v>
      </c>
      <c r="B591" t="s">
        <v>16</v>
      </c>
      <c r="C591" t="s">
        <v>11</v>
      </c>
      <c r="D591" t="s">
        <v>30</v>
      </c>
      <c r="E591">
        <v>399</v>
      </c>
      <c r="F591">
        <v>2</v>
      </c>
      <c r="G591">
        <v>798</v>
      </c>
      <c r="H591" t="s">
        <v>13</v>
      </c>
      <c r="I591" t="s">
        <v>14</v>
      </c>
      <c r="J591" t="s">
        <v>29</v>
      </c>
    </row>
    <row r="592" spans="1:10" x14ac:dyDescent="0.25">
      <c r="A592" s="2">
        <v>42857</v>
      </c>
      <c r="B592" t="s">
        <v>16</v>
      </c>
      <c r="C592" t="s">
        <v>11</v>
      </c>
      <c r="D592" t="s">
        <v>12</v>
      </c>
      <c r="E592">
        <v>199</v>
      </c>
      <c r="F592">
        <v>6</v>
      </c>
      <c r="G592">
        <v>1194</v>
      </c>
      <c r="H592" t="s">
        <v>13</v>
      </c>
      <c r="I592" t="s">
        <v>14</v>
      </c>
      <c r="J592" t="s">
        <v>15</v>
      </c>
    </row>
    <row r="593" spans="1:10" x14ac:dyDescent="0.25">
      <c r="A593" s="2">
        <v>42857</v>
      </c>
      <c r="B593" t="s">
        <v>20</v>
      </c>
      <c r="C593" t="s">
        <v>32</v>
      </c>
      <c r="D593" t="s">
        <v>23</v>
      </c>
      <c r="E593">
        <v>99</v>
      </c>
      <c r="F593">
        <v>9</v>
      </c>
      <c r="G593">
        <v>891</v>
      </c>
      <c r="H593" t="s">
        <v>13</v>
      </c>
      <c r="I593" t="s">
        <v>14</v>
      </c>
      <c r="J593" t="s">
        <v>22</v>
      </c>
    </row>
    <row r="594" spans="1:10" x14ac:dyDescent="0.25">
      <c r="A594" s="2">
        <v>42857</v>
      </c>
      <c r="B594" t="s">
        <v>20</v>
      </c>
      <c r="C594" t="s">
        <v>28</v>
      </c>
      <c r="D594" t="s">
        <v>18</v>
      </c>
      <c r="E594">
        <v>299</v>
      </c>
      <c r="F594">
        <v>3</v>
      </c>
      <c r="G594">
        <v>897</v>
      </c>
      <c r="H594" t="s">
        <v>24</v>
      </c>
      <c r="I594" t="s">
        <v>14</v>
      </c>
      <c r="J594" t="s">
        <v>29</v>
      </c>
    </row>
    <row r="595" spans="1:10" x14ac:dyDescent="0.25">
      <c r="A595" s="2">
        <v>42857</v>
      </c>
      <c r="B595" t="s">
        <v>10</v>
      </c>
      <c r="C595" t="s">
        <v>21</v>
      </c>
      <c r="D595" t="s">
        <v>12</v>
      </c>
      <c r="E595">
        <v>199</v>
      </c>
      <c r="F595">
        <v>5</v>
      </c>
      <c r="G595">
        <v>995</v>
      </c>
      <c r="H595" t="s">
        <v>13</v>
      </c>
      <c r="I595" t="s">
        <v>14</v>
      </c>
      <c r="J595" t="s">
        <v>15</v>
      </c>
    </row>
    <row r="596" spans="1:10" x14ac:dyDescent="0.25">
      <c r="A596" s="2">
        <v>42857</v>
      </c>
      <c r="B596" t="s">
        <v>20</v>
      </c>
      <c r="C596" t="s">
        <v>28</v>
      </c>
      <c r="D596" t="s">
        <v>18</v>
      </c>
      <c r="E596">
        <v>299</v>
      </c>
      <c r="F596">
        <v>3</v>
      </c>
      <c r="G596">
        <v>897</v>
      </c>
      <c r="H596" t="s">
        <v>13</v>
      </c>
      <c r="I596" t="s">
        <v>14</v>
      </c>
      <c r="J596" t="s">
        <v>15</v>
      </c>
    </row>
    <row r="597" spans="1:10" x14ac:dyDescent="0.25">
      <c r="A597" s="2">
        <v>42857</v>
      </c>
      <c r="B597" t="s">
        <v>20</v>
      </c>
      <c r="C597" t="s">
        <v>32</v>
      </c>
      <c r="D597" t="s">
        <v>12</v>
      </c>
      <c r="E597">
        <v>199</v>
      </c>
      <c r="F597">
        <v>2</v>
      </c>
      <c r="G597">
        <v>398</v>
      </c>
      <c r="H597" t="s">
        <v>13</v>
      </c>
      <c r="I597" t="s">
        <v>14</v>
      </c>
      <c r="J597" t="s">
        <v>22</v>
      </c>
    </row>
    <row r="598" spans="1:10" x14ac:dyDescent="0.25">
      <c r="A598" s="2">
        <v>42857</v>
      </c>
      <c r="B598" t="s">
        <v>16</v>
      </c>
      <c r="C598" t="s">
        <v>21</v>
      </c>
      <c r="D598" t="s">
        <v>18</v>
      </c>
      <c r="E598">
        <v>299</v>
      </c>
      <c r="F598">
        <v>8</v>
      </c>
      <c r="G598">
        <v>2392</v>
      </c>
      <c r="H598" t="s">
        <v>24</v>
      </c>
      <c r="I598" t="s">
        <v>14</v>
      </c>
      <c r="J598" t="s">
        <v>29</v>
      </c>
    </row>
    <row r="599" spans="1:10" x14ac:dyDescent="0.25">
      <c r="A599" s="2">
        <v>42857</v>
      </c>
      <c r="B599" t="s">
        <v>10</v>
      </c>
      <c r="C599" t="s">
        <v>33</v>
      </c>
      <c r="D599" t="s">
        <v>18</v>
      </c>
      <c r="E599">
        <v>299</v>
      </c>
      <c r="F599">
        <v>3</v>
      </c>
      <c r="G599">
        <v>897</v>
      </c>
      <c r="H599" t="s">
        <v>13</v>
      </c>
      <c r="I599" t="s">
        <v>14</v>
      </c>
      <c r="J599" t="s">
        <v>19</v>
      </c>
    </row>
    <row r="600" spans="1:10" x14ac:dyDescent="0.25">
      <c r="A600" s="2">
        <v>42857</v>
      </c>
      <c r="B600" t="s">
        <v>10</v>
      </c>
      <c r="C600" t="s">
        <v>26</v>
      </c>
      <c r="D600" t="s">
        <v>30</v>
      </c>
      <c r="E600">
        <v>399</v>
      </c>
      <c r="F600">
        <v>2</v>
      </c>
      <c r="G600">
        <v>798</v>
      </c>
      <c r="H600" t="s">
        <v>24</v>
      </c>
      <c r="I600" t="s">
        <v>14</v>
      </c>
      <c r="J600" t="s">
        <v>31</v>
      </c>
    </row>
    <row r="601" spans="1:10" x14ac:dyDescent="0.25">
      <c r="A601" s="2">
        <v>42858</v>
      </c>
      <c r="B601" t="s">
        <v>10</v>
      </c>
      <c r="C601" t="s">
        <v>11</v>
      </c>
      <c r="D601" t="s">
        <v>25</v>
      </c>
      <c r="E601">
        <v>499</v>
      </c>
      <c r="F601">
        <v>5</v>
      </c>
      <c r="G601">
        <v>2495</v>
      </c>
      <c r="H601" t="s">
        <v>13</v>
      </c>
      <c r="I601" t="s">
        <v>14</v>
      </c>
      <c r="J601" t="s">
        <v>22</v>
      </c>
    </row>
    <row r="602" spans="1:10" x14ac:dyDescent="0.25">
      <c r="A602" s="2">
        <v>42858</v>
      </c>
      <c r="B602" t="s">
        <v>16</v>
      </c>
      <c r="C602" t="s">
        <v>11</v>
      </c>
      <c r="D602" t="s">
        <v>18</v>
      </c>
      <c r="E602">
        <v>299</v>
      </c>
      <c r="F602">
        <v>4</v>
      </c>
      <c r="G602">
        <v>1196</v>
      </c>
      <c r="H602" t="s">
        <v>24</v>
      </c>
      <c r="I602" t="s">
        <v>14</v>
      </c>
      <c r="J602" t="s">
        <v>22</v>
      </c>
    </row>
    <row r="603" spans="1:10" x14ac:dyDescent="0.25">
      <c r="A603" s="2">
        <v>42858</v>
      </c>
      <c r="B603" t="s">
        <v>20</v>
      </c>
      <c r="C603" t="s">
        <v>11</v>
      </c>
      <c r="D603" t="s">
        <v>23</v>
      </c>
      <c r="E603">
        <v>99</v>
      </c>
      <c r="F603">
        <v>6</v>
      </c>
      <c r="G603">
        <v>594</v>
      </c>
      <c r="H603" t="s">
        <v>13</v>
      </c>
      <c r="I603" t="s">
        <v>14</v>
      </c>
      <c r="J603" t="s">
        <v>29</v>
      </c>
    </row>
    <row r="604" spans="1:10" x14ac:dyDescent="0.25">
      <c r="A604" s="2">
        <v>42858</v>
      </c>
      <c r="B604" t="s">
        <v>10</v>
      </c>
      <c r="C604" t="s">
        <v>17</v>
      </c>
      <c r="D604" t="s">
        <v>12</v>
      </c>
      <c r="E604">
        <v>199</v>
      </c>
      <c r="F604">
        <v>2</v>
      </c>
      <c r="G604">
        <v>398</v>
      </c>
      <c r="H604" t="s">
        <v>24</v>
      </c>
      <c r="I604" t="s">
        <v>14</v>
      </c>
      <c r="J604" t="s">
        <v>29</v>
      </c>
    </row>
    <row r="605" spans="1:10" x14ac:dyDescent="0.25">
      <c r="A605" s="2">
        <v>42858</v>
      </c>
      <c r="B605" t="s">
        <v>16</v>
      </c>
      <c r="C605" t="s">
        <v>33</v>
      </c>
      <c r="D605" t="s">
        <v>18</v>
      </c>
      <c r="E605">
        <v>299</v>
      </c>
      <c r="F605">
        <v>7</v>
      </c>
      <c r="G605">
        <v>2093</v>
      </c>
      <c r="H605" t="s">
        <v>13</v>
      </c>
      <c r="I605" t="s">
        <v>14</v>
      </c>
      <c r="J605" t="s">
        <v>22</v>
      </c>
    </row>
    <row r="606" spans="1:10" x14ac:dyDescent="0.25">
      <c r="A606" s="2">
        <v>42858</v>
      </c>
      <c r="B606" t="s">
        <v>20</v>
      </c>
      <c r="C606" t="s">
        <v>28</v>
      </c>
      <c r="D606" t="s">
        <v>18</v>
      </c>
      <c r="E606">
        <v>299</v>
      </c>
      <c r="F606">
        <v>10</v>
      </c>
      <c r="G606">
        <v>2990</v>
      </c>
      <c r="H606" t="s">
        <v>24</v>
      </c>
      <c r="I606" t="s">
        <v>14</v>
      </c>
      <c r="J606" t="s">
        <v>22</v>
      </c>
    </row>
    <row r="607" spans="1:10" x14ac:dyDescent="0.25">
      <c r="A607" s="2">
        <v>42858</v>
      </c>
      <c r="B607" t="s">
        <v>10</v>
      </c>
      <c r="C607" t="s">
        <v>28</v>
      </c>
      <c r="D607" t="s">
        <v>23</v>
      </c>
      <c r="E607">
        <v>99</v>
      </c>
      <c r="F607">
        <v>2</v>
      </c>
      <c r="G607">
        <v>198</v>
      </c>
      <c r="H607" t="s">
        <v>13</v>
      </c>
      <c r="I607" t="s">
        <v>14</v>
      </c>
      <c r="J607" t="s">
        <v>29</v>
      </c>
    </row>
    <row r="608" spans="1:10" x14ac:dyDescent="0.25">
      <c r="A608" s="2">
        <v>42858</v>
      </c>
      <c r="B608" t="s">
        <v>20</v>
      </c>
      <c r="C608" t="s">
        <v>33</v>
      </c>
      <c r="D608" t="s">
        <v>23</v>
      </c>
      <c r="E608">
        <v>99</v>
      </c>
      <c r="F608">
        <v>2</v>
      </c>
      <c r="G608">
        <v>198</v>
      </c>
      <c r="H608" t="s">
        <v>24</v>
      </c>
      <c r="I608" t="s">
        <v>14</v>
      </c>
      <c r="J608" t="s">
        <v>15</v>
      </c>
    </row>
    <row r="609" spans="1:10" x14ac:dyDescent="0.25">
      <c r="A609" s="2">
        <v>42858</v>
      </c>
      <c r="B609" t="s">
        <v>20</v>
      </c>
      <c r="C609" t="s">
        <v>11</v>
      </c>
      <c r="D609" t="s">
        <v>18</v>
      </c>
      <c r="E609">
        <v>299</v>
      </c>
      <c r="F609">
        <v>7</v>
      </c>
      <c r="G609">
        <v>2093</v>
      </c>
      <c r="H609" t="s">
        <v>13</v>
      </c>
      <c r="I609" t="s">
        <v>14</v>
      </c>
      <c r="J609" t="s">
        <v>31</v>
      </c>
    </row>
    <row r="610" spans="1:10" x14ac:dyDescent="0.25">
      <c r="A610" s="2">
        <v>42859</v>
      </c>
      <c r="B610" t="s">
        <v>20</v>
      </c>
      <c r="C610" t="s">
        <v>17</v>
      </c>
      <c r="D610" t="s">
        <v>23</v>
      </c>
      <c r="E610">
        <v>99</v>
      </c>
      <c r="F610">
        <v>5</v>
      </c>
      <c r="G610">
        <v>495</v>
      </c>
      <c r="H610" t="s">
        <v>13</v>
      </c>
      <c r="I610" t="s">
        <v>14</v>
      </c>
      <c r="J610" t="s">
        <v>22</v>
      </c>
    </row>
    <row r="611" spans="1:10" x14ac:dyDescent="0.25">
      <c r="A611" s="2">
        <v>42859</v>
      </c>
      <c r="B611" t="s">
        <v>16</v>
      </c>
      <c r="C611" t="s">
        <v>28</v>
      </c>
      <c r="D611" t="s">
        <v>30</v>
      </c>
      <c r="E611">
        <v>399</v>
      </c>
      <c r="F611">
        <v>1</v>
      </c>
      <c r="G611">
        <v>399</v>
      </c>
      <c r="H611" t="s">
        <v>24</v>
      </c>
      <c r="I611" t="s">
        <v>14</v>
      </c>
      <c r="J611" t="s">
        <v>29</v>
      </c>
    </row>
    <row r="612" spans="1:10" x14ac:dyDescent="0.25">
      <c r="A612" s="2">
        <v>42859</v>
      </c>
      <c r="B612" t="s">
        <v>20</v>
      </c>
      <c r="C612" t="s">
        <v>28</v>
      </c>
      <c r="D612" t="s">
        <v>12</v>
      </c>
      <c r="E612">
        <v>199</v>
      </c>
      <c r="F612">
        <v>10</v>
      </c>
      <c r="G612">
        <v>1990</v>
      </c>
      <c r="H612" t="s">
        <v>13</v>
      </c>
      <c r="I612" t="s">
        <v>27</v>
      </c>
      <c r="J612" t="s">
        <v>29</v>
      </c>
    </row>
    <row r="613" spans="1:10" x14ac:dyDescent="0.25">
      <c r="A613" s="2">
        <v>42859</v>
      </c>
      <c r="B613" t="s">
        <v>20</v>
      </c>
      <c r="C613" t="s">
        <v>11</v>
      </c>
      <c r="D613" t="s">
        <v>23</v>
      </c>
      <c r="E613">
        <v>99</v>
      </c>
      <c r="F613">
        <v>5</v>
      </c>
      <c r="G613">
        <v>495</v>
      </c>
      <c r="H613" t="s">
        <v>13</v>
      </c>
      <c r="I613" t="s">
        <v>27</v>
      </c>
      <c r="J613" t="s">
        <v>22</v>
      </c>
    </row>
    <row r="614" spans="1:10" x14ac:dyDescent="0.25">
      <c r="A614" s="2">
        <v>42859</v>
      </c>
      <c r="B614" t="s">
        <v>20</v>
      </c>
      <c r="C614" t="s">
        <v>21</v>
      </c>
      <c r="D614" t="s">
        <v>30</v>
      </c>
      <c r="E614">
        <v>399</v>
      </c>
      <c r="F614">
        <v>9</v>
      </c>
      <c r="G614">
        <v>3591</v>
      </c>
      <c r="H614" t="s">
        <v>24</v>
      </c>
      <c r="I614" t="s">
        <v>14</v>
      </c>
      <c r="J614" t="s">
        <v>31</v>
      </c>
    </row>
    <row r="615" spans="1:10" x14ac:dyDescent="0.25">
      <c r="A615" s="2">
        <v>42859</v>
      </c>
      <c r="B615" t="s">
        <v>20</v>
      </c>
      <c r="C615" t="s">
        <v>26</v>
      </c>
      <c r="D615" t="s">
        <v>25</v>
      </c>
      <c r="E615">
        <v>499</v>
      </c>
      <c r="F615">
        <v>3</v>
      </c>
      <c r="G615">
        <v>1497</v>
      </c>
      <c r="H615" t="s">
        <v>24</v>
      </c>
      <c r="I615" t="s">
        <v>14</v>
      </c>
      <c r="J615" t="s">
        <v>15</v>
      </c>
    </row>
    <row r="616" spans="1:10" x14ac:dyDescent="0.25">
      <c r="A616" s="2">
        <v>42859</v>
      </c>
      <c r="B616" t="s">
        <v>20</v>
      </c>
      <c r="C616" t="s">
        <v>21</v>
      </c>
      <c r="D616" t="s">
        <v>25</v>
      </c>
      <c r="E616">
        <v>499</v>
      </c>
      <c r="F616">
        <v>6</v>
      </c>
      <c r="G616">
        <v>2994</v>
      </c>
      <c r="H616" t="s">
        <v>13</v>
      </c>
      <c r="I616" t="s">
        <v>14</v>
      </c>
      <c r="J616" t="s">
        <v>31</v>
      </c>
    </row>
    <row r="617" spans="1:10" x14ac:dyDescent="0.25">
      <c r="A617" s="2">
        <v>42859</v>
      </c>
      <c r="B617" t="s">
        <v>10</v>
      </c>
      <c r="C617" t="s">
        <v>32</v>
      </c>
      <c r="D617" t="s">
        <v>23</v>
      </c>
      <c r="E617">
        <v>99</v>
      </c>
      <c r="F617">
        <v>10</v>
      </c>
      <c r="G617">
        <v>990</v>
      </c>
      <c r="H617" t="s">
        <v>13</v>
      </c>
      <c r="I617" t="s">
        <v>14</v>
      </c>
      <c r="J617" t="s">
        <v>29</v>
      </c>
    </row>
    <row r="618" spans="1:10" x14ac:dyDescent="0.25">
      <c r="A618" s="2">
        <v>42859</v>
      </c>
      <c r="B618" t="s">
        <v>16</v>
      </c>
      <c r="C618" t="s">
        <v>32</v>
      </c>
      <c r="D618" t="s">
        <v>12</v>
      </c>
      <c r="E618">
        <v>199</v>
      </c>
      <c r="F618">
        <v>10</v>
      </c>
      <c r="G618">
        <v>1990</v>
      </c>
      <c r="H618" t="s">
        <v>13</v>
      </c>
      <c r="I618" t="s">
        <v>14</v>
      </c>
      <c r="J618" t="s">
        <v>29</v>
      </c>
    </row>
    <row r="619" spans="1:10" x14ac:dyDescent="0.25">
      <c r="A619" s="2">
        <v>42859</v>
      </c>
      <c r="B619" t="s">
        <v>10</v>
      </c>
      <c r="C619" t="s">
        <v>28</v>
      </c>
      <c r="D619" t="s">
        <v>12</v>
      </c>
      <c r="E619">
        <v>199</v>
      </c>
      <c r="F619">
        <v>5</v>
      </c>
      <c r="G619">
        <v>995</v>
      </c>
      <c r="H619" t="s">
        <v>24</v>
      </c>
      <c r="I619" t="s">
        <v>14</v>
      </c>
      <c r="J619" t="s">
        <v>15</v>
      </c>
    </row>
    <row r="620" spans="1:10" x14ac:dyDescent="0.25">
      <c r="A620" s="2">
        <v>42860</v>
      </c>
      <c r="B620" t="s">
        <v>10</v>
      </c>
      <c r="C620" t="s">
        <v>33</v>
      </c>
      <c r="D620" t="s">
        <v>30</v>
      </c>
      <c r="E620">
        <v>399</v>
      </c>
      <c r="F620">
        <v>9</v>
      </c>
      <c r="G620">
        <v>3591</v>
      </c>
      <c r="H620" t="s">
        <v>13</v>
      </c>
      <c r="I620" t="s">
        <v>14</v>
      </c>
      <c r="J620" t="s">
        <v>15</v>
      </c>
    </row>
    <row r="621" spans="1:10" x14ac:dyDescent="0.25">
      <c r="A621" s="2">
        <v>42861</v>
      </c>
      <c r="B621" t="s">
        <v>20</v>
      </c>
      <c r="C621" t="s">
        <v>21</v>
      </c>
      <c r="D621" t="s">
        <v>25</v>
      </c>
      <c r="E621">
        <v>499</v>
      </c>
      <c r="F621">
        <v>10</v>
      </c>
      <c r="G621">
        <v>4990</v>
      </c>
      <c r="H621" t="s">
        <v>13</v>
      </c>
      <c r="I621" t="s">
        <v>14</v>
      </c>
      <c r="J621" t="s">
        <v>15</v>
      </c>
    </row>
    <row r="622" spans="1:10" x14ac:dyDescent="0.25">
      <c r="A622" s="2">
        <v>42861</v>
      </c>
      <c r="B622" t="s">
        <v>10</v>
      </c>
      <c r="C622" t="s">
        <v>26</v>
      </c>
      <c r="D622" t="s">
        <v>25</v>
      </c>
      <c r="E622">
        <v>499</v>
      </c>
      <c r="F622">
        <v>7</v>
      </c>
      <c r="G622">
        <v>3493</v>
      </c>
      <c r="H622" t="s">
        <v>13</v>
      </c>
      <c r="I622" t="s">
        <v>14</v>
      </c>
      <c r="J622" t="s">
        <v>22</v>
      </c>
    </row>
    <row r="623" spans="1:10" x14ac:dyDescent="0.25">
      <c r="A623" s="2">
        <v>42861</v>
      </c>
      <c r="B623" t="s">
        <v>10</v>
      </c>
      <c r="C623" t="s">
        <v>32</v>
      </c>
      <c r="D623" t="s">
        <v>18</v>
      </c>
      <c r="E623">
        <v>299</v>
      </c>
      <c r="F623">
        <v>7</v>
      </c>
      <c r="G623">
        <v>2093</v>
      </c>
      <c r="H623" t="s">
        <v>13</v>
      </c>
      <c r="I623" t="s">
        <v>14</v>
      </c>
      <c r="J623" t="s">
        <v>22</v>
      </c>
    </row>
    <row r="624" spans="1:10" x14ac:dyDescent="0.25">
      <c r="A624" s="2">
        <v>42861</v>
      </c>
      <c r="B624" t="s">
        <v>16</v>
      </c>
      <c r="C624" t="s">
        <v>28</v>
      </c>
      <c r="D624" t="s">
        <v>25</v>
      </c>
      <c r="E624">
        <v>499</v>
      </c>
      <c r="F624">
        <v>9</v>
      </c>
      <c r="G624">
        <v>4491</v>
      </c>
      <c r="H624" t="s">
        <v>13</v>
      </c>
      <c r="I624" t="s">
        <v>14</v>
      </c>
      <c r="J624" t="s">
        <v>29</v>
      </c>
    </row>
    <row r="625" spans="1:10" x14ac:dyDescent="0.25">
      <c r="A625" s="2">
        <v>42861</v>
      </c>
      <c r="B625" t="s">
        <v>16</v>
      </c>
      <c r="C625" t="s">
        <v>11</v>
      </c>
      <c r="D625" t="s">
        <v>12</v>
      </c>
      <c r="E625">
        <v>199</v>
      </c>
      <c r="F625">
        <v>4</v>
      </c>
      <c r="G625">
        <v>796</v>
      </c>
      <c r="H625" t="s">
        <v>13</v>
      </c>
      <c r="I625" t="s">
        <v>14</v>
      </c>
      <c r="J625" t="s">
        <v>31</v>
      </c>
    </row>
    <row r="626" spans="1:10" x14ac:dyDescent="0.25">
      <c r="A626" s="2">
        <v>42862</v>
      </c>
      <c r="B626" t="s">
        <v>20</v>
      </c>
      <c r="C626" t="s">
        <v>26</v>
      </c>
      <c r="D626" t="s">
        <v>30</v>
      </c>
      <c r="E626">
        <v>399</v>
      </c>
      <c r="F626">
        <v>1</v>
      </c>
      <c r="G626">
        <v>399</v>
      </c>
      <c r="H626" t="s">
        <v>24</v>
      </c>
      <c r="I626" t="s">
        <v>14</v>
      </c>
      <c r="J626" t="s">
        <v>15</v>
      </c>
    </row>
    <row r="627" spans="1:10" x14ac:dyDescent="0.25">
      <c r="A627" s="2">
        <v>42862</v>
      </c>
      <c r="B627" t="s">
        <v>16</v>
      </c>
      <c r="C627" t="s">
        <v>33</v>
      </c>
      <c r="D627" t="s">
        <v>30</v>
      </c>
      <c r="E627">
        <v>399</v>
      </c>
      <c r="F627">
        <v>8</v>
      </c>
      <c r="G627">
        <v>3192</v>
      </c>
      <c r="H627" t="s">
        <v>24</v>
      </c>
      <c r="I627" t="s">
        <v>14</v>
      </c>
      <c r="J627" t="s">
        <v>22</v>
      </c>
    </row>
    <row r="628" spans="1:10" x14ac:dyDescent="0.25">
      <c r="A628" s="2">
        <v>42862</v>
      </c>
      <c r="B628" t="s">
        <v>20</v>
      </c>
      <c r="C628" t="s">
        <v>17</v>
      </c>
      <c r="D628" t="s">
        <v>18</v>
      </c>
      <c r="E628">
        <v>299</v>
      </c>
      <c r="F628">
        <v>3</v>
      </c>
      <c r="G628">
        <v>897</v>
      </c>
      <c r="H628" t="s">
        <v>13</v>
      </c>
      <c r="I628" t="s">
        <v>14</v>
      </c>
      <c r="J628" t="s">
        <v>22</v>
      </c>
    </row>
    <row r="629" spans="1:10" x14ac:dyDescent="0.25">
      <c r="A629" s="2">
        <v>42862</v>
      </c>
      <c r="B629" t="s">
        <v>20</v>
      </c>
      <c r="C629" t="s">
        <v>28</v>
      </c>
      <c r="D629" t="s">
        <v>30</v>
      </c>
      <c r="E629">
        <v>399</v>
      </c>
      <c r="F629">
        <v>2</v>
      </c>
      <c r="G629">
        <v>798</v>
      </c>
      <c r="H629" t="s">
        <v>13</v>
      </c>
      <c r="I629" t="s">
        <v>27</v>
      </c>
      <c r="J629" t="s">
        <v>22</v>
      </c>
    </row>
    <row r="630" spans="1:10" x14ac:dyDescent="0.25">
      <c r="A630" s="2">
        <v>42862</v>
      </c>
      <c r="B630" t="s">
        <v>20</v>
      </c>
      <c r="C630" t="s">
        <v>21</v>
      </c>
      <c r="D630" t="s">
        <v>25</v>
      </c>
      <c r="E630">
        <v>499</v>
      </c>
      <c r="F630">
        <v>8</v>
      </c>
      <c r="G630">
        <v>3992</v>
      </c>
      <c r="H630" t="s">
        <v>24</v>
      </c>
      <c r="I630" t="s">
        <v>27</v>
      </c>
      <c r="J630" t="s">
        <v>29</v>
      </c>
    </row>
    <row r="631" spans="1:10" x14ac:dyDescent="0.25">
      <c r="A631" s="2">
        <v>42862</v>
      </c>
      <c r="B631" t="s">
        <v>20</v>
      </c>
      <c r="C631" t="s">
        <v>33</v>
      </c>
      <c r="D631" t="s">
        <v>12</v>
      </c>
      <c r="E631">
        <v>199</v>
      </c>
      <c r="F631">
        <v>8</v>
      </c>
      <c r="G631">
        <v>1592</v>
      </c>
      <c r="H631" t="s">
        <v>13</v>
      </c>
      <c r="I631" t="s">
        <v>14</v>
      </c>
      <c r="J631" t="s">
        <v>29</v>
      </c>
    </row>
    <row r="632" spans="1:10" x14ac:dyDescent="0.25">
      <c r="A632" s="2">
        <v>42863</v>
      </c>
      <c r="B632" t="s">
        <v>10</v>
      </c>
      <c r="C632" t="s">
        <v>33</v>
      </c>
      <c r="D632" t="s">
        <v>25</v>
      </c>
      <c r="E632">
        <v>499</v>
      </c>
      <c r="F632">
        <v>1</v>
      </c>
      <c r="G632">
        <v>499</v>
      </c>
      <c r="H632" t="s">
        <v>13</v>
      </c>
      <c r="I632" t="s">
        <v>14</v>
      </c>
      <c r="J632" t="s">
        <v>22</v>
      </c>
    </row>
    <row r="633" spans="1:10" x14ac:dyDescent="0.25">
      <c r="A633" s="2">
        <v>42864</v>
      </c>
      <c r="B633" t="s">
        <v>20</v>
      </c>
      <c r="C633" t="s">
        <v>26</v>
      </c>
      <c r="D633" t="s">
        <v>12</v>
      </c>
      <c r="E633">
        <v>199</v>
      </c>
      <c r="F633">
        <v>2</v>
      </c>
      <c r="G633">
        <v>398</v>
      </c>
      <c r="H633" t="s">
        <v>13</v>
      </c>
      <c r="I633" t="s">
        <v>14</v>
      </c>
      <c r="J633" t="s">
        <v>29</v>
      </c>
    </row>
    <row r="634" spans="1:10" x14ac:dyDescent="0.25">
      <c r="A634" s="2">
        <v>42864</v>
      </c>
      <c r="B634" t="s">
        <v>10</v>
      </c>
      <c r="C634" t="s">
        <v>33</v>
      </c>
      <c r="D634" t="s">
        <v>18</v>
      </c>
      <c r="E634">
        <v>299</v>
      </c>
      <c r="F634">
        <v>10</v>
      </c>
      <c r="G634">
        <v>2990</v>
      </c>
      <c r="H634" t="s">
        <v>13</v>
      </c>
      <c r="I634" t="s">
        <v>14</v>
      </c>
      <c r="J634" t="s">
        <v>22</v>
      </c>
    </row>
    <row r="635" spans="1:10" x14ac:dyDescent="0.25">
      <c r="A635" s="2">
        <v>42864</v>
      </c>
      <c r="B635" t="s">
        <v>16</v>
      </c>
      <c r="C635" t="s">
        <v>17</v>
      </c>
      <c r="D635" t="s">
        <v>25</v>
      </c>
      <c r="E635">
        <v>499</v>
      </c>
      <c r="F635">
        <v>4</v>
      </c>
      <c r="G635">
        <v>1996</v>
      </c>
      <c r="H635" t="s">
        <v>13</v>
      </c>
      <c r="I635" t="s">
        <v>14</v>
      </c>
      <c r="J635" t="s">
        <v>29</v>
      </c>
    </row>
    <row r="636" spans="1:10" x14ac:dyDescent="0.25">
      <c r="A636" s="2">
        <v>42864</v>
      </c>
      <c r="B636" t="s">
        <v>20</v>
      </c>
      <c r="C636" t="s">
        <v>28</v>
      </c>
      <c r="D636" t="s">
        <v>25</v>
      </c>
      <c r="E636">
        <v>499</v>
      </c>
      <c r="F636">
        <v>3</v>
      </c>
      <c r="G636">
        <v>1497</v>
      </c>
      <c r="H636" t="s">
        <v>13</v>
      </c>
      <c r="I636" t="s">
        <v>27</v>
      </c>
      <c r="J636" t="s">
        <v>22</v>
      </c>
    </row>
    <row r="637" spans="1:10" x14ac:dyDescent="0.25">
      <c r="A637" s="2">
        <v>42865</v>
      </c>
      <c r="B637" t="s">
        <v>10</v>
      </c>
      <c r="C637" t="s">
        <v>11</v>
      </c>
      <c r="D637" t="s">
        <v>12</v>
      </c>
      <c r="E637">
        <v>199</v>
      </c>
      <c r="F637">
        <v>5</v>
      </c>
      <c r="G637">
        <v>995</v>
      </c>
      <c r="H637" t="s">
        <v>13</v>
      </c>
      <c r="I637" t="s">
        <v>14</v>
      </c>
      <c r="J637" t="s">
        <v>29</v>
      </c>
    </row>
    <row r="638" spans="1:10" x14ac:dyDescent="0.25">
      <c r="A638" s="2">
        <v>42865</v>
      </c>
      <c r="B638" t="s">
        <v>20</v>
      </c>
      <c r="C638" t="s">
        <v>33</v>
      </c>
      <c r="D638" t="s">
        <v>12</v>
      </c>
      <c r="E638">
        <v>199</v>
      </c>
      <c r="F638">
        <v>4</v>
      </c>
      <c r="G638">
        <v>796</v>
      </c>
      <c r="H638" t="s">
        <v>24</v>
      </c>
      <c r="I638" t="s">
        <v>14</v>
      </c>
      <c r="J638" t="s">
        <v>29</v>
      </c>
    </row>
    <row r="639" spans="1:10" x14ac:dyDescent="0.25">
      <c r="A639" s="2">
        <v>42865</v>
      </c>
      <c r="B639" t="s">
        <v>16</v>
      </c>
      <c r="C639" t="s">
        <v>32</v>
      </c>
      <c r="D639" t="s">
        <v>30</v>
      </c>
      <c r="E639">
        <v>399</v>
      </c>
      <c r="F639">
        <v>7</v>
      </c>
      <c r="G639">
        <v>2793</v>
      </c>
      <c r="H639" t="s">
        <v>13</v>
      </c>
      <c r="I639" t="s">
        <v>14</v>
      </c>
      <c r="J639" t="s">
        <v>29</v>
      </c>
    </row>
    <row r="640" spans="1:10" x14ac:dyDescent="0.25">
      <c r="A640" s="2">
        <v>42866</v>
      </c>
      <c r="B640" t="s">
        <v>20</v>
      </c>
      <c r="C640" t="s">
        <v>17</v>
      </c>
      <c r="D640" t="s">
        <v>12</v>
      </c>
      <c r="E640">
        <v>199</v>
      </c>
      <c r="F640">
        <v>7</v>
      </c>
      <c r="G640">
        <v>1393</v>
      </c>
      <c r="H640" t="s">
        <v>13</v>
      </c>
      <c r="I640" t="s">
        <v>14</v>
      </c>
      <c r="J640" t="s">
        <v>29</v>
      </c>
    </row>
    <row r="641" spans="1:10" x14ac:dyDescent="0.25">
      <c r="A641" s="2">
        <v>42866</v>
      </c>
      <c r="B641" t="s">
        <v>20</v>
      </c>
      <c r="C641" t="s">
        <v>11</v>
      </c>
      <c r="D641" t="s">
        <v>25</v>
      </c>
      <c r="E641">
        <v>499</v>
      </c>
      <c r="F641">
        <v>8</v>
      </c>
      <c r="G641">
        <v>3992</v>
      </c>
      <c r="H641" t="s">
        <v>24</v>
      </c>
      <c r="I641" t="s">
        <v>14</v>
      </c>
      <c r="J641" t="s">
        <v>15</v>
      </c>
    </row>
    <row r="642" spans="1:10" x14ac:dyDescent="0.25">
      <c r="A642" s="2">
        <v>42866</v>
      </c>
      <c r="B642" t="s">
        <v>20</v>
      </c>
      <c r="C642" t="s">
        <v>28</v>
      </c>
      <c r="D642" t="s">
        <v>12</v>
      </c>
      <c r="E642">
        <v>199</v>
      </c>
      <c r="F642">
        <v>10</v>
      </c>
      <c r="G642">
        <v>1990</v>
      </c>
      <c r="H642" t="s">
        <v>13</v>
      </c>
      <c r="I642" t="s">
        <v>14</v>
      </c>
      <c r="J642" t="s">
        <v>15</v>
      </c>
    </row>
    <row r="643" spans="1:10" x14ac:dyDescent="0.25">
      <c r="A643" s="2">
        <v>42866</v>
      </c>
      <c r="B643" t="s">
        <v>10</v>
      </c>
      <c r="C643" t="s">
        <v>32</v>
      </c>
      <c r="D643" t="s">
        <v>25</v>
      </c>
      <c r="E643">
        <v>499</v>
      </c>
      <c r="F643">
        <v>5</v>
      </c>
      <c r="G643">
        <v>2495</v>
      </c>
      <c r="H643" t="s">
        <v>13</v>
      </c>
      <c r="I643" t="s">
        <v>14</v>
      </c>
      <c r="J643" t="s">
        <v>22</v>
      </c>
    </row>
    <row r="644" spans="1:10" x14ac:dyDescent="0.25">
      <c r="A644" s="2">
        <v>42866</v>
      </c>
      <c r="B644" t="s">
        <v>20</v>
      </c>
      <c r="C644" t="s">
        <v>33</v>
      </c>
      <c r="D644" t="s">
        <v>25</v>
      </c>
      <c r="E644">
        <v>499</v>
      </c>
      <c r="F644">
        <v>2</v>
      </c>
      <c r="G644">
        <v>998</v>
      </c>
      <c r="H644" t="s">
        <v>13</v>
      </c>
      <c r="I644" t="s">
        <v>14</v>
      </c>
      <c r="J644" t="s">
        <v>31</v>
      </c>
    </row>
    <row r="645" spans="1:10" x14ac:dyDescent="0.25">
      <c r="A645" s="2">
        <v>42867</v>
      </c>
      <c r="B645" t="s">
        <v>10</v>
      </c>
      <c r="C645" t="s">
        <v>26</v>
      </c>
      <c r="D645" t="s">
        <v>23</v>
      </c>
      <c r="E645">
        <v>99</v>
      </c>
      <c r="F645">
        <v>1</v>
      </c>
      <c r="G645">
        <v>99</v>
      </c>
      <c r="H645" t="s">
        <v>13</v>
      </c>
      <c r="I645" t="s">
        <v>14</v>
      </c>
      <c r="J645" t="s">
        <v>22</v>
      </c>
    </row>
    <row r="646" spans="1:10" x14ac:dyDescent="0.25">
      <c r="A646" s="2">
        <v>42868</v>
      </c>
      <c r="B646" t="s">
        <v>20</v>
      </c>
      <c r="C646" t="s">
        <v>17</v>
      </c>
      <c r="D646" t="s">
        <v>30</v>
      </c>
      <c r="E646">
        <v>399</v>
      </c>
      <c r="F646">
        <v>7</v>
      </c>
      <c r="G646">
        <v>2793</v>
      </c>
      <c r="H646" t="s">
        <v>13</v>
      </c>
      <c r="I646" t="s">
        <v>14</v>
      </c>
      <c r="J646" t="s">
        <v>15</v>
      </c>
    </row>
    <row r="647" spans="1:10" x14ac:dyDescent="0.25">
      <c r="A647" s="2">
        <v>42868</v>
      </c>
      <c r="B647" t="s">
        <v>16</v>
      </c>
      <c r="C647" t="s">
        <v>33</v>
      </c>
      <c r="D647" t="s">
        <v>18</v>
      </c>
      <c r="E647">
        <v>299</v>
      </c>
      <c r="F647">
        <v>8</v>
      </c>
      <c r="G647">
        <v>2392</v>
      </c>
      <c r="H647" t="s">
        <v>24</v>
      </c>
      <c r="I647" t="s">
        <v>14</v>
      </c>
      <c r="J647" t="s">
        <v>15</v>
      </c>
    </row>
    <row r="648" spans="1:10" x14ac:dyDescent="0.25">
      <c r="A648" s="2">
        <v>42868</v>
      </c>
      <c r="B648" t="s">
        <v>20</v>
      </c>
      <c r="C648" t="s">
        <v>17</v>
      </c>
      <c r="D648" t="s">
        <v>25</v>
      </c>
      <c r="E648">
        <v>499</v>
      </c>
      <c r="F648">
        <v>8</v>
      </c>
      <c r="G648">
        <v>3992</v>
      </c>
      <c r="H648" t="s">
        <v>24</v>
      </c>
      <c r="I648" t="s">
        <v>14</v>
      </c>
      <c r="J648" t="s">
        <v>22</v>
      </c>
    </row>
    <row r="649" spans="1:10" x14ac:dyDescent="0.25">
      <c r="A649" s="2">
        <v>42868</v>
      </c>
      <c r="B649" t="s">
        <v>10</v>
      </c>
      <c r="C649" t="s">
        <v>17</v>
      </c>
      <c r="D649" t="s">
        <v>30</v>
      </c>
      <c r="E649">
        <v>399</v>
      </c>
      <c r="F649">
        <v>3</v>
      </c>
      <c r="G649">
        <v>1197</v>
      </c>
      <c r="H649" t="s">
        <v>13</v>
      </c>
      <c r="I649" t="s">
        <v>14</v>
      </c>
      <c r="J649" t="s">
        <v>19</v>
      </c>
    </row>
    <row r="650" spans="1:10" x14ac:dyDescent="0.25">
      <c r="A650" s="2">
        <v>42868</v>
      </c>
      <c r="B650" t="s">
        <v>16</v>
      </c>
      <c r="C650" t="s">
        <v>33</v>
      </c>
      <c r="D650" t="s">
        <v>23</v>
      </c>
      <c r="E650">
        <v>99</v>
      </c>
      <c r="F650">
        <v>3</v>
      </c>
      <c r="G650">
        <v>297</v>
      </c>
      <c r="H650" t="s">
        <v>13</v>
      </c>
      <c r="I650" t="s">
        <v>14</v>
      </c>
      <c r="J650" t="s">
        <v>22</v>
      </c>
    </row>
    <row r="651" spans="1:10" x14ac:dyDescent="0.25">
      <c r="A651" s="2">
        <v>42868</v>
      </c>
      <c r="B651" t="s">
        <v>16</v>
      </c>
      <c r="C651" t="s">
        <v>28</v>
      </c>
      <c r="D651" t="s">
        <v>12</v>
      </c>
      <c r="E651">
        <v>199</v>
      </c>
      <c r="F651">
        <v>4</v>
      </c>
      <c r="G651">
        <v>796</v>
      </c>
      <c r="H651" t="s">
        <v>24</v>
      </c>
      <c r="I651" t="s">
        <v>14</v>
      </c>
      <c r="J651" t="s">
        <v>22</v>
      </c>
    </row>
    <row r="652" spans="1:10" x14ac:dyDescent="0.25">
      <c r="A652" s="2">
        <v>42868</v>
      </c>
      <c r="B652" t="s">
        <v>16</v>
      </c>
      <c r="C652" t="s">
        <v>11</v>
      </c>
      <c r="D652" t="s">
        <v>23</v>
      </c>
      <c r="E652">
        <v>99</v>
      </c>
      <c r="F652">
        <v>3</v>
      </c>
      <c r="G652">
        <v>297</v>
      </c>
      <c r="H652" t="s">
        <v>13</v>
      </c>
      <c r="I652" t="s">
        <v>14</v>
      </c>
      <c r="J652" t="s">
        <v>29</v>
      </c>
    </row>
    <row r="653" spans="1:10" x14ac:dyDescent="0.25">
      <c r="A653" s="2">
        <v>42868</v>
      </c>
      <c r="B653" t="s">
        <v>20</v>
      </c>
      <c r="C653" t="s">
        <v>11</v>
      </c>
      <c r="D653" t="s">
        <v>25</v>
      </c>
      <c r="E653">
        <v>499</v>
      </c>
      <c r="F653">
        <v>2</v>
      </c>
      <c r="G653">
        <v>998</v>
      </c>
      <c r="H653" t="s">
        <v>13</v>
      </c>
      <c r="I653" t="s">
        <v>14</v>
      </c>
      <c r="J653" t="s">
        <v>22</v>
      </c>
    </row>
    <row r="654" spans="1:10" x14ac:dyDescent="0.25">
      <c r="A654" s="2">
        <v>42869</v>
      </c>
      <c r="B654" t="s">
        <v>20</v>
      </c>
      <c r="C654" t="s">
        <v>28</v>
      </c>
      <c r="D654" t="s">
        <v>25</v>
      </c>
      <c r="E654">
        <v>499</v>
      </c>
      <c r="F654">
        <v>9</v>
      </c>
      <c r="G654">
        <v>4491</v>
      </c>
      <c r="H654" t="s">
        <v>13</v>
      </c>
      <c r="I654" t="s">
        <v>14</v>
      </c>
      <c r="J654" t="s">
        <v>31</v>
      </c>
    </row>
    <row r="655" spans="1:10" x14ac:dyDescent="0.25">
      <c r="A655" s="2">
        <v>42869</v>
      </c>
      <c r="B655" t="s">
        <v>16</v>
      </c>
      <c r="C655" t="s">
        <v>28</v>
      </c>
      <c r="D655" t="s">
        <v>12</v>
      </c>
      <c r="E655">
        <v>199</v>
      </c>
      <c r="F655">
        <v>2</v>
      </c>
      <c r="G655">
        <v>398</v>
      </c>
      <c r="H655" t="s">
        <v>13</v>
      </c>
      <c r="I655" t="s">
        <v>14</v>
      </c>
      <c r="J655" t="s">
        <v>29</v>
      </c>
    </row>
    <row r="656" spans="1:10" x14ac:dyDescent="0.25">
      <c r="A656" s="2">
        <v>42869</v>
      </c>
      <c r="B656" t="s">
        <v>16</v>
      </c>
      <c r="C656" t="s">
        <v>28</v>
      </c>
      <c r="D656" t="s">
        <v>23</v>
      </c>
      <c r="E656">
        <v>99</v>
      </c>
      <c r="F656">
        <v>7</v>
      </c>
      <c r="G656">
        <v>693</v>
      </c>
      <c r="H656" t="s">
        <v>24</v>
      </c>
      <c r="I656" t="s">
        <v>14</v>
      </c>
      <c r="J656" t="s">
        <v>15</v>
      </c>
    </row>
    <row r="657" spans="1:10" x14ac:dyDescent="0.25">
      <c r="A657" s="2">
        <v>42869</v>
      </c>
      <c r="B657" t="s">
        <v>20</v>
      </c>
      <c r="C657" t="s">
        <v>11</v>
      </c>
      <c r="D657" t="s">
        <v>25</v>
      </c>
      <c r="E657">
        <v>499</v>
      </c>
      <c r="F657">
        <v>9</v>
      </c>
      <c r="G657">
        <v>4491</v>
      </c>
      <c r="H657" t="s">
        <v>13</v>
      </c>
      <c r="I657" t="s">
        <v>14</v>
      </c>
      <c r="J657" t="s">
        <v>31</v>
      </c>
    </row>
    <row r="658" spans="1:10" x14ac:dyDescent="0.25">
      <c r="A658" s="2">
        <v>42869</v>
      </c>
      <c r="B658" t="s">
        <v>10</v>
      </c>
      <c r="C658" t="s">
        <v>33</v>
      </c>
      <c r="D658" t="s">
        <v>25</v>
      </c>
      <c r="E658">
        <v>499</v>
      </c>
      <c r="F658">
        <v>3</v>
      </c>
      <c r="G658">
        <v>1497</v>
      </c>
      <c r="H658" t="s">
        <v>13</v>
      </c>
      <c r="I658" t="s">
        <v>27</v>
      </c>
      <c r="J658" t="s">
        <v>22</v>
      </c>
    </row>
    <row r="659" spans="1:10" x14ac:dyDescent="0.25">
      <c r="A659" s="2">
        <v>42869</v>
      </c>
      <c r="B659" t="s">
        <v>10</v>
      </c>
      <c r="C659" t="s">
        <v>32</v>
      </c>
      <c r="D659" t="s">
        <v>23</v>
      </c>
      <c r="E659">
        <v>99</v>
      </c>
      <c r="F659">
        <v>2</v>
      </c>
      <c r="G659">
        <v>198</v>
      </c>
      <c r="H659" t="s">
        <v>13</v>
      </c>
      <c r="I659" t="s">
        <v>14</v>
      </c>
      <c r="J659" t="s">
        <v>22</v>
      </c>
    </row>
    <row r="660" spans="1:10" x14ac:dyDescent="0.25">
      <c r="A660" s="2">
        <v>42869</v>
      </c>
      <c r="B660" t="s">
        <v>20</v>
      </c>
      <c r="C660" t="s">
        <v>28</v>
      </c>
      <c r="D660" t="s">
        <v>25</v>
      </c>
      <c r="E660">
        <v>499</v>
      </c>
      <c r="F660">
        <v>8</v>
      </c>
      <c r="G660">
        <v>3992</v>
      </c>
      <c r="H660" t="s">
        <v>24</v>
      </c>
      <c r="I660" t="s">
        <v>14</v>
      </c>
      <c r="J660" t="s">
        <v>22</v>
      </c>
    </row>
    <row r="661" spans="1:10" x14ac:dyDescent="0.25">
      <c r="A661" s="2">
        <v>42869</v>
      </c>
      <c r="B661" t="s">
        <v>16</v>
      </c>
      <c r="C661" t="s">
        <v>21</v>
      </c>
      <c r="D661" t="s">
        <v>30</v>
      </c>
      <c r="E661">
        <v>399</v>
      </c>
      <c r="F661">
        <v>2</v>
      </c>
      <c r="G661">
        <v>798</v>
      </c>
      <c r="H661" t="s">
        <v>13</v>
      </c>
      <c r="I661" t="s">
        <v>27</v>
      </c>
      <c r="J661" t="s">
        <v>15</v>
      </c>
    </row>
    <row r="662" spans="1:10" x14ac:dyDescent="0.25">
      <c r="A662" s="2">
        <v>42870</v>
      </c>
      <c r="B662" t="s">
        <v>10</v>
      </c>
      <c r="C662" t="s">
        <v>26</v>
      </c>
      <c r="D662" t="s">
        <v>12</v>
      </c>
      <c r="E662">
        <v>199</v>
      </c>
      <c r="F662">
        <v>4</v>
      </c>
      <c r="G662">
        <v>796</v>
      </c>
      <c r="H662" t="s">
        <v>13</v>
      </c>
      <c r="I662" t="s">
        <v>14</v>
      </c>
      <c r="J662" t="s">
        <v>22</v>
      </c>
    </row>
    <row r="663" spans="1:10" x14ac:dyDescent="0.25">
      <c r="A663" s="2">
        <v>42870</v>
      </c>
      <c r="B663" t="s">
        <v>10</v>
      </c>
      <c r="C663" t="s">
        <v>11</v>
      </c>
      <c r="D663" t="s">
        <v>18</v>
      </c>
      <c r="E663">
        <v>299</v>
      </c>
      <c r="F663">
        <v>3</v>
      </c>
      <c r="G663">
        <v>897</v>
      </c>
      <c r="H663" t="s">
        <v>13</v>
      </c>
      <c r="I663" t="s">
        <v>27</v>
      </c>
      <c r="J663" t="s">
        <v>15</v>
      </c>
    </row>
    <row r="664" spans="1:10" x14ac:dyDescent="0.25">
      <c r="A664" s="2">
        <v>42870</v>
      </c>
      <c r="B664" t="s">
        <v>10</v>
      </c>
      <c r="C664" t="s">
        <v>11</v>
      </c>
      <c r="D664" t="s">
        <v>25</v>
      </c>
      <c r="E664">
        <v>499</v>
      </c>
      <c r="F664">
        <v>6</v>
      </c>
      <c r="G664">
        <v>2994</v>
      </c>
      <c r="H664" t="s">
        <v>13</v>
      </c>
      <c r="I664" t="s">
        <v>14</v>
      </c>
      <c r="J664" t="s">
        <v>31</v>
      </c>
    </row>
    <row r="665" spans="1:10" x14ac:dyDescent="0.25">
      <c r="A665" s="2">
        <v>42870</v>
      </c>
      <c r="B665" t="s">
        <v>16</v>
      </c>
      <c r="C665" t="s">
        <v>33</v>
      </c>
      <c r="D665" t="s">
        <v>23</v>
      </c>
      <c r="E665">
        <v>99</v>
      </c>
      <c r="F665">
        <v>10</v>
      </c>
      <c r="G665">
        <v>990</v>
      </c>
      <c r="H665" t="s">
        <v>24</v>
      </c>
      <c r="I665" t="s">
        <v>14</v>
      </c>
      <c r="J665" t="s">
        <v>22</v>
      </c>
    </row>
    <row r="666" spans="1:10" x14ac:dyDescent="0.25">
      <c r="A666" s="2">
        <v>42870</v>
      </c>
      <c r="B666" t="s">
        <v>20</v>
      </c>
      <c r="C666" t="s">
        <v>26</v>
      </c>
      <c r="D666" t="s">
        <v>12</v>
      </c>
      <c r="E666">
        <v>199</v>
      </c>
      <c r="F666">
        <v>1</v>
      </c>
      <c r="G666">
        <v>199</v>
      </c>
      <c r="H666" t="s">
        <v>24</v>
      </c>
      <c r="I666" t="s">
        <v>27</v>
      </c>
      <c r="J666" t="s">
        <v>22</v>
      </c>
    </row>
    <row r="667" spans="1:10" x14ac:dyDescent="0.25">
      <c r="A667" s="2">
        <v>42870</v>
      </c>
      <c r="B667" t="s">
        <v>16</v>
      </c>
      <c r="C667" t="s">
        <v>32</v>
      </c>
      <c r="D667" t="s">
        <v>30</v>
      </c>
      <c r="E667">
        <v>399</v>
      </c>
      <c r="F667">
        <v>3</v>
      </c>
      <c r="G667">
        <v>1197</v>
      </c>
      <c r="H667" t="s">
        <v>13</v>
      </c>
      <c r="I667" t="s">
        <v>14</v>
      </c>
      <c r="J667" t="s">
        <v>15</v>
      </c>
    </row>
    <row r="668" spans="1:10" x14ac:dyDescent="0.25">
      <c r="A668" s="2">
        <v>42871</v>
      </c>
      <c r="B668" t="s">
        <v>16</v>
      </c>
      <c r="C668" t="s">
        <v>21</v>
      </c>
      <c r="D668" t="s">
        <v>23</v>
      </c>
      <c r="E668">
        <v>99</v>
      </c>
      <c r="F668">
        <v>9</v>
      </c>
      <c r="G668">
        <v>891</v>
      </c>
      <c r="H668" t="s">
        <v>24</v>
      </c>
      <c r="I668" t="s">
        <v>14</v>
      </c>
      <c r="J668" t="s">
        <v>19</v>
      </c>
    </row>
    <row r="669" spans="1:10" x14ac:dyDescent="0.25">
      <c r="A669" s="2">
        <v>42871</v>
      </c>
      <c r="B669" t="s">
        <v>20</v>
      </c>
      <c r="C669" t="s">
        <v>28</v>
      </c>
      <c r="D669" t="s">
        <v>18</v>
      </c>
      <c r="E669">
        <v>299</v>
      </c>
      <c r="F669">
        <v>3</v>
      </c>
      <c r="G669">
        <v>897</v>
      </c>
      <c r="H669" t="s">
        <v>24</v>
      </c>
      <c r="I669" t="s">
        <v>27</v>
      </c>
      <c r="J669" t="s">
        <v>29</v>
      </c>
    </row>
    <row r="670" spans="1:10" x14ac:dyDescent="0.25">
      <c r="A670" s="2">
        <v>42871</v>
      </c>
      <c r="B670" t="s">
        <v>20</v>
      </c>
      <c r="C670" t="s">
        <v>11</v>
      </c>
      <c r="D670" t="s">
        <v>23</v>
      </c>
      <c r="E670">
        <v>99</v>
      </c>
      <c r="F670">
        <v>3</v>
      </c>
      <c r="G670">
        <v>297</v>
      </c>
      <c r="H670" t="s">
        <v>13</v>
      </c>
      <c r="I670" t="s">
        <v>14</v>
      </c>
      <c r="J670" t="s">
        <v>29</v>
      </c>
    </row>
    <row r="671" spans="1:10" x14ac:dyDescent="0.25">
      <c r="A671" s="2">
        <v>42871</v>
      </c>
      <c r="B671" t="s">
        <v>20</v>
      </c>
      <c r="C671" t="s">
        <v>11</v>
      </c>
      <c r="D671" t="s">
        <v>18</v>
      </c>
      <c r="E671">
        <v>299</v>
      </c>
      <c r="F671">
        <v>2</v>
      </c>
      <c r="G671">
        <v>598</v>
      </c>
      <c r="H671" t="s">
        <v>13</v>
      </c>
      <c r="I671" t="s">
        <v>14</v>
      </c>
      <c r="J671" t="s">
        <v>15</v>
      </c>
    </row>
    <row r="672" spans="1:10" x14ac:dyDescent="0.25">
      <c r="A672" s="2">
        <v>42872</v>
      </c>
      <c r="B672" t="s">
        <v>10</v>
      </c>
      <c r="C672" t="s">
        <v>11</v>
      </c>
      <c r="D672" t="s">
        <v>30</v>
      </c>
      <c r="E672">
        <v>399</v>
      </c>
      <c r="F672">
        <v>8</v>
      </c>
      <c r="G672">
        <v>3192</v>
      </c>
      <c r="H672" t="s">
        <v>13</v>
      </c>
      <c r="I672" t="s">
        <v>14</v>
      </c>
      <c r="J672" t="s">
        <v>15</v>
      </c>
    </row>
    <row r="673" spans="1:10" x14ac:dyDescent="0.25">
      <c r="A673" s="2">
        <v>42873</v>
      </c>
      <c r="B673" t="s">
        <v>16</v>
      </c>
      <c r="C673" t="s">
        <v>11</v>
      </c>
      <c r="D673" t="s">
        <v>25</v>
      </c>
      <c r="E673">
        <v>499</v>
      </c>
      <c r="F673">
        <v>8</v>
      </c>
      <c r="G673">
        <v>3992</v>
      </c>
      <c r="H673" t="s">
        <v>13</v>
      </c>
      <c r="I673" t="s">
        <v>14</v>
      </c>
      <c r="J673" t="s">
        <v>19</v>
      </c>
    </row>
    <row r="674" spans="1:10" x14ac:dyDescent="0.25">
      <c r="A674" s="2">
        <v>42873</v>
      </c>
      <c r="B674" t="s">
        <v>20</v>
      </c>
      <c r="C674" t="s">
        <v>21</v>
      </c>
      <c r="D674" t="s">
        <v>30</v>
      </c>
      <c r="E674">
        <v>399</v>
      </c>
      <c r="F674">
        <v>10</v>
      </c>
      <c r="G674">
        <v>3990</v>
      </c>
      <c r="H674" t="s">
        <v>13</v>
      </c>
      <c r="I674" t="s">
        <v>14</v>
      </c>
      <c r="J674" t="s">
        <v>19</v>
      </c>
    </row>
    <row r="675" spans="1:10" x14ac:dyDescent="0.25">
      <c r="A675" s="2">
        <v>42874</v>
      </c>
      <c r="B675" t="s">
        <v>20</v>
      </c>
      <c r="C675" t="s">
        <v>11</v>
      </c>
      <c r="D675" t="s">
        <v>23</v>
      </c>
      <c r="E675">
        <v>99</v>
      </c>
      <c r="F675">
        <v>9</v>
      </c>
      <c r="G675">
        <v>891</v>
      </c>
      <c r="H675" t="s">
        <v>13</v>
      </c>
      <c r="I675" t="s">
        <v>14</v>
      </c>
      <c r="J675" t="s">
        <v>22</v>
      </c>
    </row>
    <row r="676" spans="1:10" x14ac:dyDescent="0.25">
      <c r="A676" s="2">
        <v>42875</v>
      </c>
      <c r="B676" t="s">
        <v>10</v>
      </c>
      <c r="C676" t="s">
        <v>11</v>
      </c>
      <c r="D676" t="s">
        <v>23</v>
      </c>
      <c r="E676">
        <v>99</v>
      </c>
      <c r="F676">
        <v>10</v>
      </c>
      <c r="G676">
        <v>990</v>
      </c>
      <c r="H676" t="s">
        <v>24</v>
      </c>
      <c r="I676" t="s">
        <v>14</v>
      </c>
      <c r="J676" t="s">
        <v>19</v>
      </c>
    </row>
    <row r="677" spans="1:10" x14ac:dyDescent="0.25">
      <c r="A677" s="2">
        <v>42875</v>
      </c>
      <c r="B677" t="s">
        <v>10</v>
      </c>
      <c r="C677" t="s">
        <v>21</v>
      </c>
      <c r="D677" t="s">
        <v>30</v>
      </c>
      <c r="E677">
        <v>399</v>
      </c>
      <c r="F677">
        <v>6</v>
      </c>
      <c r="G677">
        <v>2394</v>
      </c>
      <c r="H677" t="s">
        <v>13</v>
      </c>
      <c r="I677" t="s">
        <v>14</v>
      </c>
      <c r="J677" t="s">
        <v>29</v>
      </c>
    </row>
    <row r="678" spans="1:10" x14ac:dyDescent="0.25">
      <c r="A678" s="2">
        <v>42876</v>
      </c>
      <c r="B678" t="s">
        <v>20</v>
      </c>
      <c r="C678" t="s">
        <v>11</v>
      </c>
      <c r="D678" t="s">
        <v>23</v>
      </c>
      <c r="E678">
        <v>99</v>
      </c>
      <c r="F678">
        <v>10</v>
      </c>
      <c r="G678">
        <v>990</v>
      </c>
      <c r="H678" t="s">
        <v>13</v>
      </c>
      <c r="I678" t="s">
        <v>14</v>
      </c>
      <c r="J678" t="s">
        <v>22</v>
      </c>
    </row>
    <row r="679" spans="1:10" x14ac:dyDescent="0.25">
      <c r="A679" s="2">
        <v>42876</v>
      </c>
      <c r="B679" t="s">
        <v>16</v>
      </c>
      <c r="C679" t="s">
        <v>28</v>
      </c>
      <c r="D679" t="s">
        <v>18</v>
      </c>
      <c r="E679">
        <v>299</v>
      </c>
      <c r="F679">
        <v>3</v>
      </c>
      <c r="G679">
        <v>897</v>
      </c>
      <c r="H679" t="s">
        <v>24</v>
      </c>
      <c r="I679" t="s">
        <v>14</v>
      </c>
      <c r="J679" t="s">
        <v>22</v>
      </c>
    </row>
    <row r="680" spans="1:10" x14ac:dyDescent="0.25">
      <c r="A680" s="2">
        <v>42876</v>
      </c>
      <c r="B680" t="s">
        <v>10</v>
      </c>
      <c r="C680" t="s">
        <v>32</v>
      </c>
      <c r="D680" t="s">
        <v>25</v>
      </c>
      <c r="E680">
        <v>499</v>
      </c>
      <c r="F680">
        <v>5</v>
      </c>
      <c r="G680">
        <v>2495</v>
      </c>
      <c r="H680" t="s">
        <v>24</v>
      </c>
      <c r="I680" t="s">
        <v>14</v>
      </c>
      <c r="J680" t="s">
        <v>29</v>
      </c>
    </row>
    <row r="681" spans="1:10" x14ac:dyDescent="0.25">
      <c r="A681" s="2">
        <v>42877</v>
      </c>
      <c r="B681" t="s">
        <v>10</v>
      </c>
      <c r="C681" t="s">
        <v>32</v>
      </c>
      <c r="D681" t="s">
        <v>18</v>
      </c>
      <c r="E681">
        <v>299</v>
      </c>
      <c r="F681">
        <v>6</v>
      </c>
      <c r="G681">
        <v>1794</v>
      </c>
      <c r="H681" t="s">
        <v>24</v>
      </c>
      <c r="I681" t="s">
        <v>14</v>
      </c>
      <c r="J681" t="s">
        <v>22</v>
      </c>
    </row>
    <row r="682" spans="1:10" x14ac:dyDescent="0.25">
      <c r="A682" s="2">
        <v>42877</v>
      </c>
      <c r="B682" t="s">
        <v>20</v>
      </c>
      <c r="C682" t="s">
        <v>32</v>
      </c>
      <c r="D682" t="s">
        <v>25</v>
      </c>
      <c r="E682">
        <v>499</v>
      </c>
      <c r="F682">
        <v>2</v>
      </c>
      <c r="G682">
        <v>998</v>
      </c>
      <c r="H682" t="s">
        <v>13</v>
      </c>
      <c r="I682" t="s">
        <v>14</v>
      </c>
      <c r="J682" t="s">
        <v>29</v>
      </c>
    </row>
    <row r="683" spans="1:10" x14ac:dyDescent="0.25">
      <c r="A683" s="2">
        <v>42878</v>
      </c>
      <c r="B683" t="s">
        <v>16</v>
      </c>
      <c r="C683" t="s">
        <v>17</v>
      </c>
      <c r="D683" t="s">
        <v>23</v>
      </c>
      <c r="E683">
        <v>99</v>
      </c>
      <c r="F683">
        <v>3</v>
      </c>
      <c r="G683">
        <v>297</v>
      </c>
      <c r="H683" t="s">
        <v>13</v>
      </c>
      <c r="I683" t="s">
        <v>27</v>
      </c>
      <c r="J683" t="s">
        <v>15</v>
      </c>
    </row>
    <row r="684" spans="1:10" x14ac:dyDescent="0.25">
      <c r="A684" s="2">
        <v>42879</v>
      </c>
      <c r="B684" t="s">
        <v>10</v>
      </c>
      <c r="C684" t="s">
        <v>21</v>
      </c>
      <c r="D684" t="s">
        <v>12</v>
      </c>
      <c r="E684">
        <v>199</v>
      </c>
      <c r="F684">
        <v>2</v>
      </c>
      <c r="G684">
        <v>398</v>
      </c>
      <c r="H684" t="s">
        <v>13</v>
      </c>
      <c r="I684" t="s">
        <v>14</v>
      </c>
      <c r="J684" t="s">
        <v>15</v>
      </c>
    </row>
    <row r="685" spans="1:10" x14ac:dyDescent="0.25">
      <c r="A685" s="2">
        <v>42879</v>
      </c>
      <c r="B685" t="s">
        <v>20</v>
      </c>
      <c r="C685" t="s">
        <v>28</v>
      </c>
      <c r="D685" t="s">
        <v>12</v>
      </c>
      <c r="E685">
        <v>199</v>
      </c>
      <c r="F685">
        <v>5</v>
      </c>
      <c r="G685">
        <v>995</v>
      </c>
      <c r="H685" t="s">
        <v>24</v>
      </c>
      <c r="I685" t="s">
        <v>14</v>
      </c>
      <c r="J685" t="s">
        <v>19</v>
      </c>
    </row>
    <row r="686" spans="1:10" x14ac:dyDescent="0.25">
      <c r="A686" s="2">
        <v>42879</v>
      </c>
      <c r="B686" t="s">
        <v>16</v>
      </c>
      <c r="C686" t="s">
        <v>26</v>
      </c>
      <c r="D686" t="s">
        <v>25</v>
      </c>
      <c r="E686">
        <v>499</v>
      </c>
      <c r="F686">
        <v>6</v>
      </c>
      <c r="G686">
        <v>2994</v>
      </c>
      <c r="H686" t="s">
        <v>13</v>
      </c>
      <c r="I686" t="s">
        <v>14</v>
      </c>
      <c r="J686" t="s">
        <v>22</v>
      </c>
    </row>
    <row r="687" spans="1:10" x14ac:dyDescent="0.25">
      <c r="A687" s="2">
        <v>42879</v>
      </c>
      <c r="B687" t="s">
        <v>20</v>
      </c>
      <c r="C687" t="s">
        <v>33</v>
      </c>
      <c r="D687" t="s">
        <v>18</v>
      </c>
      <c r="E687">
        <v>299</v>
      </c>
      <c r="F687">
        <v>7</v>
      </c>
      <c r="G687">
        <v>2093</v>
      </c>
      <c r="H687" t="s">
        <v>13</v>
      </c>
      <c r="I687" t="s">
        <v>14</v>
      </c>
      <c r="J687" t="s">
        <v>15</v>
      </c>
    </row>
    <row r="688" spans="1:10" x14ac:dyDescent="0.25">
      <c r="A688" s="2">
        <v>42879</v>
      </c>
      <c r="B688" t="s">
        <v>10</v>
      </c>
      <c r="C688" t="s">
        <v>32</v>
      </c>
      <c r="D688" t="s">
        <v>25</v>
      </c>
      <c r="E688">
        <v>499</v>
      </c>
      <c r="F688">
        <v>10</v>
      </c>
      <c r="G688">
        <v>4990</v>
      </c>
      <c r="H688" t="s">
        <v>13</v>
      </c>
      <c r="I688" t="s">
        <v>14</v>
      </c>
      <c r="J688" t="s">
        <v>22</v>
      </c>
    </row>
    <row r="689" spans="1:10" x14ac:dyDescent="0.25">
      <c r="A689" s="2">
        <v>42879</v>
      </c>
      <c r="B689" t="s">
        <v>20</v>
      </c>
      <c r="C689" t="s">
        <v>11</v>
      </c>
      <c r="D689" t="s">
        <v>12</v>
      </c>
      <c r="E689">
        <v>199</v>
      </c>
      <c r="F689">
        <v>5</v>
      </c>
      <c r="G689">
        <v>995</v>
      </c>
      <c r="H689" t="s">
        <v>13</v>
      </c>
      <c r="I689" t="s">
        <v>14</v>
      </c>
      <c r="J689" t="s">
        <v>22</v>
      </c>
    </row>
    <row r="690" spans="1:10" x14ac:dyDescent="0.25">
      <c r="A690" s="2">
        <v>42879</v>
      </c>
      <c r="B690" t="s">
        <v>20</v>
      </c>
      <c r="C690" t="s">
        <v>11</v>
      </c>
      <c r="D690" t="s">
        <v>30</v>
      </c>
      <c r="E690">
        <v>399</v>
      </c>
      <c r="F690">
        <v>1</v>
      </c>
      <c r="G690">
        <v>399</v>
      </c>
      <c r="H690" t="s">
        <v>13</v>
      </c>
      <c r="I690" t="s">
        <v>14</v>
      </c>
      <c r="J690" t="s">
        <v>29</v>
      </c>
    </row>
    <row r="691" spans="1:10" x14ac:dyDescent="0.25">
      <c r="A691" s="2">
        <v>42880</v>
      </c>
      <c r="B691" t="s">
        <v>20</v>
      </c>
      <c r="C691" t="s">
        <v>17</v>
      </c>
      <c r="D691" t="s">
        <v>25</v>
      </c>
      <c r="E691">
        <v>499</v>
      </c>
      <c r="F691">
        <v>6</v>
      </c>
      <c r="G691">
        <v>2994</v>
      </c>
      <c r="H691" t="s">
        <v>24</v>
      </c>
      <c r="I691" t="s">
        <v>14</v>
      </c>
      <c r="J691" t="s">
        <v>29</v>
      </c>
    </row>
    <row r="692" spans="1:10" x14ac:dyDescent="0.25">
      <c r="A692" s="2">
        <v>42880</v>
      </c>
      <c r="B692" t="s">
        <v>10</v>
      </c>
      <c r="C692" t="s">
        <v>21</v>
      </c>
      <c r="D692" t="s">
        <v>23</v>
      </c>
      <c r="E692">
        <v>99</v>
      </c>
      <c r="F692">
        <v>8</v>
      </c>
      <c r="G692">
        <v>792</v>
      </c>
      <c r="H692" t="s">
        <v>24</v>
      </c>
      <c r="I692" t="s">
        <v>27</v>
      </c>
      <c r="J692" t="s">
        <v>22</v>
      </c>
    </row>
    <row r="693" spans="1:10" x14ac:dyDescent="0.25">
      <c r="A693" s="2">
        <v>42880</v>
      </c>
      <c r="B693" t="s">
        <v>10</v>
      </c>
      <c r="C693" t="s">
        <v>26</v>
      </c>
      <c r="D693" t="s">
        <v>12</v>
      </c>
      <c r="E693">
        <v>199</v>
      </c>
      <c r="F693">
        <v>3</v>
      </c>
      <c r="G693">
        <v>597</v>
      </c>
      <c r="H693" t="s">
        <v>24</v>
      </c>
      <c r="I693" t="s">
        <v>27</v>
      </c>
      <c r="J693" t="s">
        <v>15</v>
      </c>
    </row>
    <row r="694" spans="1:10" x14ac:dyDescent="0.25">
      <c r="A694" s="2">
        <v>42881</v>
      </c>
      <c r="B694" t="s">
        <v>16</v>
      </c>
      <c r="C694" t="s">
        <v>17</v>
      </c>
      <c r="D694" t="s">
        <v>18</v>
      </c>
      <c r="E694">
        <v>299</v>
      </c>
      <c r="F694">
        <v>5</v>
      </c>
      <c r="G694">
        <v>1495</v>
      </c>
      <c r="H694" t="s">
        <v>13</v>
      </c>
      <c r="I694" t="s">
        <v>14</v>
      </c>
      <c r="J694" t="s">
        <v>15</v>
      </c>
    </row>
    <row r="695" spans="1:10" x14ac:dyDescent="0.25">
      <c r="A695" s="2">
        <v>42881</v>
      </c>
      <c r="B695" t="s">
        <v>16</v>
      </c>
      <c r="C695" t="s">
        <v>32</v>
      </c>
      <c r="D695" t="s">
        <v>25</v>
      </c>
      <c r="E695">
        <v>499</v>
      </c>
      <c r="F695">
        <v>8</v>
      </c>
      <c r="G695">
        <v>3992</v>
      </c>
      <c r="H695" t="s">
        <v>13</v>
      </c>
      <c r="I695" t="s">
        <v>14</v>
      </c>
      <c r="J695" t="s">
        <v>29</v>
      </c>
    </row>
    <row r="696" spans="1:10" x14ac:dyDescent="0.25">
      <c r="A696" s="2">
        <v>42881</v>
      </c>
      <c r="B696" t="s">
        <v>20</v>
      </c>
      <c r="C696" t="s">
        <v>33</v>
      </c>
      <c r="D696" t="s">
        <v>25</v>
      </c>
      <c r="E696">
        <v>499</v>
      </c>
      <c r="F696">
        <v>5</v>
      </c>
      <c r="G696">
        <v>2495</v>
      </c>
      <c r="H696" t="s">
        <v>13</v>
      </c>
      <c r="I696" t="s">
        <v>14</v>
      </c>
      <c r="J696" t="s">
        <v>22</v>
      </c>
    </row>
    <row r="697" spans="1:10" x14ac:dyDescent="0.25">
      <c r="A697" s="2">
        <v>42881</v>
      </c>
      <c r="B697" t="s">
        <v>16</v>
      </c>
      <c r="C697" t="s">
        <v>28</v>
      </c>
      <c r="D697" t="s">
        <v>18</v>
      </c>
      <c r="E697">
        <v>299</v>
      </c>
      <c r="F697">
        <v>8</v>
      </c>
      <c r="G697">
        <v>2392</v>
      </c>
      <c r="H697" t="s">
        <v>24</v>
      </c>
      <c r="I697" t="s">
        <v>14</v>
      </c>
      <c r="J697" t="s">
        <v>19</v>
      </c>
    </row>
    <row r="698" spans="1:10" x14ac:dyDescent="0.25">
      <c r="A698" s="2">
        <v>42881</v>
      </c>
      <c r="B698" t="s">
        <v>16</v>
      </c>
      <c r="C698" t="s">
        <v>26</v>
      </c>
      <c r="D698" t="s">
        <v>30</v>
      </c>
      <c r="E698">
        <v>399</v>
      </c>
      <c r="F698">
        <v>7</v>
      </c>
      <c r="G698">
        <v>2793</v>
      </c>
      <c r="H698" t="s">
        <v>13</v>
      </c>
      <c r="I698" t="s">
        <v>14</v>
      </c>
      <c r="J698" t="s">
        <v>22</v>
      </c>
    </row>
    <row r="699" spans="1:10" x14ac:dyDescent="0.25">
      <c r="A699" s="2">
        <v>42881</v>
      </c>
      <c r="B699" t="s">
        <v>16</v>
      </c>
      <c r="C699" t="s">
        <v>33</v>
      </c>
      <c r="D699" t="s">
        <v>30</v>
      </c>
      <c r="E699">
        <v>399</v>
      </c>
      <c r="F699">
        <v>2</v>
      </c>
      <c r="G699">
        <v>798</v>
      </c>
      <c r="H699" t="s">
        <v>13</v>
      </c>
      <c r="I699" t="s">
        <v>14</v>
      </c>
      <c r="J699" t="s">
        <v>19</v>
      </c>
    </row>
    <row r="700" spans="1:10" x14ac:dyDescent="0.25">
      <c r="A700" s="2">
        <v>42881</v>
      </c>
      <c r="B700" t="s">
        <v>10</v>
      </c>
      <c r="C700" t="s">
        <v>33</v>
      </c>
      <c r="D700" t="s">
        <v>12</v>
      </c>
      <c r="E700">
        <v>199</v>
      </c>
      <c r="F700">
        <v>1</v>
      </c>
      <c r="G700">
        <v>199</v>
      </c>
      <c r="H700" t="s">
        <v>13</v>
      </c>
      <c r="I700" t="s">
        <v>14</v>
      </c>
      <c r="J700" t="s">
        <v>22</v>
      </c>
    </row>
    <row r="701" spans="1:10" x14ac:dyDescent="0.25">
      <c r="A701" s="2">
        <v>42881</v>
      </c>
      <c r="B701" t="s">
        <v>20</v>
      </c>
      <c r="C701" t="s">
        <v>11</v>
      </c>
      <c r="D701" t="s">
        <v>30</v>
      </c>
      <c r="E701">
        <v>399</v>
      </c>
      <c r="F701">
        <v>1</v>
      </c>
      <c r="G701">
        <v>399</v>
      </c>
      <c r="H701" t="s">
        <v>24</v>
      </c>
      <c r="I701" t="s">
        <v>14</v>
      </c>
      <c r="J701" t="s">
        <v>15</v>
      </c>
    </row>
    <row r="702" spans="1:10" x14ac:dyDescent="0.25">
      <c r="A702" s="2">
        <v>42881</v>
      </c>
      <c r="B702" t="s">
        <v>16</v>
      </c>
      <c r="C702" t="s">
        <v>17</v>
      </c>
      <c r="D702" t="s">
        <v>25</v>
      </c>
      <c r="E702">
        <v>499</v>
      </c>
      <c r="F702">
        <v>8</v>
      </c>
      <c r="G702">
        <v>3992</v>
      </c>
      <c r="H702" t="s">
        <v>24</v>
      </c>
      <c r="I702" t="s">
        <v>14</v>
      </c>
      <c r="J702" t="s">
        <v>29</v>
      </c>
    </row>
    <row r="703" spans="1:10" x14ac:dyDescent="0.25">
      <c r="A703" s="2">
        <v>42881</v>
      </c>
      <c r="B703" t="s">
        <v>20</v>
      </c>
      <c r="C703" t="s">
        <v>11</v>
      </c>
      <c r="D703" t="s">
        <v>18</v>
      </c>
      <c r="E703">
        <v>299</v>
      </c>
      <c r="F703">
        <v>8</v>
      </c>
      <c r="G703">
        <v>2392</v>
      </c>
      <c r="H703" t="s">
        <v>13</v>
      </c>
      <c r="I703" t="s">
        <v>27</v>
      </c>
      <c r="J703" t="s">
        <v>31</v>
      </c>
    </row>
    <row r="704" spans="1:10" x14ac:dyDescent="0.25">
      <c r="A704" s="2">
        <v>42881</v>
      </c>
      <c r="B704" t="s">
        <v>16</v>
      </c>
      <c r="C704" t="s">
        <v>11</v>
      </c>
      <c r="D704" t="s">
        <v>12</v>
      </c>
      <c r="E704">
        <v>199</v>
      </c>
      <c r="F704">
        <v>3</v>
      </c>
      <c r="G704">
        <v>597</v>
      </c>
      <c r="H704" t="s">
        <v>13</v>
      </c>
      <c r="I704" t="s">
        <v>14</v>
      </c>
      <c r="J704" t="s">
        <v>22</v>
      </c>
    </row>
    <row r="705" spans="1:10" x14ac:dyDescent="0.25">
      <c r="A705" s="2">
        <v>42881</v>
      </c>
      <c r="B705" t="s">
        <v>20</v>
      </c>
      <c r="C705" t="s">
        <v>32</v>
      </c>
      <c r="D705" t="s">
        <v>18</v>
      </c>
      <c r="E705">
        <v>299</v>
      </c>
      <c r="F705">
        <v>9</v>
      </c>
      <c r="G705">
        <v>2691</v>
      </c>
      <c r="H705" t="s">
        <v>13</v>
      </c>
      <c r="I705" t="s">
        <v>14</v>
      </c>
      <c r="J705" t="s">
        <v>15</v>
      </c>
    </row>
    <row r="706" spans="1:10" x14ac:dyDescent="0.25">
      <c r="A706" s="2">
        <v>42881</v>
      </c>
      <c r="B706" t="s">
        <v>20</v>
      </c>
      <c r="C706" t="s">
        <v>21</v>
      </c>
      <c r="D706" t="s">
        <v>12</v>
      </c>
      <c r="E706">
        <v>199</v>
      </c>
      <c r="F706">
        <v>5</v>
      </c>
      <c r="G706">
        <v>995</v>
      </c>
      <c r="H706" t="s">
        <v>24</v>
      </c>
      <c r="I706" t="s">
        <v>14</v>
      </c>
      <c r="J706" t="s">
        <v>29</v>
      </c>
    </row>
    <row r="707" spans="1:10" x14ac:dyDescent="0.25">
      <c r="A707" s="2">
        <v>42882</v>
      </c>
      <c r="B707" t="s">
        <v>10</v>
      </c>
      <c r="C707" t="s">
        <v>11</v>
      </c>
      <c r="D707" t="s">
        <v>23</v>
      </c>
      <c r="E707">
        <v>99</v>
      </c>
      <c r="F707">
        <v>3</v>
      </c>
      <c r="G707">
        <v>297</v>
      </c>
      <c r="H707" t="s">
        <v>24</v>
      </c>
      <c r="I707" t="s">
        <v>14</v>
      </c>
      <c r="J707" t="s">
        <v>19</v>
      </c>
    </row>
    <row r="708" spans="1:10" x14ac:dyDescent="0.25">
      <c r="A708" s="2">
        <v>42883</v>
      </c>
      <c r="B708" t="s">
        <v>16</v>
      </c>
      <c r="C708" t="s">
        <v>17</v>
      </c>
      <c r="D708" t="s">
        <v>25</v>
      </c>
      <c r="E708">
        <v>499</v>
      </c>
      <c r="F708">
        <v>2</v>
      </c>
      <c r="G708">
        <v>998</v>
      </c>
      <c r="H708" t="s">
        <v>13</v>
      </c>
      <c r="I708" t="s">
        <v>14</v>
      </c>
      <c r="J708" t="s">
        <v>31</v>
      </c>
    </row>
    <row r="709" spans="1:10" x14ac:dyDescent="0.25">
      <c r="A709" s="2">
        <v>42883</v>
      </c>
      <c r="B709" t="s">
        <v>10</v>
      </c>
      <c r="C709" t="s">
        <v>26</v>
      </c>
      <c r="D709" t="s">
        <v>12</v>
      </c>
      <c r="E709">
        <v>199</v>
      </c>
      <c r="F709">
        <v>2</v>
      </c>
      <c r="G709">
        <v>398</v>
      </c>
      <c r="H709" t="s">
        <v>13</v>
      </c>
      <c r="I709" t="s">
        <v>14</v>
      </c>
      <c r="J709" t="s">
        <v>22</v>
      </c>
    </row>
    <row r="710" spans="1:10" x14ac:dyDescent="0.25">
      <c r="A710" s="2">
        <v>42883</v>
      </c>
      <c r="B710" t="s">
        <v>20</v>
      </c>
      <c r="C710" t="s">
        <v>32</v>
      </c>
      <c r="D710" t="s">
        <v>12</v>
      </c>
      <c r="E710">
        <v>199</v>
      </c>
      <c r="F710">
        <v>8</v>
      </c>
      <c r="G710">
        <v>1592</v>
      </c>
      <c r="H710" t="s">
        <v>13</v>
      </c>
      <c r="I710" t="s">
        <v>14</v>
      </c>
      <c r="J710" t="s">
        <v>29</v>
      </c>
    </row>
    <row r="711" spans="1:10" x14ac:dyDescent="0.25">
      <c r="A711" s="2">
        <v>42883</v>
      </c>
      <c r="B711" t="s">
        <v>16</v>
      </c>
      <c r="C711" t="s">
        <v>32</v>
      </c>
      <c r="D711" t="s">
        <v>23</v>
      </c>
      <c r="E711">
        <v>99</v>
      </c>
      <c r="F711">
        <v>8</v>
      </c>
      <c r="G711">
        <v>792</v>
      </c>
      <c r="H711" t="s">
        <v>24</v>
      </c>
      <c r="I711" t="s">
        <v>14</v>
      </c>
      <c r="J711" t="s">
        <v>22</v>
      </c>
    </row>
    <row r="712" spans="1:10" x14ac:dyDescent="0.25">
      <c r="A712" s="2">
        <v>42883</v>
      </c>
      <c r="B712" t="s">
        <v>20</v>
      </c>
      <c r="C712" t="s">
        <v>26</v>
      </c>
      <c r="D712" t="s">
        <v>30</v>
      </c>
      <c r="E712">
        <v>399</v>
      </c>
      <c r="F712">
        <v>7</v>
      </c>
      <c r="G712">
        <v>2793</v>
      </c>
      <c r="H712" t="s">
        <v>13</v>
      </c>
      <c r="I712" t="s">
        <v>14</v>
      </c>
      <c r="J712" t="s">
        <v>15</v>
      </c>
    </row>
    <row r="713" spans="1:10" x14ac:dyDescent="0.25">
      <c r="A713" s="2">
        <v>42883</v>
      </c>
      <c r="B713" t="s">
        <v>20</v>
      </c>
      <c r="C713" t="s">
        <v>33</v>
      </c>
      <c r="D713" t="s">
        <v>18</v>
      </c>
      <c r="E713">
        <v>299</v>
      </c>
      <c r="F713">
        <v>9</v>
      </c>
      <c r="G713">
        <v>2691</v>
      </c>
      <c r="H713" t="s">
        <v>13</v>
      </c>
      <c r="I713" t="s">
        <v>14</v>
      </c>
      <c r="J713" t="s">
        <v>22</v>
      </c>
    </row>
    <row r="714" spans="1:10" x14ac:dyDescent="0.25">
      <c r="A714" s="2">
        <v>42883</v>
      </c>
      <c r="B714" t="s">
        <v>10</v>
      </c>
      <c r="C714" t="s">
        <v>11</v>
      </c>
      <c r="D714" t="s">
        <v>25</v>
      </c>
      <c r="E714">
        <v>499</v>
      </c>
      <c r="F714">
        <v>6</v>
      </c>
      <c r="G714">
        <v>2994</v>
      </c>
      <c r="H714" t="s">
        <v>13</v>
      </c>
      <c r="I714" t="s">
        <v>27</v>
      </c>
      <c r="J714" t="s">
        <v>22</v>
      </c>
    </row>
    <row r="715" spans="1:10" x14ac:dyDescent="0.25">
      <c r="A715" s="2">
        <v>42883</v>
      </c>
      <c r="B715" t="s">
        <v>16</v>
      </c>
      <c r="C715" t="s">
        <v>33</v>
      </c>
      <c r="D715" t="s">
        <v>18</v>
      </c>
      <c r="E715">
        <v>299</v>
      </c>
      <c r="F715">
        <v>2</v>
      </c>
      <c r="G715">
        <v>598</v>
      </c>
      <c r="H715" t="s">
        <v>13</v>
      </c>
      <c r="I715" t="s">
        <v>14</v>
      </c>
      <c r="J715" t="s">
        <v>15</v>
      </c>
    </row>
    <row r="716" spans="1:10" x14ac:dyDescent="0.25">
      <c r="A716" s="2">
        <v>42883</v>
      </c>
      <c r="B716" t="s">
        <v>10</v>
      </c>
      <c r="C716" t="s">
        <v>11</v>
      </c>
      <c r="D716" t="s">
        <v>23</v>
      </c>
      <c r="E716">
        <v>99</v>
      </c>
      <c r="F716">
        <v>6</v>
      </c>
      <c r="G716">
        <v>594</v>
      </c>
      <c r="H716" t="s">
        <v>13</v>
      </c>
      <c r="I716" t="s">
        <v>14</v>
      </c>
      <c r="J716" t="s">
        <v>29</v>
      </c>
    </row>
    <row r="717" spans="1:10" x14ac:dyDescent="0.25">
      <c r="A717" s="2">
        <v>42883</v>
      </c>
      <c r="B717" t="s">
        <v>10</v>
      </c>
      <c r="C717" t="s">
        <v>11</v>
      </c>
      <c r="D717" t="s">
        <v>25</v>
      </c>
      <c r="E717">
        <v>499</v>
      </c>
      <c r="F717">
        <v>9</v>
      </c>
      <c r="G717">
        <v>4491</v>
      </c>
      <c r="H717" t="s">
        <v>13</v>
      </c>
      <c r="I717" t="s">
        <v>14</v>
      </c>
      <c r="J717" t="s">
        <v>15</v>
      </c>
    </row>
    <row r="718" spans="1:10" x14ac:dyDescent="0.25">
      <c r="A718" s="2">
        <v>42883</v>
      </c>
      <c r="B718" t="s">
        <v>16</v>
      </c>
      <c r="C718" t="s">
        <v>21</v>
      </c>
      <c r="D718" t="s">
        <v>30</v>
      </c>
      <c r="E718">
        <v>399</v>
      </c>
      <c r="F718">
        <v>8</v>
      </c>
      <c r="G718">
        <v>3192</v>
      </c>
      <c r="H718" t="s">
        <v>24</v>
      </c>
      <c r="I718" t="s">
        <v>14</v>
      </c>
      <c r="J718" t="s">
        <v>29</v>
      </c>
    </row>
    <row r="719" spans="1:10" x14ac:dyDescent="0.25">
      <c r="A719" s="2">
        <v>42883</v>
      </c>
      <c r="B719" t="s">
        <v>16</v>
      </c>
      <c r="C719" t="s">
        <v>28</v>
      </c>
      <c r="D719" t="s">
        <v>25</v>
      </c>
      <c r="E719">
        <v>499</v>
      </c>
      <c r="F719">
        <v>3</v>
      </c>
      <c r="G719">
        <v>1497</v>
      </c>
      <c r="H719" t="s">
        <v>13</v>
      </c>
      <c r="I719" t="s">
        <v>14</v>
      </c>
      <c r="J719" t="s">
        <v>22</v>
      </c>
    </row>
    <row r="720" spans="1:10" x14ac:dyDescent="0.25">
      <c r="A720" s="2">
        <v>42884</v>
      </c>
      <c r="B720" t="s">
        <v>16</v>
      </c>
      <c r="C720" t="s">
        <v>28</v>
      </c>
      <c r="D720" t="s">
        <v>12</v>
      </c>
      <c r="E720">
        <v>199</v>
      </c>
      <c r="F720">
        <v>8</v>
      </c>
      <c r="G720">
        <v>1592</v>
      </c>
      <c r="H720" t="s">
        <v>24</v>
      </c>
      <c r="I720" t="s">
        <v>14</v>
      </c>
      <c r="J720" t="s">
        <v>31</v>
      </c>
    </row>
    <row r="721" spans="1:10" x14ac:dyDescent="0.25">
      <c r="A721" s="2">
        <v>42884</v>
      </c>
      <c r="B721" t="s">
        <v>16</v>
      </c>
      <c r="C721" t="s">
        <v>26</v>
      </c>
      <c r="D721" t="s">
        <v>30</v>
      </c>
      <c r="E721">
        <v>399</v>
      </c>
      <c r="F721">
        <v>1</v>
      </c>
      <c r="G721">
        <v>399</v>
      </c>
      <c r="H721" t="s">
        <v>24</v>
      </c>
      <c r="I721" t="s">
        <v>14</v>
      </c>
      <c r="J721" t="s">
        <v>15</v>
      </c>
    </row>
    <row r="722" spans="1:10" x14ac:dyDescent="0.25">
      <c r="A722" s="2">
        <v>42884</v>
      </c>
      <c r="B722" t="s">
        <v>16</v>
      </c>
      <c r="C722" t="s">
        <v>33</v>
      </c>
      <c r="D722" t="s">
        <v>23</v>
      </c>
      <c r="E722">
        <v>99</v>
      </c>
      <c r="F722">
        <v>3</v>
      </c>
      <c r="G722">
        <v>297</v>
      </c>
      <c r="H722" t="s">
        <v>13</v>
      </c>
      <c r="I722" t="s">
        <v>14</v>
      </c>
      <c r="J722" t="s">
        <v>31</v>
      </c>
    </row>
    <row r="723" spans="1:10" x14ac:dyDescent="0.25">
      <c r="A723" s="2">
        <v>42885</v>
      </c>
      <c r="B723" t="s">
        <v>20</v>
      </c>
      <c r="C723" t="s">
        <v>32</v>
      </c>
      <c r="D723" t="s">
        <v>18</v>
      </c>
      <c r="E723">
        <v>299</v>
      </c>
      <c r="F723">
        <v>10</v>
      </c>
      <c r="G723">
        <v>2990</v>
      </c>
      <c r="H723" t="s">
        <v>13</v>
      </c>
      <c r="I723" t="s">
        <v>14</v>
      </c>
      <c r="J723" t="s">
        <v>22</v>
      </c>
    </row>
    <row r="724" spans="1:10" x14ac:dyDescent="0.25">
      <c r="A724" s="2">
        <v>42885</v>
      </c>
      <c r="B724" t="s">
        <v>20</v>
      </c>
      <c r="C724" t="s">
        <v>21</v>
      </c>
      <c r="D724" t="s">
        <v>25</v>
      </c>
      <c r="E724">
        <v>499</v>
      </c>
      <c r="F724">
        <v>3</v>
      </c>
      <c r="G724">
        <v>1497</v>
      </c>
      <c r="H724" t="s">
        <v>13</v>
      </c>
      <c r="I724" t="s">
        <v>14</v>
      </c>
      <c r="J724" t="s">
        <v>22</v>
      </c>
    </row>
    <row r="725" spans="1:10" x14ac:dyDescent="0.25">
      <c r="A725" s="2">
        <v>42885</v>
      </c>
      <c r="B725" t="s">
        <v>16</v>
      </c>
      <c r="C725" t="s">
        <v>33</v>
      </c>
      <c r="D725" t="s">
        <v>25</v>
      </c>
      <c r="E725">
        <v>499</v>
      </c>
      <c r="F725">
        <v>4</v>
      </c>
      <c r="G725">
        <v>1996</v>
      </c>
      <c r="H725" t="s">
        <v>13</v>
      </c>
      <c r="I725" t="s">
        <v>14</v>
      </c>
      <c r="J725" t="s">
        <v>22</v>
      </c>
    </row>
    <row r="726" spans="1:10" x14ac:dyDescent="0.25">
      <c r="A726" s="2">
        <v>42885</v>
      </c>
      <c r="B726" t="s">
        <v>16</v>
      </c>
      <c r="C726" t="s">
        <v>28</v>
      </c>
      <c r="D726" t="s">
        <v>23</v>
      </c>
      <c r="E726">
        <v>99</v>
      </c>
      <c r="F726">
        <v>10</v>
      </c>
      <c r="G726">
        <v>990</v>
      </c>
      <c r="H726" t="s">
        <v>13</v>
      </c>
      <c r="I726" t="s">
        <v>14</v>
      </c>
      <c r="J726" t="s">
        <v>31</v>
      </c>
    </row>
    <row r="727" spans="1:10" x14ac:dyDescent="0.25">
      <c r="A727" s="2">
        <v>42885</v>
      </c>
      <c r="B727" t="s">
        <v>10</v>
      </c>
      <c r="C727" t="s">
        <v>28</v>
      </c>
      <c r="D727" t="s">
        <v>30</v>
      </c>
      <c r="E727">
        <v>399</v>
      </c>
      <c r="F727">
        <v>4</v>
      </c>
      <c r="G727">
        <v>1596</v>
      </c>
      <c r="H727" t="s">
        <v>13</v>
      </c>
      <c r="I727" t="s">
        <v>14</v>
      </c>
      <c r="J727" t="s">
        <v>31</v>
      </c>
    </row>
    <row r="728" spans="1:10" x14ac:dyDescent="0.25">
      <c r="A728" s="2">
        <v>42885</v>
      </c>
      <c r="B728" t="s">
        <v>16</v>
      </c>
      <c r="C728" t="s">
        <v>26</v>
      </c>
      <c r="D728" t="s">
        <v>30</v>
      </c>
      <c r="E728">
        <v>399</v>
      </c>
      <c r="F728">
        <v>10</v>
      </c>
      <c r="G728">
        <v>3990</v>
      </c>
      <c r="H728" t="s">
        <v>24</v>
      </c>
      <c r="I728" t="s">
        <v>14</v>
      </c>
      <c r="J728" t="s">
        <v>22</v>
      </c>
    </row>
    <row r="729" spans="1:10" x14ac:dyDescent="0.25">
      <c r="A729" s="2">
        <v>42885</v>
      </c>
      <c r="B729" t="s">
        <v>16</v>
      </c>
      <c r="C729" t="s">
        <v>32</v>
      </c>
      <c r="D729" t="s">
        <v>23</v>
      </c>
      <c r="E729">
        <v>99</v>
      </c>
      <c r="F729">
        <v>7</v>
      </c>
      <c r="G729">
        <v>693</v>
      </c>
      <c r="H729" t="s">
        <v>24</v>
      </c>
      <c r="I729" t="s">
        <v>14</v>
      </c>
      <c r="J729" t="s">
        <v>29</v>
      </c>
    </row>
    <row r="730" spans="1:10" x14ac:dyDescent="0.25">
      <c r="A730" s="2">
        <v>42885</v>
      </c>
      <c r="B730" t="s">
        <v>16</v>
      </c>
      <c r="C730" t="s">
        <v>11</v>
      </c>
      <c r="D730" t="s">
        <v>18</v>
      </c>
      <c r="E730">
        <v>299</v>
      </c>
      <c r="F730">
        <v>9</v>
      </c>
      <c r="G730">
        <v>2691</v>
      </c>
      <c r="H730" t="s">
        <v>13</v>
      </c>
      <c r="I730" t="s">
        <v>14</v>
      </c>
      <c r="J730" t="s">
        <v>22</v>
      </c>
    </row>
    <row r="731" spans="1:10" x14ac:dyDescent="0.25">
      <c r="A731" s="2">
        <v>42885</v>
      </c>
      <c r="B731" t="s">
        <v>10</v>
      </c>
      <c r="C731" t="s">
        <v>21</v>
      </c>
      <c r="D731" t="s">
        <v>12</v>
      </c>
      <c r="E731">
        <v>199</v>
      </c>
      <c r="F731">
        <v>2</v>
      </c>
      <c r="G731">
        <v>398</v>
      </c>
      <c r="H731" t="s">
        <v>24</v>
      </c>
      <c r="I731" t="s">
        <v>14</v>
      </c>
      <c r="J731" t="s">
        <v>22</v>
      </c>
    </row>
    <row r="732" spans="1:10" x14ac:dyDescent="0.25">
      <c r="A732" s="2">
        <v>42885</v>
      </c>
      <c r="B732" t="s">
        <v>10</v>
      </c>
      <c r="C732" t="s">
        <v>28</v>
      </c>
      <c r="D732" t="s">
        <v>18</v>
      </c>
      <c r="E732">
        <v>299</v>
      </c>
      <c r="F732">
        <v>7</v>
      </c>
      <c r="G732">
        <v>2093</v>
      </c>
      <c r="H732" t="s">
        <v>13</v>
      </c>
      <c r="I732" t="s">
        <v>14</v>
      </c>
      <c r="J732" t="s">
        <v>31</v>
      </c>
    </row>
    <row r="733" spans="1:10" x14ac:dyDescent="0.25">
      <c r="A733" s="2">
        <v>42885</v>
      </c>
      <c r="B733" t="s">
        <v>20</v>
      </c>
      <c r="C733" t="s">
        <v>17</v>
      </c>
      <c r="D733" t="s">
        <v>23</v>
      </c>
      <c r="E733">
        <v>99</v>
      </c>
      <c r="F733">
        <v>9</v>
      </c>
      <c r="G733">
        <v>891</v>
      </c>
      <c r="H733" t="s">
        <v>13</v>
      </c>
      <c r="I733" t="s">
        <v>14</v>
      </c>
      <c r="J733" t="s">
        <v>31</v>
      </c>
    </row>
    <row r="734" spans="1:10" x14ac:dyDescent="0.25">
      <c r="A734" s="2">
        <v>42885</v>
      </c>
      <c r="B734" t="s">
        <v>20</v>
      </c>
      <c r="C734" t="s">
        <v>33</v>
      </c>
      <c r="D734" t="s">
        <v>18</v>
      </c>
      <c r="E734">
        <v>299</v>
      </c>
      <c r="F734">
        <v>7</v>
      </c>
      <c r="G734">
        <v>2093</v>
      </c>
      <c r="H734" t="s">
        <v>24</v>
      </c>
      <c r="I734" t="s">
        <v>14</v>
      </c>
      <c r="J734" t="s">
        <v>22</v>
      </c>
    </row>
    <row r="735" spans="1:10" x14ac:dyDescent="0.25">
      <c r="A735" s="2">
        <v>42885</v>
      </c>
      <c r="B735" t="s">
        <v>16</v>
      </c>
      <c r="C735" t="s">
        <v>32</v>
      </c>
      <c r="D735" t="s">
        <v>23</v>
      </c>
      <c r="E735">
        <v>99</v>
      </c>
      <c r="F735">
        <v>3</v>
      </c>
      <c r="G735">
        <v>297</v>
      </c>
      <c r="H735" t="s">
        <v>13</v>
      </c>
      <c r="I735" t="s">
        <v>14</v>
      </c>
      <c r="J735" t="s">
        <v>15</v>
      </c>
    </row>
    <row r="736" spans="1:10" x14ac:dyDescent="0.25">
      <c r="A736" s="2">
        <v>42885</v>
      </c>
      <c r="B736" t="s">
        <v>10</v>
      </c>
      <c r="C736" t="s">
        <v>17</v>
      </c>
      <c r="D736" t="s">
        <v>18</v>
      </c>
      <c r="E736">
        <v>299</v>
      </c>
      <c r="F736">
        <v>4</v>
      </c>
      <c r="G736">
        <v>1196</v>
      </c>
      <c r="H736" t="s">
        <v>13</v>
      </c>
      <c r="I736" t="s">
        <v>14</v>
      </c>
      <c r="J736" t="s">
        <v>29</v>
      </c>
    </row>
    <row r="737" spans="1:10" x14ac:dyDescent="0.25">
      <c r="A737" s="2">
        <v>42885</v>
      </c>
      <c r="B737" t="s">
        <v>20</v>
      </c>
      <c r="C737" t="s">
        <v>26</v>
      </c>
      <c r="D737" t="s">
        <v>12</v>
      </c>
      <c r="E737">
        <v>199</v>
      </c>
      <c r="F737">
        <v>10</v>
      </c>
      <c r="G737">
        <v>1990</v>
      </c>
      <c r="H737" t="s">
        <v>24</v>
      </c>
      <c r="I737" t="s">
        <v>27</v>
      </c>
      <c r="J737" t="s">
        <v>29</v>
      </c>
    </row>
    <row r="738" spans="1:10" x14ac:dyDescent="0.25">
      <c r="A738" s="2">
        <v>42885</v>
      </c>
      <c r="B738" t="s">
        <v>10</v>
      </c>
      <c r="C738" t="s">
        <v>26</v>
      </c>
      <c r="D738" t="s">
        <v>18</v>
      </c>
      <c r="E738">
        <v>299</v>
      </c>
      <c r="F738">
        <v>5</v>
      </c>
      <c r="G738">
        <v>1495</v>
      </c>
      <c r="H738" t="s">
        <v>24</v>
      </c>
      <c r="I738" t="s">
        <v>14</v>
      </c>
      <c r="J738" t="s">
        <v>22</v>
      </c>
    </row>
    <row r="739" spans="1:10" x14ac:dyDescent="0.25">
      <c r="A739" s="2">
        <v>42885</v>
      </c>
      <c r="B739" t="s">
        <v>10</v>
      </c>
      <c r="C739" t="s">
        <v>32</v>
      </c>
      <c r="D739" t="s">
        <v>30</v>
      </c>
      <c r="E739">
        <v>399</v>
      </c>
      <c r="F739">
        <v>8</v>
      </c>
      <c r="G739">
        <v>3192</v>
      </c>
      <c r="H739" t="s">
        <v>13</v>
      </c>
      <c r="I739" t="s">
        <v>14</v>
      </c>
      <c r="J739" t="s">
        <v>29</v>
      </c>
    </row>
    <row r="740" spans="1:10" x14ac:dyDescent="0.25">
      <c r="A740" s="2">
        <v>42885</v>
      </c>
      <c r="B740" t="s">
        <v>10</v>
      </c>
      <c r="C740" t="s">
        <v>33</v>
      </c>
      <c r="D740" t="s">
        <v>18</v>
      </c>
      <c r="E740">
        <v>299</v>
      </c>
      <c r="F740">
        <v>10</v>
      </c>
      <c r="G740">
        <v>2990</v>
      </c>
      <c r="H740" t="s">
        <v>24</v>
      </c>
      <c r="I740" t="s">
        <v>14</v>
      </c>
      <c r="J740" t="s">
        <v>29</v>
      </c>
    </row>
    <row r="741" spans="1:10" x14ac:dyDescent="0.25">
      <c r="A741" s="2">
        <v>42885</v>
      </c>
      <c r="B741" t="s">
        <v>20</v>
      </c>
      <c r="C741" t="s">
        <v>33</v>
      </c>
      <c r="D741" t="s">
        <v>12</v>
      </c>
      <c r="E741">
        <v>199</v>
      </c>
      <c r="F741">
        <v>8</v>
      </c>
      <c r="G741">
        <v>1592</v>
      </c>
      <c r="H741" t="s">
        <v>24</v>
      </c>
      <c r="I741" t="s">
        <v>14</v>
      </c>
      <c r="J741" t="s">
        <v>22</v>
      </c>
    </row>
    <row r="742" spans="1:10" x14ac:dyDescent="0.25">
      <c r="A742" s="2">
        <v>42885</v>
      </c>
      <c r="B742" t="s">
        <v>10</v>
      </c>
      <c r="C742" t="s">
        <v>21</v>
      </c>
      <c r="D742" t="s">
        <v>23</v>
      </c>
      <c r="E742">
        <v>99</v>
      </c>
      <c r="F742">
        <v>1</v>
      </c>
      <c r="G742">
        <v>99</v>
      </c>
      <c r="H742" t="s">
        <v>13</v>
      </c>
      <c r="I742" t="s">
        <v>14</v>
      </c>
      <c r="J742" t="s">
        <v>29</v>
      </c>
    </row>
    <row r="743" spans="1:10" x14ac:dyDescent="0.25">
      <c r="A743" s="2">
        <v>42885</v>
      </c>
      <c r="B743" t="s">
        <v>10</v>
      </c>
      <c r="C743" t="s">
        <v>11</v>
      </c>
      <c r="D743" t="s">
        <v>25</v>
      </c>
      <c r="E743">
        <v>499</v>
      </c>
      <c r="F743">
        <v>4</v>
      </c>
      <c r="G743">
        <v>1996</v>
      </c>
      <c r="H743" t="s">
        <v>24</v>
      </c>
      <c r="I743" t="s">
        <v>14</v>
      </c>
      <c r="J743" t="s">
        <v>29</v>
      </c>
    </row>
    <row r="744" spans="1:10" x14ac:dyDescent="0.25">
      <c r="A744" s="2">
        <v>42885</v>
      </c>
      <c r="B744" t="s">
        <v>16</v>
      </c>
      <c r="C744" t="s">
        <v>11</v>
      </c>
      <c r="D744" t="s">
        <v>23</v>
      </c>
      <c r="E744">
        <v>99</v>
      </c>
      <c r="F744">
        <v>4</v>
      </c>
      <c r="G744">
        <v>396</v>
      </c>
      <c r="H744" t="s">
        <v>13</v>
      </c>
      <c r="I744" t="s">
        <v>14</v>
      </c>
      <c r="J744" t="s">
        <v>22</v>
      </c>
    </row>
    <row r="745" spans="1:10" x14ac:dyDescent="0.25">
      <c r="A745" s="2">
        <v>42885</v>
      </c>
      <c r="B745" t="s">
        <v>20</v>
      </c>
      <c r="C745" t="s">
        <v>17</v>
      </c>
      <c r="D745" t="s">
        <v>30</v>
      </c>
      <c r="E745">
        <v>399</v>
      </c>
      <c r="F745">
        <v>2</v>
      </c>
      <c r="G745">
        <v>798</v>
      </c>
      <c r="H745" t="s">
        <v>13</v>
      </c>
      <c r="I745" t="s">
        <v>14</v>
      </c>
      <c r="J745" t="s">
        <v>15</v>
      </c>
    </row>
    <row r="746" spans="1:10" x14ac:dyDescent="0.25">
      <c r="A746" s="2">
        <v>42885</v>
      </c>
      <c r="B746" t="s">
        <v>20</v>
      </c>
      <c r="C746" t="s">
        <v>28</v>
      </c>
      <c r="D746" t="s">
        <v>25</v>
      </c>
      <c r="E746">
        <v>499</v>
      </c>
      <c r="F746">
        <v>5</v>
      </c>
      <c r="G746">
        <v>2495</v>
      </c>
      <c r="H746" t="s">
        <v>24</v>
      </c>
      <c r="I746" t="s">
        <v>14</v>
      </c>
      <c r="J746" t="s">
        <v>22</v>
      </c>
    </row>
    <row r="747" spans="1:10" x14ac:dyDescent="0.25">
      <c r="A747" s="2">
        <v>42886</v>
      </c>
      <c r="B747" t="s">
        <v>20</v>
      </c>
      <c r="C747" t="s">
        <v>26</v>
      </c>
      <c r="D747" t="s">
        <v>18</v>
      </c>
      <c r="E747">
        <v>299</v>
      </c>
      <c r="F747">
        <v>1</v>
      </c>
      <c r="G747">
        <v>299</v>
      </c>
      <c r="H747" t="s">
        <v>13</v>
      </c>
      <c r="I747" t="s">
        <v>14</v>
      </c>
      <c r="J747" t="s">
        <v>22</v>
      </c>
    </row>
    <row r="748" spans="1:10" x14ac:dyDescent="0.25">
      <c r="A748" s="2">
        <v>42886</v>
      </c>
      <c r="B748" t="s">
        <v>16</v>
      </c>
      <c r="C748" t="s">
        <v>11</v>
      </c>
      <c r="D748" t="s">
        <v>30</v>
      </c>
      <c r="E748">
        <v>399</v>
      </c>
      <c r="F748">
        <v>5</v>
      </c>
      <c r="G748">
        <v>1995</v>
      </c>
      <c r="H748" t="s">
        <v>24</v>
      </c>
      <c r="I748" t="s">
        <v>14</v>
      </c>
      <c r="J748" t="s">
        <v>15</v>
      </c>
    </row>
    <row r="749" spans="1:10" x14ac:dyDescent="0.25">
      <c r="A749" s="2">
        <v>42887</v>
      </c>
      <c r="B749" t="s">
        <v>16</v>
      </c>
      <c r="C749" t="s">
        <v>21</v>
      </c>
      <c r="D749" t="s">
        <v>30</v>
      </c>
      <c r="E749">
        <v>399</v>
      </c>
      <c r="F749">
        <v>2</v>
      </c>
      <c r="G749">
        <v>798</v>
      </c>
      <c r="H749" t="s">
        <v>24</v>
      </c>
      <c r="I749" t="s">
        <v>14</v>
      </c>
      <c r="J749" t="s">
        <v>22</v>
      </c>
    </row>
    <row r="750" spans="1:10" x14ac:dyDescent="0.25">
      <c r="A750" s="2">
        <v>42887</v>
      </c>
      <c r="B750" t="s">
        <v>20</v>
      </c>
      <c r="C750" t="s">
        <v>33</v>
      </c>
      <c r="D750" t="s">
        <v>18</v>
      </c>
      <c r="E750">
        <v>299</v>
      </c>
      <c r="F750">
        <v>5</v>
      </c>
      <c r="G750">
        <v>1495</v>
      </c>
      <c r="H750" t="s">
        <v>13</v>
      </c>
      <c r="I750" t="s">
        <v>14</v>
      </c>
      <c r="J750" t="s">
        <v>15</v>
      </c>
    </row>
    <row r="751" spans="1:10" x14ac:dyDescent="0.25">
      <c r="A751" s="2">
        <v>42887</v>
      </c>
      <c r="B751" t="s">
        <v>10</v>
      </c>
      <c r="C751" t="s">
        <v>11</v>
      </c>
      <c r="D751" t="s">
        <v>30</v>
      </c>
      <c r="E751">
        <v>399</v>
      </c>
      <c r="F751">
        <v>8</v>
      </c>
      <c r="G751">
        <v>3192</v>
      </c>
      <c r="H751" t="s">
        <v>13</v>
      </c>
      <c r="I751" t="s">
        <v>14</v>
      </c>
      <c r="J751" t="s">
        <v>29</v>
      </c>
    </row>
    <row r="752" spans="1:10" x14ac:dyDescent="0.25">
      <c r="A752" s="2">
        <v>42888</v>
      </c>
      <c r="B752" t="s">
        <v>16</v>
      </c>
      <c r="C752" t="s">
        <v>26</v>
      </c>
      <c r="D752" t="s">
        <v>18</v>
      </c>
      <c r="E752">
        <v>299</v>
      </c>
      <c r="F752">
        <v>2</v>
      </c>
      <c r="G752">
        <v>598</v>
      </c>
      <c r="H752" t="s">
        <v>24</v>
      </c>
      <c r="I752" t="s">
        <v>14</v>
      </c>
      <c r="J752" t="s">
        <v>15</v>
      </c>
    </row>
    <row r="753" spans="1:10" x14ac:dyDescent="0.25">
      <c r="A753" s="2">
        <v>42888</v>
      </c>
      <c r="B753" t="s">
        <v>20</v>
      </c>
      <c r="C753" t="s">
        <v>17</v>
      </c>
      <c r="D753" t="s">
        <v>23</v>
      </c>
      <c r="E753">
        <v>99</v>
      </c>
      <c r="F753">
        <v>6</v>
      </c>
      <c r="G753">
        <v>594</v>
      </c>
      <c r="H753" t="s">
        <v>24</v>
      </c>
      <c r="I753" t="s">
        <v>14</v>
      </c>
      <c r="J753" t="s">
        <v>22</v>
      </c>
    </row>
    <row r="754" spans="1:10" x14ac:dyDescent="0.25">
      <c r="A754" s="2">
        <v>42889</v>
      </c>
      <c r="B754" t="s">
        <v>16</v>
      </c>
      <c r="C754" t="s">
        <v>32</v>
      </c>
      <c r="D754" t="s">
        <v>12</v>
      </c>
      <c r="E754">
        <v>199</v>
      </c>
      <c r="F754">
        <v>1</v>
      </c>
      <c r="G754">
        <v>199</v>
      </c>
      <c r="H754" t="s">
        <v>13</v>
      </c>
      <c r="I754" t="s">
        <v>14</v>
      </c>
      <c r="J754" t="s">
        <v>19</v>
      </c>
    </row>
    <row r="755" spans="1:10" x14ac:dyDescent="0.25">
      <c r="A755" s="2">
        <v>42889</v>
      </c>
      <c r="B755" t="s">
        <v>20</v>
      </c>
      <c r="C755" t="s">
        <v>33</v>
      </c>
      <c r="D755" t="s">
        <v>18</v>
      </c>
      <c r="E755">
        <v>299</v>
      </c>
      <c r="F755">
        <v>5</v>
      </c>
      <c r="G755">
        <v>1495</v>
      </c>
      <c r="H755" t="s">
        <v>13</v>
      </c>
      <c r="I755" t="s">
        <v>27</v>
      </c>
      <c r="J755" t="s">
        <v>22</v>
      </c>
    </row>
    <row r="756" spans="1:10" x14ac:dyDescent="0.25">
      <c r="A756" s="2">
        <v>42889</v>
      </c>
      <c r="B756" t="s">
        <v>16</v>
      </c>
      <c r="C756" t="s">
        <v>26</v>
      </c>
      <c r="D756" t="s">
        <v>12</v>
      </c>
      <c r="E756">
        <v>199</v>
      </c>
      <c r="F756">
        <v>4</v>
      </c>
      <c r="G756">
        <v>796</v>
      </c>
      <c r="H756" t="s">
        <v>13</v>
      </c>
      <c r="I756" t="s">
        <v>14</v>
      </c>
      <c r="J756" t="s">
        <v>22</v>
      </c>
    </row>
    <row r="757" spans="1:10" x14ac:dyDescent="0.25">
      <c r="A757" s="2">
        <v>42889</v>
      </c>
      <c r="B757" t="s">
        <v>10</v>
      </c>
      <c r="C757" t="s">
        <v>17</v>
      </c>
      <c r="D757" t="s">
        <v>25</v>
      </c>
      <c r="E757">
        <v>499</v>
      </c>
      <c r="F757">
        <v>4</v>
      </c>
      <c r="G757">
        <v>1996</v>
      </c>
      <c r="H757" t="s">
        <v>13</v>
      </c>
      <c r="I757" t="s">
        <v>14</v>
      </c>
      <c r="J757" t="s">
        <v>22</v>
      </c>
    </row>
    <row r="758" spans="1:10" x14ac:dyDescent="0.25">
      <c r="A758" s="2">
        <v>42889</v>
      </c>
      <c r="B758" t="s">
        <v>16</v>
      </c>
      <c r="C758" t="s">
        <v>33</v>
      </c>
      <c r="D758" t="s">
        <v>18</v>
      </c>
      <c r="E758">
        <v>299</v>
      </c>
      <c r="F758">
        <v>1</v>
      </c>
      <c r="G758">
        <v>299</v>
      </c>
      <c r="H758" t="s">
        <v>13</v>
      </c>
      <c r="I758" t="s">
        <v>14</v>
      </c>
      <c r="J758" t="s">
        <v>22</v>
      </c>
    </row>
    <row r="759" spans="1:10" x14ac:dyDescent="0.25">
      <c r="A759" s="2">
        <v>42889</v>
      </c>
      <c r="B759" t="s">
        <v>16</v>
      </c>
      <c r="C759" t="s">
        <v>33</v>
      </c>
      <c r="D759" t="s">
        <v>25</v>
      </c>
      <c r="E759">
        <v>499</v>
      </c>
      <c r="F759">
        <v>9</v>
      </c>
      <c r="G759">
        <v>4491</v>
      </c>
      <c r="H759" t="s">
        <v>13</v>
      </c>
      <c r="I759" t="s">
        <v>14</v>
      </c>
      <c r="J759" t="s">
        <v>22</v>
      </c>
    </row>
    <row r="760" spans="1:10" x14ac:dyDescent="0.25">
      <c r="A760" s="2">
        <v>42889</v>
      </c>
      <c r="B760" t="s">
        <v>10</v>
      </c>
      <c r="C760" t="s">
        <v>26</v>
      </c>
      <c r="D760" t="s">
        <v>12</v>
      </c>
      <c r="E760">
        <v>199</v>
      </c>
      <c r="F760">
        <v>10</v>
      </c>
      <c r="G760">
        <v>1990</v>
      </c>
      <c r="H760" t="s">
        <v>13</v>
      </c>
      <c r="I760" t="s">
        <v>14</v>
      </c>
      <c r="J760" t="s">
        <v>29</v>
      </c>
    </row>
    <row r="761" spans="1:10" x14ac:dyDescent="0.25">
      <c r="A761" s="2">
        <v>42889</v>
      </c>
      <c r="B761" t="s">
        <v>10</v>
      </c>
      <c r="C761" t="s">
        <v>11</v>
      </c>
      <c r="D761" t="s">
        <v>25</v>
      </c>
      <c r="E761">
        <v>499</v>
      </c>
      <c r="F761">
        <v>5</v>
      </c>
      <c r="G761">
        <v>2495</v>
      </c>
      <c r="H761" t="s">
        <v>24</v>
      </c>
      <c r="I761" t="s">
        <v>14</v>
      </c>
      <c r="J761" t="s">
        <v>29</v>
      </c>
    </row>
    <row r="762" spans="1:10" x14ac:dyDescent="0.25">
      <c r="A762" s="2">
        <v>42890</v>
      </c>
      <c r="B762" t="s">
        <v>20</v>
      </c>
      <c r="C762" t="s">
        <v>26</v>
      </c>
      <c r="D762" t="s">
        <v>23</v>
      </c>
      <c r="E762">
        <v>99</v>
      </c>
      <c r="F762">
        <v>5</v>
      </c>
      <c r="G762">
        <v>495</v>
      </c>
      <c r="H762" t="s">
        <v>24</v>
      </c>
      <c r="I762" t="s">
        <v>14</v>
      </c>
      <c r="J762" t="s">
        <v>15</v>
      </c>
    </row>
    <row r="763" spans="1:10" x14ac:dyDescent="0.25">
      <c r="A763" s="2">
        <v>42891</v>
      </c>
      <c r="B763" t="s">
        <v>16</v>
      </c>
      <c r="C763" t="s">
        <v>17</v>
      </c>
      <c r="D763" t="s">
        <v>25</v>
      </c>
      <c r="E763">
        <v>499</v>
      </c>
      <c r="F763">
        <v>1</v>
      </c>
      <c r="G763">
        <v>499</v>
      </c>
      <c r="H763" t="s">
        <v>13</v>
      </c>
      <c r="I763" t="s">
        <v>14</v>
      </c>
      <c r="J763" t="s">
        <v>19</v>
      </c>
    </row>
    <row r="764" spans="1:10" x14ac:dyDescent="0.25">
      <c r="A764" s="2">
        <v>42891</v>
      </c>
      <c r="B764" t="s">
        <v>16</v>
      </c>
      <c r="C764" t="s">
        <v>21</v>
      </c>
      <c r="D764" t="s">
        <v>23</v>
      </c>
      <c r="E764">
        <v>99</v>
      </c>
      <c r="F764">
        <v>9</v>
      </c>
      <c r="G764">
        <v>891</v>
      </c>
      <c r="H764" t="s">
        <v>13</v>
      </c>
      <c r="I764" t="s">
        <v>14</v>
      </c>
      <c r="J764" t="s">
        <v>15</v>
      </c>
    </row>
    <row r="765" spans="1:10" x14ac:dyDescent="0.25">
      <c r="A765" s="2">
        <v>42891</v>
      </c>
      <c r="B765" t="s">
        <v>16</v>
      </c>
      <c r="C765" t="s">
        <v>26</v>
      </c>
      <c r="D765" t="s">
        <v>23</v>
      </c>
      <c r="E765">
        <v>99</v>
      </c>
      <c r="F765">
        <v>8</v>
      </c>
      <c r="G765">
        <v>792</v>
      </c>
      <c r="H765" t="s">
        <v>13</v>
      </c>
      <c r="I765" t="s">
        <v>27</v>
      </c>
      <c r="J765" t="s">
        <v>15</v>
      </c>
    </row>
    <row r="766" spans="1:10" x14ac:dyDescent="0.25">
      <c r="A766" s="2">
        <v>42891</v>
      </c>
      <c r="B766" t="s">
        <v>20</v>
      </c>
      <c r="C766" t="s">
        <v>21</v>
      </c>
      <c r="D766" t="s">
        <v>18</v>
      </c>
      <c r="E766">
        <v>299</v>
      </c>
      <c r="F766">
        <v>2</v>
      </c>
      <c r="G766">
        <v>598</v>
      </c>
      <c r="H766" t="s">
        <v>13</v>
      </c>
      <c r="I766" t="s">
        <v>14</v>
      </c>
      <c r="J766" t="s">
        <v>22</v>
      </c>
    </row>
    <row r="767" spans="1:10" x14ac:dyDescent="0.25">
      <c r="A767" s="2">
        <v>42891</v>
      </c>
      <c r="B767" t="s">
        <v>20</v>
      </c>
      <c r="C767" t="s">
        <v>26</v>
      </c>
      <c r="D767" t="s">
        <v>25</v>
      </c>
      <c r="E767">
        <v>499</v>
      </c>
      <c r="F767">
        <v>9</v>
      </c>
      <c r="G767">
        <v>4491</v>
      </c>
      <c r="H767" t="s">
        <v>13</v>
      </c>
      <c r="I767" t="s">
        <v>14</v>
      </c>
      <c r="J767" t="s">
        <v>29</v>
      </c>
    </row>
    <row r="768" spans="1:10" x14ac:dyDescent="0.25">
      <c r="A768" s="2">
        <v>42891</v>
      </c>
      <c r="B768" t="s">
        <v>10</v>
      </c>
      <c r="C768" t="s">
        <v>21</v>
      </c>
      <c r="D768" t="s">
        <v>18</v>
      </c>
      <c r="E768">
        <v>299</v>
      </c>
      <c r="F768">
        <v>10</v>
      </c>
      <c r="G768">
        <v>2990</v>
      </c>
      <c r="H768" t="s">
        <v>24</v>
      </c>
      <c r="I768" t="s">
        <v>14</v>
      </c>
      <c r="J768" t="s">
        <v>19</v>
      </c>
    </row>
    <row r="769" spans="1:10" x14ac:dyDescent="0.25">
      <c r="A769" s="2">
        <v>42891</v>
      </c>
      <c r="B769" t="s">
        <v>20</v>
      </c>
      <c r="C769" t="s">
        <v>21</v>
      </c>
      <c r="D769" t="s">
        <v>12</v>
      </c>
      <c r="E769">
        <v>199</v>
      </c>
      <c r="F769">
        <v>1</v>
      </c>
      <c r="G769">
        <v>199</v>
      </c>
      <c r="H769" t="s">
        <v>13</v>
      </c>
      <c r="I769" t="s">
        <v>14</v>
      </c>
      <c r="J769" t="s">
        <v>29</v>
      </c>
    </row>
    <row r="770" spans="1:10" x14ac:dyDescent="0.25">
      <c r="A770" s="2">
        <v>42892</v>
      </c>
      <c r="B770" t="s">
        <v>20</v>
      </c>
      <c r="C770" t="s">
        <v>17</v>
      </c>
      <c r="D770" t="s">
        <v>18</v>
      </c>
      <c r="E770">
        <v>299</v>
      </c>
      <c r="F770">
        <v>1</v>
      </c>
      <c r="G770">
        <v>299</v>
      </c>
      <c r="H770" t="s">
        <v>13</v>
      </c>
      <c r="I770" t="s">
        <v>14</v>
      </c>
      <c r="J770" t="s">
        <v>31</v>
      </c>
    </row>
    <row r="771" spans="1:10" x14ac:dyDescent="0.25">
      <c r="A771" s="2">
        <v>42892</v>
      </c>
      <c r="B771" t="s">
        <v>10</v>
      </c>
      <c r="C771" t="s">
        <v>26</v>
      </c>
      <c r="D771" t="s">
        <v>18</v>
      </c>
      <c r="E771">
        <v>299</v>
      </c>
      <c r="F771">
        <v>2</v>
      </c>
      <c r="G771">
        <v>598</v>
      </c>
      <c r="H771" t="s">
        <v>13</v>
      </c>
      <c r="I771" t="s">
        <v>14</v>
      </c>
      <c r="J771" t="s">
        <v>15</v>
      </c>
    </row>
    <row r="772" spans="1:10" x14ac:dyDescent="0.25">
      <c r="A772" s="2">
        <v>42892</v>
      </c>
      <c r="B772" t="s">
        <v>20</v>
      </c>
      <c r="C772" t="s">
        <v>33</v>
      </c>
      <c r="D772" t="s">
        <v>18</v>
      </c>
      <c r="E772">
        <v>299</v>
      </c>
      <c r="F772">
        <v>3</v>
      </c>
      <c r="G772">
        <v>897</v>
      </c>
      <c r="H772" t="s">
        <v>13</v>
      </c>
      <c r="I772" t="s">
        <v>14</v>
      </c>
      <c r="J772" t="s">
        <v>29</v>
      </c>
    </row>
    <row r="773" spans="1:10" x14ac:dyDescent="0.25">
      <c r="A773" s="2">
        <v>42892</v>
      </c>
      <c r="B773" t="s">
        <v>20</v>
      </c>
      <c r="C773" t="s">
        <v>21</v>
      </c>
      <c r="D773" t="s">
        <v>18</v>
      </c>
      <c r="E773">
        <v>299</v>
      </c>
      <c r="F773">
        <v>4</v>
      </c>
      <c r="G773">
        <v>1196</v>
      </c>
      <c r="H773" t="s">
        <v>13</v>
      </c>
      <c r="I773" t="s">
        <v>14</v>
      </c>
      <c r="J773" t="s">
        <v>15</v>
      </c>
    </row>
    <row r="774" spans="1:10" x14ac:dyDescent="0.25">
      <c r="A774" s="2">
        <v>42892</v>
      </c>
      <c r="B774" t="s">
        <v>20</v>
      </c>
      <c r="C774" t="s">
        <v>11</v>
      </c>
      <c r="D774" t="s">
        <v>30</v>
      </c>
      <c r="E774">
        <v>399</v>
      </c>
      <c r="F774">
        <v>10</v>
      </c>
      <c r="G774">
        <v>3990</v>
      </c>
      <c r="H774" t="s">
        <v>24</v>
      </c>
      <c r="I774" t="s">
        <v>14</v>
      </c>
      <c r="J774" t="s">
        <v>31</v>
      </c>
    </row>
    <row r="775" spans="1:10" x14ac:dyDescent="0.25">
      <c r="A775" s="2">
        <v>42892</v>
      </c>
      <c r="B775" t="s">
        <v>16</v>
      </c>
      <c r="C775" t="s">
        <v>11</v>
      </c>
      <c r="D775" t="s">
        <v>25</v>
      </c>
      <c r="E775">
        <v>499</v>
      </c>
      <c r="F775">
        <v>10</v>
      </c>
      <c r="G775">
        <v>4990</v>
      </c>
      <c r="H775" t="s">
        <v>13</v>
      </c>
      <c r="I775" t="s">
        <v>14</v>
      </c>
      <c r="J775" t="s">
        <v>22</v>
      </c>
    </row>
    <row r="776" spans="1:10" x14ac:dyDescent="0.25">
      <c r="A776" s="2">
        <v>42892</v>
      </c>
      <c r="B776" t="s">
        <v>16</v>
      </c>
      <c r="C776" t="s">
        <v>26</v>
      </c>
      <c r="D776" t="s">
        <v>25</v>
      </c>
      <c r="E776">
        <v>499</v>
      </c>
      <c r="F776">
        <v>6</v>
      </c>
      <c r="G776">
        <v>2994</v>
      </c>
      <c r="H776" t="s">
        <v>13</v>
      </c>
      <c r="I776" t="s">
        <v>14</v>
      </c>
      <c r="J776" t="s">
        <v>22</v>
      </c>
    </row>
    <row r="777" spans="1:10" x14ac:dyDescent="0.25">
      <c r="A777" s="2">
        <v>42893</v>
      </c>
      <c r="B777" t="s">
        <v>20</v>
      </c>
      <c r="C777" t="s">
        <v>28</v>
      </c>
      <c r="D777" t="s">
        <v>18</v>
      </c>
      <c r="E777">
        <v>299</v>
      </c>
      <c r="F777">
        <v>6</v>
      </c>
      <c r="G777">
        <v>1794</v>
      </c>
      <c r="H777" t="s">
        <v>13</v>
      </c>
      <c r="I777" t="s">
        <v>14</v>
      </c>
      <c r="J777" t="s">
        <v>31</v>
      </c>
    </row>
    <row r="778" spans="1:10" x14ac:dyDescent="0.25">
      <c r="A778" s="2">
        <v>42894</v>
      </c>
      <c r="B778" t="s">
        <v>20</v>
      </c>
      <c r="C778" t="s">
        <v>17</v>
      </c>
      <c r="D778" t="s">
        <v>23</v>
      </c>
      <c r="E778">
        <v>99</v>
      </c>
      <c r="F778">
        <v>9</v>
      </c>
      <c r="G778">
        <v>891</v>
      </c>
      <c r="H778" t="s">
        <v>13</v>
      </c>
      <c r="I778" t="s">
        <v>27</v>
      </c>
      <c r="J778" t="s">
        <v>31</v>
      </c>
    </row>
    <row r="779" spans="1:10" x14ac:dyDescent="0.25">
      <c r="A779" s="2">
        <v>42895</v>
      </c>
      <c r="B779" t="s">
        <v>20</v>
      </c>
      <c r="C779" t="s">
        <v>21</v>
      </c>
      <c r="D779" t="s">
        <v>30</v>
      </c>
      <c r="E779">
        <v>399</v>
      </c>
      <c r="F779">
        <v>1</v>
      </c>
      <c r="G779">
        <v>399</v>
      </c>
      <c r="H779" t="s">
        <v>13</v>
      </c>
      <c r="I779" t="s">
        <v>14</v>
      </c>
      <c r="J779" t="s">
        <v>22</v>
      </c>
    </row>
    <row r="780" spans="1:10" x14ac:dyDescent="0.25">
      <c r="A780" s="2">
        <v>42895</v>
      </c>
      <c r="B780" t="s">
        <v>20</v>
      </c>
      <c r="C780" t="s">
        <v>28</v>
      </c>
      <c r="D780" t="s">
        <v>25</v>
      </c>
      <c r="E780">
        <v>499</v>
      </c>
      <c r="F780">
        <v>9</v>
      </c>
      <c r="G780">
        <v>4491</v>
      </c>
      <c r="H780" t="s">
        <v>13</v>
      </c>
      <c r="I780" t="s">
        <v>14</v>
      </c>
      <c r="J780" t="s">
        <v>22</v>
      </c>
    </row>
    <row r="781" spans="1:10" x14ac:dyDescent="0.25">
      <c r="A781" s="2">
        <v>42895</v>
      </c>
      <c r="B781" t="s">
        <v>16</v>
      </c>
      <c r="C781" t="s">
        <v>28</v>
      </c>
      <c r="D781" t="s">
        <v>12</v>
      </c>
      <c r="E781">
        <v>199</v>
      </c>
      <c r="F781">
        <v>6</v>
      </c>
      <c r="G781">
        <v>1194</v>
      </c>
      <c r="H781" t="s">
        <v>13</v>
      </c>
      <c r="I781" t="s">
        <v>14</v>
      </c>
      <c r="J781" t="s">
        <v>22</v>
      </c>
    </row>
    <row r="782" spans="1:10" x14ac:dyDescent="0.25">
      <c r="A782" s="2">
        <v>42895</v>
      </c>
      <c r="B782" t="s">
        <v>10</v>
      </c>
      <c r="C782" t="s">
        <v>17</v>
      </c>
      <c r="D782" t="s">
        <v>25</v>
      </c>
      <c r="E782">
        <v>499</v>
      </c>
      <c r="F782">
        <v>8</v>
      </c>
      <c r="G782">
        <v>3992</v>
      </c>
      <c r="H782" t="s">
        <v>24</v>
      </c>
      <c r="I782" t="s">
        <v>14</v>
      </c>
      <c r="J782" t="s">
        <v>22</v>
      </c>
    </row>
    <row r="783" spans="1:10" x14ac:dyDescent="0.25">
      <c r="A783" s="2">
        <v>42895</v>
      </c>
      <c r="B783" t="s">
        <v>10</v>
      </c>
      <c r="C783" t="s">
        <v>33</v>
      </c>
      <c r="D783" t="s">
        <v>25</v>
      </c>
      <c r="E783">
        <v>499</v>
      </c>
      <c r="F783">
        <v>4</v>
      </c>
      <c r="G783">
        <v>1996</v>
      </c>
      <c r="H783" t="s">
        <v>24</v>
      </c>
      <c r="I783" t="s">
        <v>14</v>
      </c>
      <c r="J783" t="s">
        <v>22</v>
      </c>
    </row>
    <row r="784" spans="1:10" x14ac:dyDescent="0.25">
      <c r="A784" s="2">
        <v>42895</v>
      </c>
      <c r="B784" t="s">
        <v>16</v>
      </c>
      <c r="C784" t="s">
        <v>21</v>
      </c>
      <c r="D784" t="s">
        <v>18</v>
      </c>
      <c r="E784">
        <v>299</v>
      </c>
      <c r="F784">
        <v>10</v>
      </c>
      <c r="G784">
        <v>2990</v>
      </c>
      <c r="H784" t="s">
        <v>13</v>
      </c>
      <c r="I784" t="s">
        <v>14</v>
      </c>
      <c r="J784" t="s">
        <v>22</v>
      </c>
    </row>
    <row r="785" spans="1:10" x14ac:dyDescent="0.25">
      <c r="A785" s="2">
        <v>42895</v>
      </c>
      <c r="B785" t="s">
        <v>10</v>
      </c>
      <c r="C785" t="s">
        <v>33</v>
      </c>
      <c r="D785" t="s">
        <v>30</v>
      </c>
      <c r="E785">
        <v>399</v>
      </c>
      <c r="F785">
        <v>3</v>
      </c>
      <c r="G785">
        <v>1197</v>
      </c>
      <c r="H785" t="s">
        <v>13</v>
      </c>
      <c r="I785" t="s">
        <v>14</v>
      </c>
      <c r="J785" t="s">
        <v>22</v>
      </c>
    </row>
    <row r="786" spans="1:10" x14ac:dyDescent="0.25">
      <c r="A786" s="2">
        <v>42895</v>
      </c>
      <c r="B786" t="s">
        <v>20</v>
      </c>
      <c r="C786" t="s">
        <v>32</v>
      </c>
      <c r="D786" t="s">
        <v>30</v>
      </c>
      <c r="E786">
        <v>399</v>
      </c>
      <c r="F786">
        <v>4</v>
      </c>
      <c r="G786">
        <v>1596</v>
      </c>
      <c r="H786" t="s">
        <v>13</v>
      </c>
      <c r="I786" t="s">
        <v>14</v>
      </c>
      <c r="J786" t="s">
        <v>19</v>
      </c>
    </row>
    <row r="787" spans="1:10" x14ac:dyDescent="0.25">
      <c r="A787" s="2">
        <v>42895</v>
      </c>
      <c r="B787" t="s">
        <v>10</v>
      </c>
      <c r="C787" t="s">
        <v>17</v>
      </c>
      <c r="D787" t="s">
        <v>23</v>
      </c>
      <c r="E787">
        <v>99</v>
      </c>
      <c r="F787">
        <v>9</v>
      </c>
      <c r="G787">
        <v>891</v>
      </c>
      <c r="H787" t="s">
        <v>13</v>
      </c>
      <c r="I787" t="s">
        <v>14</v>
      </c>
      <c r="J787" t="s">
        <v>19</v>
      </c>
    </row>
    <row r="788" spans="1:10" x14ac:dyDescent="0.25">
      <c r="A788" s="2">
        <v>42895</v>
      </c>
      <c r="B788" t="s">
        <v>16</v>
      </c>
      <c r="C788" t="s">
        <v>28</v>
      </c>
      <c r="D788" t="s">
        <v>12</v>
      </c>
      <c r="E788">
        <v>199</v>
      </c>
      <c r="F788">
        <v>9</v>
      </c>
      <c r="G788">
        <v>1791</v>
      </c>
      <c r="H788" t="s">
        <v>24</v>
      </c>
      <c r="I788" t="s">
        <v>14</v>
      </c>
      <c r="J788" t="s">
        <v>19</v>
      </c>
    </row>
    <row r="789" spans="1:10" x14ac:dyDescent="0.25">
      <c r="A789" s="2">
        <v>42895</v>
      </c>
      <c r="B789" t="s">
        <v>20</v>
      </c>
      <c r="C789" t="s">
        <v>26</v>
      </c>
      <c r="D789" t="s">
        <v>12</v>
      </c>
      <c r="E789">
        <v>199</v>
      </c>
      <c r="F789">
        <v>6</v>
      </c>
      <c r="G789">
        <v>1194</v>
      </c>
      <c r="H789" t="s">
        <v>24</v>
      </c>
      <c r="I789" t="s">
        <v>14</v>
      </c>
      <c r="J789" t="s">
        <v>29</v>
      </c>
    </row>
    <row r="790" spans="1:10" x14ac:dyDescent="0.25">
      <c r="A790" s="2">
        <v>42895</v>
      </c>
      <c r="B790" t="s">
        <v>16</v>
      </c>
      <c r="C790" t="s">
        <v>11</v>
      </c>
      <c r="D790" t="s">
        <v>25</v>
      </c>
      <c r="E790">
        <v>499</v>
      </c>
      <c r="F790">
        <v>8</v>
      </c>
      <c r="G790">
        <v>3992</v>
      </c>
      <c r="H790" t="s">
        <v>13</v>
      </c>
      <c r="I790" t="s">
        <v>14</v>
      </c>
      <c r="J790" t="s">
        <v>19</v>
      </c>
    </row>
    <row r="791" spans="1:10" x14ac:dyDescent="0.25">
      <c r="A791" s="2">
        <v>42895</v>
      </c>
      <c r="B791" t="s">
        <v>20</v>
      </c>
      <c r="C791" t="s">
        <v>28</v>
      </c>
      <c r="D791" t="s">
        <v>23</v>
      </c>
      <c r="E791">
        <v>99</v>
      </c>
      <c r="F791">
        <v>5</v>
      </c>
      <c r="G791">
        <v>495</v>
      </c>
      <c r="H791" t="s">
        <v>13</v>
      </c>
      <c r="I791" t="s">
        <v>14</v>
      </c>
      <c r="J791" t="s">
        <v>22</v>
      </c>
    </row>
    <row r="792" spans="1:10" x14ac:dyDescent="0.25">
      <c r="A792" s="2">
        <v>42895</v>
      </c>
      <c r="B792" t="s">
        <v>10</v>
      </c>
      <c r="C792" t="s">
        <v>11</v>
      </c>
      <c r="D792" t="s">
        <v>23</v>
      </c>
      <c r="E792">
        <v>99</v>
      </c>
      <c r="F792">
        <v>4</v>
      </c>
      <c r="G792">
        <v>396</v>
      </c>
      <c r="H792" t="s">
        <v>24</v>
      </c>
      <c r="I792" t="s">
        <v>14</v>
      </c>
      <c r="J792" t="s">
        <v>31</v>
      </c>
    </row>
    <row r="793" spans="1:10" x14ac:dyDescent="0.25">
      <c r="A793" s="2">
        <v>42895</v>
      </c>
      <c r="B793" t="s">
        <v>16</v>
      </c>
      <c r="C793" t="s">
        <v>33</v>
      </c>
      <c r="D793" t="s">
        <v>30</v>
      </c>
      <c r="E793">
        <v>399</v>
      </c>
      <c r="F793">
        <v>4</v>
      </c>
      <c r="G793">
        <v>1596</v>
      </c>
      <c r="H793" t="s">
        <v>13</v>
      </c>
      <c r="I793" t="s">
        <v>27</v>
      </c>
      <c r="J793" t="s">
        <v>22</v>
      </c>
    </row>
    <row r="794" spans="1:10" x14ac:dyDescent="0.25">
      <c r="A794" s="2">
        <v>42895</v>
      </c>
      <c r="B794" t="s">
        <v>16</v>
      </c>
      <c r="C794" t="s">
        <v>32</v>
      </c>
      <c r="D794" t="s">
        <v>30</v>
      </c>
      <c r="E794">
        <v>399</v>
      </c>
      <c r="F794">
        <v>7</v>
      </c>
      <c r="G794">
        <v>2793</v>
      </c>
      <c r="H794" t="s">
        <v>13</v>
      </c>
      <c r="I794" t="s">
        <v>14</v>
      </c>
      <c r="J794" t="s">
        <v>31</v>
      </c>
    </row>
    <row r="795" spans="1:10" x14ac:dyDescent="0.25">
      <c r="A795" s="2">
        <v>42895</v>
      </c>
      <c r="B795" t="s">
        <v>16</v>
      </c>
      <c r="C795" t="s">
        <v>17</v>
      </c>
      <c r="D795" t="s">
        <v>25</v>
      </c>
      <c r="E795">
        <v>499</v>
      </c>
      <c r="F795">
        <v>10</v>
      </c>
      <c r="G795">
        <v>4990</v>
      </c>
      <c r="H795" t="s">
        <v>13</v>
      </c>
      <c r="I795" t="s">
        <v>14</v>
      </c>
      <c r="J795" t="s">
        <v>15</v>
      </c>
    </row>
    <row r="796" spans="1:10" x14ac:dyDescent="0.25">
      <c r="A796" s="2">
        <v>42895</v>
      </c>
      <c r="B796" t="s">
        <v>20</v>
      </c>
      <c r="C796" t="s">
        <v>28</v>
      </c>
      <c r="D796" t="s">
        <v>23</v>
      </c>
      <c r="E796">
        <v>99</v>
      </c>
      <c r="F796">
        <v>6</v>
      </c>
      <c r="G796">
        <v>594</v>
      </c>
      <c r="H796" t="s">
        <v>13</v>
      </c>
      <c r="I796" t="s">
        <v>14</v>
      </c>
      <c r="J796" t="s">
        <v>22</v>
      </c>
    </row>
    <row r="797" spans="1:10" x14ac:dyDescent="0.25">
      <c r="A797" s="2">
        <v>42895</v>
      </c>
      <c r="B797" t="s">
        <v>16</v>
      </c>
      <c r="C797" t="s">
        <v>32</v>
      </c>
      <c r="D797" t="s">
        <v>12</v>
      </c>
      <c r="E797">
        <v>199</v>
      </c>
      <c r="F797">
        <v>6</v>
      </c>
      <c r="G797">
        <v>1194</v>
      </c>
      <c r="H797" t="s">
        <v>13</v>
      </c>
      <c r="I797" t="s">
        <v>14</v>
      </c>
      <c r="J797" t="s">
        <v>29</v>
      </c>
    </row>
    <row r="798" spans="1:10" x14ac:dyDescent="0.25">
      <c r="A798" s="2">
        <v>42895</v>
      </c>
      <c r="B798" t="s">
        <v>20</v>
      </c>
      <c r="C798" t="s">
        <v>32</v>
      </c>
      <c r="D798" t="s">
        <v>12</v>
      </c>
      <c r="E798">
        <v>199</v>
      </c>
      <c r="F798">
        <v>2</v>
      </c>
      <c r="G798">
        <v>398</v>
      </c>
      <c r="H798" t="s">
        <v>24</v>
      </c>
      <c r="I798" t="s">
        <v>14</v>
      </c>
      <c r="J798" t="s">
        <v>15</v>
      </c>
    </row>
    <row r="799" spans="1:10" x14ac:dyDescent="0.25">
      <c r="A799" s="2">
        <v>42896</v>
      </c>
      <c r="B799" t="s">
        <v>10</v>
      </c>
      <c r="C799" t="s">
        <v>17</v>
      </c>
      <c r="D799" t="s">
        <v>30</v>
      </c>
      <c r="E799">
        <v>399</v>
      </c>
      <c r="F799">
        <v>5</v>
      </c>
      <c r="G799">
        <v>1995</v>
      </c>
      <c r="H799" t="s">
        <v>13</v>
      </c>
      <c r="I799" t="s">
        <v>14</v>
      </c>
      <c r="J799" t="s">
        <v>31</v>
      </c>
    </row>
    <row r="800" spans="1:10" x14ac:dyDescent="0.25">
      <c r="A800" s="2">
        <v>42896</v>
      </c>
      <c r="B800" t="s">
        <v>10</v>
      </c>
      <c r="C800" t="s">
        <v>17</v>
      </c>
      <c r="D800" t="s">
        <v>12</v>
      </c>
      <c r="E800">
        <v>199</v>
      </c>
      <c r="F800">
        <v>1</v>
      </c>
      <c r="G800">
        <v>199</v>
      </c>
      <c r="H800" t="s">
        <v>13</v>
      </c>
      <c r="I800" t="s">
        <v>14</v>
      </c>
      <c r="J800" t="s">
        <v>15</v>
      </c>
    </row>
    <row r="801" spans="1:10" x14ac:dyDescent="0.25">
      <c r="A801" s="2">
        <v>42896</v>
      </c>
      <c r="B801" t="s">
        <v>10</v>
      </c>
      <c r="C801" t="s">
        <v>32</v>
      </c>
      <c r="D801" t="s">
        <v>18</v>
      </c>
      <c r="E801">
        <v>299</v>
      </c>
      <c r="F801">
        <v>2</v>
      </c>
      <c r="G801">
        <v>598</v>
      </c>
      <c r="H801" t="s">
        <v>13</v>
      </c>
      <c r="I801" t="s">
        <v>14</v>
      </c>
      <c r="J801" t="s">
        <v>15</v>
      </c>
    </row>
    <row r="802" spans="1:10" x14ac:dyDescent="0.25">
      <c r="A802" s="2">
        <v>42896</v>
      </c>
      <c r="B802" t="s">
        <v>16</v>
      </c>
      <c r="C802" t="s">
        <v>26</v>
      </c>
      <c r="D802" t="s">
        <v>12</v>
      </c>
      <c r="E802">
        <v>199</v>
      </c>
      <c r="F802">
        <v>1</v>
      </c>
      <c r="G802">
        <v>199</v>
      </c>
      <c r="H802" t="s">
        <v>13</v>
      </c>
      <c r="I802" t="s">
        <v>14</v>
      </c>
      <c r="J802" t="s">
        <v>22</v>
      </c>
    </row>
    <row r="803" spans="1:10" x14ac:dyDescent="0.25">
      <c r="A803" s="2">
        <v>42896</v>
      </c>
      <c r="B803" t="s">
        <v>16</v>
      </c>
      <c r="C803" t="s">
        <v>17</v>
      </c>
      <c r="D803" t="s">
        <v>12</v>
      </c>
      <c r="E803">
        <v>199</v>
      </c>
      <c r="F803">
        <v>7</v>
      </c>
      <c r="G803">
        <v>1393</v>
      </c>
      <c r="H803" t="s">
        <v>24</v>
      </c>
      <c r="I803" t="s">
        <v>14</v>
      </c>
      <c r="J803" t="s">
        <v>31</v>
      </c>
    </row>
    <row r="804" spans="1:10" x14ac:dyDescent="0.25">
      <c r="A804" s="2">
        <v>42896</v>
      </c>
      <c r="B804" t="s">
        <v>20</v>
      </c>
      <c r="C804" t="s">
        <v>26</v>
      </c>
      <c r="D804" t="s">
        <v>18</v>
      </c>
      <c r="E804">
        <v>299</v>
      </c>
      <c r="F804">
        <v>1</v>
      </c>
      <c r="G804">
        <v>299</v>
      </c>
      <c r="H804" t="s">
        <v>24</v>
      </c>
      <c r="I804" t="s">
        <v>14</v>
      </c>
      <c r="J804" t="s">
        <v>22</v>
      </c>
    </row>
    <row r="805" spans="1:10" x14ac:dyDescent="0.25">
      <c r="A805" s="2">
        <v>42896</v>
      </c>
      <c r="B805" t="s">
        <v>20</v>
      </c>
      <c r="C805" t="s">
        <v>17</v>
      </c>
      <c r="D805" t="s">
        <v>30</v>
      </c>
      <c r="E805">
        <v>399</v>
      </c>
      <c r="F805">
        <v>10</v>
      </c>
      <c r="G805">
        <v>3990</v>
      </c>
      <c r="H805" t="s">
        <v>13</v>
      </c>
      <c r="I805" t="s">
        <v>14</v>
      </c>
      <c r="J805" t="s">
        <v>15</v>
      </c>
    </row>
    <row r="806" spans="1:10" x14ac:dyDescent="0.25">
      <c r="A806" s="2">
        <v>42897</v>
      </c>
      <c r="B806" t="s">
        <v>20</v>
      </c>
      <c r="C806" t="s">
        <v>33</v>
      </c>
      <c r="D806" t="s">
        <v>25</v>
      </c>
      <c r="E806">
        <v>499</v>
      </c>
      <c r="F806">
        <v>4</v>
      </c>
      <c r="G806">
        <v>1996</v>
      </c>
      <c r="H806" t="s">
        <v>24</v>
      </c>
      <c r="I806" t="s">
        <v>14</v>
      </c>
      <c r="J806" t="s">
        <v>29</v>
      </c>
    </row>
    <row r="807" spans="1:10" x14ac:dyDescent="0.25">
      <c r="A807" s="2">
        <v>42897</v>
      </c>
      <c r="B807" t="s">
        <v>16</v>
      </c>
      <c r="C807" t="s">
        <v>32</v>
      </c>
      <c r="D807" t="s">
        <v>12</v>
      </c>
      <c r="E807">
        <v>199</v>
      </c>
      <c r="F807">
        <v>5</v>
      </c>
      <c r="G807">
        <v>995</v>
      </c>
      <c r="H807" t="s">
        <v>13</v>
      </c>
      <c r="I807" t="s">
        <v>14</v>
      </c>
      <c r="J807" t="s">
        <v>29</v>
      </c>
    </row>
    <row r="808" spans="1:10" x14ac:dyDescent="0.25">
      <c r="A808" s="2">
        <v>42897</v>
      </c>
      <c r="B808" t="s">
        <v>16</v>
      </c>
      <c r="C808" t="s">
        <v>26</v>
      </c>
      <c r="D808" t="s">
        <v>12</v>
      </c>
      <c r="E808">
        <v>199</v>
      </c>
      <c r="F808">
        <v>4</v>
      </c>
      <c r="G808">
        <v>796</v>
      </c>
      <c r="H808" t="s">
        <v>13</v>
      </c>
      <c r="I808" t="s">
        <v>14</v>
      </c>
      <c r="J808" t="s">
        <v>29</v>
      </c>
    </row>
    <row r="809" spans="1:10" x14ac:dyDescent="0.25">
      <c r="A809" s="2">
        <v>42898</v>
      </c>
      <c r="B809" t="s">
        <v>16</v>
      </c>
      <c r="C809" t="s">
        <v>28</v>
      </c>
      <c r="D809" t="s">
        <v>12</v>
      </c>
      <c r="E809">
        <v>199</v>
      </c>
      <c r="F809">
        <v>9</v>
      </c>
      <c r="G809">
        <v>1791</v>
      </c>
      <c r="H809" t="s">
        <v>13</v>
      </c>
      <c r="I809" t="s">
        <v>14</v>
      </c>
      <c r="J809" t="s">
        <v>15</v>
      </c>
    </row>
    <row r="810" spans="1:10" x14ac:dyDescent="0.25">
      <c r="A810" s="2">
        <v>42898</v>
      </c>
      <c r="B810" t="s">
        <v>20</v>
      </c>
      <c r="C810" t="s">
        <v>26</v>
      </c>
      <c r="D810" t="s">
        <v>12</v>
      </c>
      <c r="E810">
        <v>199</v>
      </c>
      <c r="F810">
        <v>9</v>
      </c>
      <c r="G810">
        <v>1791</v>
      </c>
      <c r="H810" t="s">
        <v>24</v>
      </c>
      <c r="I810" t="s">
        <v>14</v>
      </c>
      <c r="J810" t="s">
        <v>15</v>
      </c>
    </row>
    <row r="811" spans="1:10" x14ac:dyDescent="0.25">
      <c r="A811" s="2">
        <v>42898</v>
      </c>
      <c r="B811" t="s">
        <v>20</v>
      </c>
      <c r="C811" t="s">
        <v>26</v>
      </c>
      <c r="D811" t="s">
        <v>23</v>
      </c>
      <c r="E811">
        <v>99</v>
      </c>
      <c r="F811">
        <v>10</v>
      </c>
      <c r="G811">
        <v>990</v>
      </c>
      <c r="H811" t="s">
        <v>24</v>
      </c>
      <c r="I811" t="s">
        <v>14</v>
      </c>
      <c r="J811" t="s">
        <v>31</v>
      </c>
    </row>
    <row r="812" spans="1:10" x14ac:dyDescent="0.25">
      <c r="A812" s="2">
        <v>42898</v>
      </c>
      <c r="B812" t="s">
        <v>10</v>
      </c>
      <c r="C812" t="s">
        <v>21</v>
      </c>
      <c r="D812" t="s">
        <v>30</v>
      </c>
      <c r="E812">
        <v>399</v>
      </c>
      <c r="F812">
        <v>8</v>
      </c>
      <c r="G812">
        <v>3192</v>
      </c>
      <c r="H812" t="s">
        <v>24</v>
      </c>
      <c r="I812" t="s">
        <v>14</v>
      </c>
      <c r="J812" t="s">
        <v>22</v>
      </c>
    </row>
    <row r="813" spans="1:10" x14ac:dyDescent="0.25">
      <c r="A813" s="2">
        <v>42898</v>
      </c>
      <c r="B813" t="s">
        <v>10</v>
      </c>
      <c r="C813" t="s">
        <v>26</v>
      </c>
      <c r="D813" t="s">
        <v>23</v>
      </c>
      <c r="E813">
        <v>99</v>
      </c>
      <c r="F813">
        <v>9</v>
      </c>
      <c r="G813">
        <v>891</v>
      </c>
      <c r="H813" t="s">
        <v>24</v>
      </c>
      <c r="I813" t="s">
        <v>14</v>
      </c>
      <c r="J813" t="s">
        <v>29</v>
      </c>
    </row>
    <row r="814" spans="1:10" x14ac:dyDescent="0.25">
      <c r="A814" s="2">
        <v>42898</v>
      </c>
      <c r="B814" t="s">
        <v>20</v>
      </c>
      <c r="C814" t="s">
        <v>33</v>
      </c>
      <c r="D814" t="s">
        <v>12</v>
      </c>
      <c r="E814">
        <v>199</v>
      </c>
      <c r="F814">
        <v>5</v>
      </c>
      <c r="G814">
        <v>995</v>
      </c>
      <c r="H814" t="s">
        <v>24</v>
      </c>
      <c r="I814" t="s">
        <v>14</v>
      </c>
      <c r="J814" t="s">
        <v>22</v>
      </c>
    </row>
    <row r="815" spans="1:10" x14ac:dyDescent="0.25">
      <c r="A815" s="2">
        <v>42898</v>
      </c>
      <c r="B815" t="s">
        <v>10</v>
      </c>
      <c r="C815" t="s">
        <v>21</v>
      </c>
      <c r="D815" t="s">
        <v>23</v>
      </c>
      <c r="E815">
        <v>99</v>
      </c>
      <c r="F815">
        <v>10</v>
      </c>
      <c r="G815">
        <v>990</v>
      </c>
      <c r="H815" t="s">
        <v>24</v>
      </c>
      <c r="I815" t="s">
        <v>27</v>
      </c>
      <c r="J815" t="s">
        <v>29</v>
      </c>
    </row>
    <row r="816" spans="1:10" x14ac:dyDescent="0.25">
      <c r="A816" s="2">
        <v>42899</v>
      </c>
      <c r="B816" t="s">
        <v>16</v>
      </c>
      <c r="C816" t="s">
        <v>33</v>
      </c>
      <c r="D816" t="s">
        <v>25</v>
      </c>
      <c r="E816">
        <v>499</v>
      </c>
      <c r="F816">
        <v>4</v>
      </c>
      <c r="G816">
        <v>1996</v>
      </c>
      <c r="H816" t="s">
        <v>13</v>
      </c>
      <c r="I816" t="s">
        <v>14</v>
      </c>
      <c r="J816" t="s">
        <v>22</v>
      </c>
    </row>
    <row r="817" spans="1:10" x14ac:dyDescent="0.25">
      <c r="A817" s="2">
        <v>42899</v>
      </c>
      <c r="B817" t="s">
        <v>20</v>
      </c>
      <c r="C817" t="s">
        <v>28</v>
      </c>
      <c r="D817" t="s">
        <v>12</v>
      </c>
      <c r="E817">
        <v>199</v>
      </c>
      <c r="F817">
        <v>9</v>
      </c>
      <c r="G817">
        <v>1791</v>
      </c>
      <c r="H817" t="s">
        <v>13</v>
      </c>
      <c r="I817" t="s">
        <v>14</v>
      </c>
      <c r="J817" t="s">
        <v>22</v>
      </c>
    </row>
    <row r="818" spans="1:10" x14ac:dyDescent="0.25">
      <c r="A818" s="2">
        <v>42899</v>
      </c>
      <c r="B818" t="s">
        <v>10</v>
      </c>
      <c r="C818" t="s">
        <v>33</v>
      </c>
      <c r="D818" t="s">
        <v>25</v>
      </c>
      <c r="E818">
        <v>499</v>
      </c>
      <c r="F818">
        <v>2</v>
      </c>
      <c r="G818">
        <v>998</v>
      </c>
      <c r="H818" t="s">
        <v>24</v>
      </c>
      <c r="I818" t="s">
        <v>14</v>
      </c>
      <c r="J818" t="s">
        <v>31</v>
      </c>
    </row>
    <row r="819" spans="1:10" x14ac:dyDescent="0.25">
      <c r="A819" s="2">
        <v>42899</v>
      </c>
      <c r="B819" t="s">
        <v>16</v>
      </c>
      <c r="C819" t="s">
        <v>28</v>
      </c>
      <c r="D819" t="s">
        <v>12</v>
      </c>
      <c r="E819">
        <v>199</v>
      </c>
      <c r="F819">
        <v>4</v>
      </c>
      <c r="G819">
        <v>796</v>
      </c>
      <c r="H819" t="s">
        <v>24</v>
      </c>
      <c r="I819" t="s">
        <v>14</v>
      </c>
      <c r="J819" t="s">
        <v>31</v>
      </c>
    </row>
    <row r="820" spans="1:10" x14ac:dyDescent="0.25">
      <c r="A820" s="2">
        <v>42899</v>
      </c>
      <c r="B820" t="s">
        <v>16</v>
      </c>
      <c r="C820" t="s">
        <v>26</v>
      </c>
      <c r="D820" t="s">
        <v>25</v>
      </c>
      <c r="E820">
        <v>499</v>
      </c>
      <c r="F820">
        <v>10</v>
      </c>
      <c r="G820">
        <v>4990</v>
      </c>
      <c r="H820" t="s">
        <v>24</v>
      </c>
      <c r="I820" t="s">
        <v>14</v>
      </c>
      <c r="J820" t="s">
        <v>29</v>
      </c>
    </row>
    <row r="821" spans="1:10" x14ac:dyDescent="0.25">
      <c r="A821" s="2">
        <v>42899</v>
      </c>
      <c r="B821" t="s">
        <v>10</v>
      </c>
      <c r="C821" t="s">
        <v>26</v>
      </c>
      <c r="D821" t="s">
        <v>25</v>
      </c>
      <c r="E821">
        <v>499</v>
      </c>
      <c r="F821">
        <v>7</v>
      </c>
      <c r="G821">
        <v>3493</v>
      </c>
      <c r="H821" t="s">
        <v>13</v>
      </c>
      <c r="I821" t="s">
        <v>14</v>
      </c>
      <c r="J821" t="s">
        <v>22</v>
      </c>
    </row>
    <row r="822" spans="1:10" x14ac:dyDescent="0.25">
      <c r="A822" s="2">
        <v>42899</v>
      </c>
      <c r="B822" t="s">
        <v>10</v>
      </c>
      <c r="C822" t="s">
        <v>21</v>
      </c>
      <c r="D822" t="s">
        <v>23</v>
      </c>
      <c r="E822">
        <v>99</v>
      </c>
      <c r="F822">
        <v>9</v>
      </c>
      <c r="G822">
        <v>891</v>
      </c>
      <c r="H822" t="s">
        <v>13</v>
      </c>
      <c r="I822" t="s">
        <v>14</v>
      </c>
      <c r="J822" t="s">
        <v>22</v>
      </c>
    </row>
    <row r="823" spans="1:10" x14ac:dyDescent="0.25">
      <c r="A823" s="2">
        <v>42899</v>
      </c>
      <c r="B823" t="s">
        <v>16</v>
      </c>
      <c r="C823" t="s">
        <v>11</v>
      </c>
      <c r="D823" t="s">
        <v>18</v>
      </c>
      <c r="E823">
        <v>299</v>
      </c>
      <c r="F823">
        <v>1</v>
      </c>
      <c r="G823">
        <v>299</v>
      </c>
      <c r="H823" t="s">
        <v>13</v>
      </c>
      <c r="I823" t="s">
        <v>14</v>
      </c>
      <c r="J823" t="s">
        <v>29</v>
      </c>
    </row>
    <row r="824" spans="1:10" x14ac:dyDescent="0.25">
      <c r="A824" s="2">
        <v>42899</v>
      </c>
      <c r="B824" t="s">
        <v>16</v>
      </c>
      <c r="C824" t="s">
        <v>32</v>
      </c>
      <c r="D824" t="s">
        <v>30</v>
      </c>
      <c r="E824">
        <v>399</v>
      </c>
      <c r="F824">
        <v>5</v>
      </c>
      <c r="G824">
        <v>1995</v>
      </c>
      <c r="H824" t="s">
        <v>24</v>
      </c>
      <c r="I824" t="s">
        <v>27</v>
      </c>
      <c r="J824" t="s">
        <v>19</v>
      </c>
    </row>
    <row r="825" spans="1:10" x14ac:dyDescent="0.25">
      <c r="A825" s="2">
        <v>42899</v>
      </c>
      <c r="B825" t="s">
        <v>16</v>
      </c>
      <c r="C825" t="s">
        <v>11</v>
      </c>
      <c r="D825" t="s">
        <v>30</v>
      </c>
      <c r="E825">
        <v>399</v>
      </c>
      <c r="F825">
        <v>2</v>
      </c>
      <c r="G825">
        <v>798</v>
      </c>
      <c r="H825" t="s">
        <v>24</v>
      </c>
      <c r="I825" t="s">
        <v>14</v>
      </c>
      <c r="J825" t="s">
        <v>22</v>
      </c>
    </row>
    <row r="826" spans="1:10" x14ac:dyDescent="0.25">
      <c r="A826" s="2">
        <v>42899</v>
      </c>
      <c r="B826" t="s">
        <v>10</v>
      </c>
      <c r="C826" t="s">
        <v>21</v>
      </c>
      <c r="D826" t="s">
        <v>30</v>
      </c>
      <c r="E826">
        <v>399</v>
      </c>
      <c r="F826">
        <v>4</v>
      </c>
      <c r="G826">
        <v>1596</v>
      </c>
      <c r="H826" t="s">
        <v>13</v>
      </c>
      <c r="I826" t="s">
        <v>14</v>
      </c>
      <c r="J826" t="s">
        <v>22</v>
      </c>
    </row>
    <row r="827" spans="1:10" x14ac:dyDescent="0.25">
      <c r="A827" s="2">
        <v>42899</v>
      </c>
      <c r="B827" t="s">
        <v>10</v>
      </c>
      <c r="C827" t="s">
        <v>21</v>
      </c>
      <c r="D827" t="s">
        <v>18</v>
      </c>
      <c r="E827">
        <v>299</v>
      </c>
      <c r="F827">
        <v>10</v>
      </c>
      <c r="G827">
        <v>2990</v>
      </c>
      <c r="H827" t="s">
        <v>13</v>
      </c>
      <c r="I827" t="s">
        <v>27</v>
      </c>
      <c r="J827" t="s">
        <v>29</v>
      </c>
    </row>
    <row r="828" spans="1:10" x14ac:dyDescent="0.25">
      <c r="A828" s="2">
        <v>42899</v>
      </c>
      <c r="B828" t="s">
        <v>16</v>
      </c>
      <c r="C828" t="s">
        <v>11</v>
      </c>
      <c r="D828" t="s">
        <v>18</v>
      </c>
      <c r="E828">
        <v>299</v>
      </c>
      <c r="F828">
        <v>8</v>
      </c>
      <c r="G828">
        <v>2392</v>
      </c>
      <c r="H828" t="s">
        <v>13</v>
      </c>
      <c r="I828" t="s">
        <v>14</v>
      </c>
      <c r="J828" t="s">
        <v>29</v>
      </c>
    </row>
    <row r="829" spans="1:10" x14ac:dyDescent="0.25">
      <c r="A829" s="2">
        <v>42899</v>
      </c>
      <c r="B829" t="s">
        <v>16</v>
      </c>
      <c r="C829" t="s">
        <v>11</v>
      </c>
      <c r="D829" t="s">
        <v>30</v>
      </c>
      <c r="E829">
        <v>399</v>
      </c>
      <c r="F829">
        <v>5</v>
      </c>
      <c r="G829">
        <v>1995</v>
      </c>
      <c r="H829" t="s">
        <v>13</v>
      </c>
      <c r="I829" t="s">
        <v>14</v>
      </c>
      <c r="J829" t="s">
        <v>29</v>
      </c>
    </row>
    <row r="830" spans="1:10" x14ac:dyDescent="0.25">
      <c r="A830" s="2">
        <v>42900</v>
      </c>
      <c r="B830" t="s">
        <v>20</v>
      </c>
      <c r="C830" t="s">
        <v>26</v>
      </c>
      <c r="D830" t="s">
        <v>25</v>
      </c>
      <c r="E830">
        <v>499</v>
      </c>
      <c r="F830">
        <v>7</v>
      </c>
      <c r="G830">
        <v>3493</v>
      </c>
      <c r="H830" t="s">
        <v>13</v>
      </c>
      <c r="I830" t="s">
        <v>27</v>
      </c>
      <c r="J830" t="s">
        <v>29</v>
      </c>
    </row>
    <row r="831" spans="1:10" x14ac:dyDescent="0.25">
      <c r="A831" s="2">
        <v>42900</v>
      </c>
      <c r="B831" t="s">
        <v>20</v>
      </c>
      <c r="C831" t="s">
        <v>11</v>
      </c>
      <c r="D831" t="s">
        <v>25</v>
      </c>
      <c r="E831">
        <v>499</v>
      </c>
      <c r="F831">
        <v>1</v>
      </c>
      <c r="G831">
        <v>499</v>
      </c>
      <c r="H831" t="s">
        <v>24</v>
      </c>
      <c r="I831" t="s">
        <v>14</v>
      </c>
      <c r="J831" t="s">
        <v>22</v>
      </c>
    </row>
    <row r="832" spans="1:10" x14ac:dyDescent="0.25">
      <c r="A832" s="2">
        <v>42900</v>
      </c>
      <c r="B832" t="s">
        <v>16</v>
      </c>
      <c r="C832" t="s">
        <v>33</v>
      </c>
      <c r="D832" t="s">
        <v>30</v>
      </c>
      <c r="E832">
        <v>399</v>
      </c>
      <c r="F832">
        <v>8</v>
      </c>
      <c r="G832">
        <v>3192</v>
      </c>
      <c r="H832" t="s">
        <v>13</v>
      </c>
      <c r="I832" t="s">
        <v>14</v>
      </c>
      <c r="J832" t="s">
        <v>15</v>
      </c>
    </row>
    <row r="833" spans="1:10" x14ac:dyDescent="0.25">
      <c r="A833" s="2">
        <v>42900</v>
      </c>
      <c r="B833" t="s">
        <v>16</v>
      </c>
      <c r="C833" t="s">
        <v>21</v>
      </c>
      <c r="D833" t="s">
        <v>12</v>
      </c>
      <c r="E833">
        <v>199</v>
      </c>
      <c r="F833">
        <v>3</v>
      </c>
      <c r="G833">
        <v>597</v>
      </c>
      <c r="H833" t="s">
        <v>13</v>
      </c>
      <c r="I833" t="s">
        <v>14</v>
      </c>
      <c r="J833" t="s">
        <v>19</v>
      </c>
    </row>
    <row r="834" spans="1:10" x14ac:dyDescent="0.25">
      <c r="A834" s="2">
        <v>42900</v>
      </c>
      <c r="B834" t="s">
        <v>16</v>
      </c>
      <c r="C834" t="s">
        <v>21</v>
      </c>
      <c r="D834" t="s">
        <v>25</v>
      </c>
      <c r="E834">
        <v>499</v>
      </c>
      <c r="F834">
        <v>7</v>
      </c>
      <c r="G834">
        <v>3493</v>
      </c>
      <c r="H834" t="s">
        <v>13</v>
      </c>
      <c r="I834" t="s">
        <v>27</v>
      </c>
      <c r="J834" t="s">
        <v>29</v>
      </c>
    </row>
    <row r="835" spans="1:10" x14ac:dyDescent="0.25">
      <c r="A835" s="2">
        <v>42900</v>
      </c>
      <c r="B835" t="s">
        <v>16</v>
      </c>
      <c r="C835" t="s">
        <v>11</v>
      </c>
      <c r="D835" t="s">
        <v>18</v>
      </c>
      <c r="E835">
        <v>299</v>
      </c>
      <c r="F835">
        <v>1</v>
      </c>
      <c r="G835">
        <v>299</v>
      </c>
      <c r="H835" t="s">
        <v>24</v>
      </c>
      <c r="I835" t="s">
        <v>14</v>
      </c>
      <c r="J835" t="s">
        <v>15</v>
      </c>
    </row>
    <row r="836" spans="1:10" x14ac:dyDescent="0.25">
      <c r="A836" s="2">
        <v>42900</v>
      </c>
      <c r="B836" t="s">
        <v>10</v>
      </c>
      <c r="C836" t="s">
        <v>28</v>
      </c>
      <c r="D836" t="s">
        <v>12</v>
      </c>
      <c r="E836">
        <v>199</v>
      </c>
      <c r="F836">
        <v>4</v>
      </c>
      <c r="G836">
        <v>796</v>
      </c>
      <c r="H836" t="s">
        <v>24</v>
      </c>
      <c r="I836" t="s">
        <v>14</v>
      </c>
      <c r="J836" t="s">
        <v>15</v>
      </c>
    </row>
    <row r="837" spans="1:10" x14ac:dyDescent="0.25">
      <c r="A837" s="2">
        <v>42900</v>
      </c>
      <c r="B837" t="s">
        <v>16</v>
      </c>
      <c r="C837" t="s">
        <v>28</v>
      </c>
      <c r="D837" t="s">
        <v>23</v>
      </c>
      <c r="E837">
        <v>99</v>
      </c>
      <c r="F837">
        <v>6</v>
      </c>
      <c r="G837">
        <v>594</v>
      </c>
      <c r="H837" t="s">
        <v>13</v>
      </c>
      <c r="I837" t="s">
        <v>14</v>
      </c>
      <c r="J837" t="s">
        <v>22</v>
      </c>
    </row>
    <row r="838" spans="1:10" x14ac:dyDescent="0.25">
      <c r="A838" s="2">
        <v>42900</v>
      </c>
      <c r="B838" t="s">
        <v>20</v>
      </c>
      <c r="C838" t="s">
        <v>28</v>
      </c>
      <c r="D838" t="s">
        <v>30</v>
      </c>
      <c r="E838">
        <v>399</v>
      </c>
      <c r="F838">
        <v>3</v>
      </c>
      <c r="G838">
        <v>1197</v>
      </c>
      <c r="H838" t="s">
        <v>13</v>
      </c>
      <c r="I838" t="s">
        <v>14</v>
      </c>
      <c r="J838" t="s">
        <v>29</v>
      </c>
    </row>
    <row r="839" spans="1:10" x14ac:dyDescent="0.25">
      <c r="A839" s="2">
        <v>42900</v>
      </c>
      <c r="B839" t="s">
        <v>10</v>
      </c>
      <c r="C839" t="s">
        <v>26</v>
      </c>
      <c r="D839" t="s">
        <v>23</v>
      </c>
      <c r="E839">
        <v>99</v>
      </c>
      <c r="F839">
        <v>1</v>
      </c>
      <c r="G839">
        <v>99</v>
      </c>
      <c r="H839" t="s">
        <v>13</v>
      </c>
      <c r="I839" t="s">
        <v>14</v>
      </c>
      <c r="J839" t="s">
        <v>22</v>
      </c>
    </row>
    <row r="840" spans="1:10" x14ac:dyDescent="0.25">
      <c r="A840" s="2">
        <v>42900</v>
      </c>
      <c r="B840" t="s">
        <v>20</v>
      </c>
      <c r="C840" t="s">
        <v>33</v>
      </c>
      <c r="D840" t="s">
        <v>18</v>
      </c>
      <c r="E840">
        <v>299</v>
      </c>
      <c r="F840">
        <v>6</v>
      </c>
      <c r="G840">
        <v>1794</v>
      </c>
      <c r="H840" t="s">
        <v>24</v>
      </c>
      <c r="I840" t="s">
        <v>14</v>
      </c>
      <c r="J840" t="s">
        <v>29</v>
      </c>
    </row>
    <row r="841" spans="1:10" x14ac:dyDescent="0.25">
      <c r="A841" s="2">
        <v>42900</v>
      </c>
      <c r="B841" t="s">
        <v>20</v>
      </c>
      <c r="C841" t="s">
        <v>17</v>
      </c>
      <c r="D841" t="s">
        <v>18</v>
      </c>
      <c r="E841">
        <v>299</v>
      </c>
      <c r="F841">
        <v>3</v>
      </c>
      <c r="G841">
        <v>897</v>
      </c>
      <c r="H841" t="s">
        <v>13</v>
      </c>
      <c r="I841" t="s">
        <v>14</v>
      </c>
      <c r="J841" t="s">
        <v>31</v>
      </c>
    </row>
    <row r="842" spans="1:10" x14ac:dyDescent="0.25">
      <c r="A842" s="2">
        <v>42900</v>
      </c>
      <c r="B842" t="s">
        <v>10</v>
      </c>
      <c r="C842" t="s">
        <v>17</v>
      </c>
      <c r="D842" t="s">
        <v>23</v>
      </c>
      <c r="E842">
        <v>99</v>
      </c>
      <c r="F842">
        <v>3</v>
      </c>
      <c r="G842">
        <v>297</v>
      </c>
      <c r="H842" t="s">
        <v>13</v>
      </c>
      <c r="I842" t="s">
        <v>14</v>
      </c>
      <c r="J842" t="s">
        <v>15</v>
      </c>
    </row>
    <row r="843" spans="1:10" x14ac:dyDescent="0.25">
      <c r="A843" s="2">
        <v>42900</v>
      </c>
      <c r="B843" t="s">
        <v>16</v>
      </c>
      <c r="C843" t="s">
        <v>11</v>
      </c>
      <c r="D843" t="s">
        <v>23</v>
      </c>
      <c r="E843">
        <v>99</v>
      </c>
      <c r="F843">
        <v>10</v>
      </c>
      <c r="G843">
        <v>990</v>
      </c>
      <c r="H843" t="s">
        <v>13</v>
      </c>
      <c r="I843" t="s">
        <v>14</v>
      </c>
      <c r="J843" t="s">
        <v>29</v>
      </c>
    </row>
    <row r="844" spans="1:10" x14ac:dyDescent="0.25">
      <c r="A844" s="2">
        <v>42900</v>
      </c>
      <c r="B844" t="s">
        <v>10</v>
      </c>
      <c r="C844" t="s">
        <v>28</v>
      </c>
      <c r="D844" t="s">
        <v>23</v>
      </c>
      <c r="E844">
        <v>99</v>
      </c>
      <c r="F844">
        <v>3</v>
      </c>
      <c r="G844">
        <v>297</v>
      </c>
      <c r="H844" t="s">
        <v>13</v>
      </c>
      <c r="I844" t="s">
        <v>14</v>
      </c>
      <c r="J844" t="s">
        <v>29</v>
      </c>
    </row>
    <row r="845" spans="1:10" x14ac:dyDescent="0.25">
      <c r="A845" s="2">
        <v>42900</v>
      </c>
      <c r="B845" t="s">
        <v>16</v>
      </c>
      <c r="C845" t="s">
        <v>26</v>
      </c>
      <c r="D845" t="s">
        <v>23</v>
      </c>
      <c r="E845">
        <v>99</v>
      </c>
      <c r="F845">
        <v>3</v>
      </c>
      <c r="G845">
        <v>297</v>
      </c>
      <c r="H845" t="s">
        <v>13</v>
      </c>
      <c r="I845" t="s">
        <v>14</v>
      </c>
      <c r="J845" t="s">
        <v>22</v>
      </c>
    </row>
    <row r="846" spans="1:10" x14ac:dyDescent="0.25">
      <c r="A846" s="2">
        <v>42900</v>
      </c>
      <c r="B846" t="s">
        <v>16</v>
      </c>
      <c r="C846" t="s">
        <v>21</v>
      </c>
      <c r="D846" t="s">
        <v>18</v>
      </c>
      <c r="E846">
        <v>299</v>
      </c>
      <c r="F846">
        <v>8</v>
      </c>
      <c r="G846">
        <v>2392</v>
      </c>
      <c r="H846" t="s">
        <v>13</v>
      </c>
      <c r="I846" t="s">
        <v>14</v>
      </c>
      <c r="J846" t="s">
        <v>29</v>
      </c>
    </row>
    <row r="847" spans="1:10" x14ac:dyDescent="0.25">
      <c r="A847" s="2">
        <v>42900</v>
      </c>
      <c r="B847" t="s">
        <v>20</v>
      </c>
      <c r="C847" t="s">
        <v>17</v>
      </c>
      <c r="D847" t="s">
        <v>18</v>
      </c>
      <c r="E847">
        <v>299</v>
      </c>
      <c r="F847">
        <v>6</v>
      </c>
      <c r="G847">
        <v>1794</v>
      </c>
      <c r="H847" t="s">
        <v>13</v>
      </c>
      <c r="I847" t="s">
        <v>27</v>
      </c>
      <c r="J847" t="s">
        <v>22</v>
      </c>
    </row>
    <row r="848" spans="1:10" x14ac:dyDescent="0.25">
      <c r="A848" s="2">
        <v>42900</v>
      </c>
      <c r="B848" t="s">
        <v>10</v>
      </c>
      <c r="C848" t="s">
        <v>17</v>
      </c>
      <c r="D848" t="s">
        <v>23</v>
      </c>
      <c r="E848">
        <v>99</v>
      </c>
      <c r="F848">
        <v>3</v>
      </c>
      <c r="G848">
        <v>297</v>
      </c>
      <c r="H848" t="s">
        <v>13</v>
      </c>
      <c r="I848" t="s">
        <v>14</v>
      </c>
      <c r="J848" t="s">
        <v>22</v>
      </c>
    </row>
    <row r="849" spans="1:10" x14ac:dyDescent="0.25">
      <c r="A849" s="2">
        <v>42900</v>
      </c>
      <c r="B849" t="s">
        <v>16</v>
      </c>
      <c r="C849" t="s">
        <v>32</v>
      </c>
      <c r="D849" t="s">
        <v>25</v>
      </c>
      <c r="E849">
        <v>499</v>
      </c>
      <c r="F849">
        <v>5</v>
      </c>
      <c r="G849">
        <v>2495</v>
      </c>
      <c r="H849" t="s">
        <v>24</v>
      </c>
      <c r="I849" t="s">
        <v>14</v>
      </c>
      <c r="J849" t="s">
        <v>19</v>
      </c>
    </row>
    <row r="850" spans="1:10" x14ac:dyDescent="0.25">
      <c r="A850" s="2">
        <v>42900</v>
      </c>
      <c r="B850" t="s">
        <v>20</v>
      </c>
      <c r="C850" t="s">
        <v>11</v>
      </c>
      <c r="D850" t="s">
        <v>12</v>
      </c>
      <c r="E850">
        <v>199</v>
      </c>
      <c r="F850">
        <v>6</v>
      </c>
      <c r="G850">
        <v>1194</v>
      </c>
      <c r="H850" t="s">
        <v>24</v>
      </c>
      <c r="I850" t="s">
        <v>14</v>
      </c>
      <c r="J850" t="s">
        <v>29</v>
      </c>
    </row>
    <row r="851" spans="1:10" x14ac:dyDescent="0.25">
      <c r="A851" s="2">
        <v>42900</v>
      </c>
      <c r="B851" t="s">
        <v>16</v>
      </c>
      <c r="C851" t="s">
        <v>28</v>
      </c>
      <c r="D851" t="s">
        <v>25</v>
      </c>
      <c r="E851">
        <v>499</v>
      </c>
      <c r="F851">
        <v>9</v>
      </c>
      <c r="G851">
        <v>4491</v>
      </c>
      <c r="H851" t="s">
        <v>24</v>
      </c>
      <c r="I851" t="s">
        <v>14</v>
      </c>
      <c r="J851" t="s">
        <v>22</v>
      </c>
    </row>
    <row r="852" spans="1:10" x14ac:dyDescent="0.25">
      <c r="A852" s="2">
        <v>42900</v>
      </c>
      <c r="B852" t="s">
        <v>20</v>
      </c>
      <c r="C852" t="s">
        <v>21</v>
      </c>
      <c r="D852" t="s">
        <v>30</v>
      </c>
      <c r="E852">
        <v>399</v>
      </c>
      <c r="F852">
        <v>6</v>
      </c>
      <c r="G852">
        <v>2394</v>
      </c>
      <c r="H852" t="s">
        <v>13</v>
      </c>
      <c r="I852" t="s">
        <v>14</v>
      </c>
      <c r="J852" t="s">
        <v>22</v>
      </c>
    </row>
    <row r="853" spans="1:10" x14ac:dyDescent="0.25">
      <c r="A853" s="2">
        <v>42900</v>
      </c>
      <c r="B853" t="s">
        <v>10</v>
      </c>
      <c r="C853" t="s">
        <v>26</v>
      </c>
      <c r="D853" t="s">
        <v>25</v>
      </c>
      <c r="E853">
        <v>499</v>
      </c>
      <c r="F853">
        <v>8</v>
      </c>
      <c r="G853">
        <v>3992</v>
      </c>
      <c r="H853" t="s">
        <v>13</v>
      </c>
      <c r="I853" t="s">
        <v>14</v>
      </c>
      <c r="J853" t="s">
        <v>22</v>
      </c>
    </row>
    <row r="854" spans="1:10" x14ac:dyDescent="0.25">
      <c r="A854" s="2">
        <v>42900</v>
      </c>
      <c r="B854" t="s">
        <v>16</v>
      </c>
      <c r="C854" t="s">
        <v>11</v>
      </c>
      <c r="D854" t="s">
        <v>30</v>
      </c>
      <c r="E854">
        <v>399</v>
      </c>
      <c r="F854">
        <v>5</v>
      </c>
      <c r="G854">
        <v>1995</v>
      </c>
      <c r="H854" t="s">
        <v>13</v>
      </c>
      <c r="I854" t="s">
        <v>14</v>
      </c>
      <c r="J854" t="s">
        <v>29</v>
      </c>
    </row>
    <row r="855" spans="1:10" x14ac:dyDescent="0.25">
      <c r="A855" s="2">
        <v>42900</v>
      </c>
      <c r="B855" t="s">
        <v>10</v>
      </c>
      <c r="C855" t="s">
        <v>33</v>
      </c>
      <c r="D855" t="s">
        <v>23</v>
      </c>
      <c r="E855">
        <v>99</v>
      </c>
      <c r="F855">
        <v>7</v>
      </c>
      <c r="G855">
        <v>693</v>
      </c>
      <c r="H855" t="s">
        <v>24</v>
      </c>
      <c r="I855" t="s">
        <v>14</v>
      </c>
      <c r="J855" t="s">
        <v>22</v>
      </c>
    </row>
    <row r="856" spans="1:10" x14ac:dyDescent="0.25">
      <c r="A856" s="2">
        <v>42900</v>
      </c>
      <c r="B856" t="s">
        <v>10</v>
      </c>
      <c r="C856" t="s">
        <v>11</v>
      </c>
      <c r="D856" t="s">
        <v>30</v>
      </c>
      <c r="E856">
        <v>399</v>
      </c>
      <c r="F856">
        <v>10</v>
      </c>
      <c r="G856">
        <v>3990</v>
      </c>
      <c r="H856" t="s">
        <v>13</v>
      </c>
      <c r="I856" t="s">
        <v>14</v>
      </c>
      <c r="J856" t="s">
        <v>19</v>
      </c>
    </row>
    <row r="857" spans="1:10" x14ac:dyDescent="0.25">
      <c r="A857" s="2">
        <v>42901</v>
      </c>
      <c r="B857" t="s">
        <v>10</v>
      </c>
      <c r="C857" t="s">
        <v>32</v>
      </c>
      <c r="D857" t="s">
        <v>12</v>
      </c>
      <c r="E857">
        <v>199</v>
      </c>
      <c r="F857">
        <v>1</v>
      </c>
      <c r="G857">
        <v>199</v>
      </c>
      <c r="H857" t="s">
        <v>24</v>
      </c>
      <c r="I857" t="s">
        <v>27</v>
      </c>
      <c r="J857" t="s">
        <v>29</v>
      </c>
    </row>
    <row r="858" spans="1:10" x14ac:dyDescent="0.25">
      <c r="A858" s="2">
        <v>42901</v>
      </c>
      <c r="B858" t="s">
        <v>20</v>
      </c>
      <c r="C858" t="s">
        <v>33</v>
      </c>
      <c r="D858" t="s">
        <v>23</v>
      </c>
      <c r="E858">
        <v>99</v>
      </c>
      <c r="F858">
        <v>6</v>
      </c>
      <c r="G858">
        <v>594</v>
      </c>
      <c r="H858" t="s">
        <v>24</v>
      </c>
      <c r="I858" t="s">
        <v>27</v>
      </c>
      <c r="J858" t="s">
        <v>15</v>
      </c>
    </row>
    <row r="859" spans="1:10" x14ac:dyDescent="0.25">
      <c r="A859" s="2">
        <v>42901</v>
      </c>
      <c r="B859" t="s">
        <v>16</v>
      </c>
      <c r="C859" t="s">
        <v>11</v>
      </c>
      <c r="D859" t="s">
        <v>12</v>
      </c>
      <c r="E859">
        <v>199</v>
      </c>
      <c r="F859">
        <v>10</v>
      </c>
      <c r="G859">
        <v>1990</v>
      </c>
      <c r="H859" t="s">
        <v>24</v>
      </c>
      <c r="I859" t="s">
        <v>14</v>
      </c>
      <c r="J859" t="s">
        <v>29</v>
      </c>
    </row>
    <row r="860" spans="1:10" x14ac:dyDescent="0.25">
      <c r="A860" s="2">
        <v>42901</v>
      </c>
      <c r="B860" t="s">
        <v>16</v>
      </c>
      <c r="C860" t="s">
        <v>11</v>
      </c>
      <c r="D860" t="s">
        <v>25</v>
      </c>
      <c r="E860">
        <v>499</v>
      </c>
      <c r="F860">
        <v>5</v>
      </c>
      <c r="G860">
        <v>2495</v>
      </c>
      <c r="H860" t="s">
        <v>13</v>
      </c>
      <c r="I860" t="s">
        <v>14</v>
      </c>
      <c r="J860" t="s">
        <v>29</v>
      </c>
    </row>
    <row r="861" spans="1:10" x14ac:dyDescent="0.25">
      <c r="A861" s="2">
        <v>42901</v>
      </c>
      <c r="B861" t="s">
        <v>10</v>
      </c>
      <c r="C861" t="s">
        <v>11</v>
      </c>
      <c r="D861" t="s">
        <v>25</v>
      </c>
      <c r="E861">
        <v>499</v>
      </c>
      <c r="F861">
        <v>4</v>
      </c>
      <c r="G861">
        <v>1996</v>
      </c>
      <c r="H861" t="s">
        <v>24</v>
      </c>
      <c r="I861" t="s">
        <v>14</v>
      </c>
      <c r="J861" t="s">
        <v>22</v>
      </c>
    </row>
    <row r="862" spans="1:10" x14ac:dyDescent="0.25">
      <c r="A862" s="2">
        <v>42901</v>
      </c>
      <c r="B862" t="s">
        <v>16</v>
      </c>
      <c r="C862" t="s">
        <v>11</v>
      </c>
      <c r="D862" t="s">
        <v>23</v>
      </c>
      <c r="E862">
        <v>99</v>
      </c>
      <c r="F862">
        <v>7</v>
      </c>
      <c r="G862">
        <v>693</v>
      </c>
      <c r="H862" t="s">
        <v>13</v>
      </c>
      <c r="I862" t="s">
        <v>14</v>
      </c>
      <c r="J862" t="s">
        <v>22</v>
      </c>
    </row>
    <row r="863" spans="1:10" x14ac:dyDescent="0.25">
      <c r="A863" s="2">
        <v>42901</v>
      </c>
      <c r="B863" t="s">
        <v>16</v>
      </c>
      <c r="C863" t="s">
        <v>17</v>
      </c>
      <c r="D863" t="s">
        <v>23</v>
      </c>
      <c r="E863">
        <v>99</v>
      </c>
      <c r="F863">
        <v>7</v>
      </c>
      <c r="G863">
        <v>693</v>
      </c>
      <c r="H863" t="s">
        <v>13</v>
      </c>
      <c r="I863" t="s">
        <v>14</v>
      </c>
      <c r="J863" t="s">
        <v>22</v>
      </c>
    </row>
    <row r="864" spans="1:10" x14ac:dyDescent="0.25">
      <c r="A864" s="2">
        <v>42901</v>
      </c>
      <c r="B864" t="s">
        <v>10</v>
      </c>
      <c r="C864" t="s">
        <v>33</v>
      </c>
      <c r="D864" t="s">
        <v>18</v>
      </c>
      <c r="E864">
        <v>299</v>
      </c>
      <c r="F864">
        <v>9</v>
      </c>
      <c r="G864">
        <v>2691</v>
      </c>
      <c r="H864" t="s">
        <v>13</v>
      </c>
      <c r="I864" t="s">
        <v>14</v>
      </c>
      <c r="J864" t="s">
        <v>15</v>
      </c>
    </row>
    <row r="865" spans="1:10" x14ac:dyDescent="0.25">
      <c r="A865" s="2">
        <v>42901</v>
      </c>
      <c r="B865" t="s">
        <v>10</v>
      </c>
      <c r="C865" t="s">
        <v>28</v>
      </c>
      <c r="D865" t="s">
        <v>12</v>
      </c>
      <c r="E865">
        <v>199</v>
      </c>
      <c r="F865">
        <v>5</v>
      </c>
      <c r="G865">
        <v>995</v>
      </c>
      <c r="H865" t="s">
        <v>24</v>
      </c>
      <c r="I865" t="s">
        <v>14</v>
      </c>
      <c r="J865" t="s">
        <v>22</v>
      </c>
    </row>
    <row r="866" spans="1:10" x14ac:dyDescent="0.25">
      <c r="A866" s="2">
        <v>42902</v>
      </c>
      <c r="B866" t="s">
        <v>20</v>
      </c>
      <c r="C866" t="s">
        <v>21</v>
      </c>
      <c r="D866" t="s">
        <v>18</v>
      </c>
      <c r="E866">
        <v>299</v>
      </c>
      <c r="F866">
        <v>8</v>
      </c>
      <c r="G866">
        <v>2392</v>
      </c>
      <c r="H866" t="s">
        <v>13</v>
      </c>
      <c r="I866" t="s">
        <v>14</v>
      </c>
      <c r="J866" t="s">
        <v>19</v>
      </c>
    </row>
    <row r="867" spans="1:10" x14ac:dyDescent="0.25">
      <c r="A867" s="2">
        <v>42902</v>
      </c>
      <c r="B867" t="s">
        <v>16</v>
      </c>
      <c r="C867" t="s">
        <v>17</v>
      </c>
      <c r="D867" t="s">
        <v>25</v>
      </c>
      <c r="E867">
        <v>499</v>
      </c>
      <c r="F867">
        <v>6</v>
      </c>
      <c r="G867">
        <v>2994</v>
      </c>
      <c r="H867" t="s">
        <v>24</v>
      </c>
      <c r="I867" t="s">
        <v>14</v>
      </c>
      <c r="J867" t="s">
        <v>22</v>
      </c>
    </row>
    <row r="868" spans="1:10" x14ac:dyDescent="0.25">
      <c r="A868" s="2">
        <v>42902</v>
      </c>
      <c r="B868" t="s">
        <v>16</v>
      </c>
      <c r="C868" t="s">
        <v>32</v>
      </c>
      <c r="D868" t="s">
        <v>30</v>
      </c>
      <c r="E868">
        <v>399</v>
      </c>
      <c r="F868">
        <v>3</v>
      </c>
      <c r="G868">
        <v>1197</v>
      </c>
      <c r="H868" t="s">
        <v>13</v>
      </c>
      <c r="I868" t="s">
        <v>14</v>
      </c>
      <c r="J868" t="s">
        <v>29</v>
      </c>
    </row>
    <row r="869" spans="1:10" x14ac:dyDescent="0.25">
      <c r="A869" s="2">
        <v>42902</v>
      </c>
      <c r="B869" t="s">
        <v>20</v>
      </c>
      <c r="C869" t="s">
        <v>17</v>
      </c>
      <c r="D869" t="s">
        <v>30</v>
      </c>
      <c r="E869">
        <v>399</v>
      </c>
      <c r="F869">
        <v>3</v>
      </c>
      <c r="G869">
        <v>1197</v>
      </c>
      <c r="H869" t="s">
        <v>24</v>
      </c>
      <c r="I869" t="s">
        <v>14</v>
      </c>
      <c r="J869" t="s">
        <v>22</v>
      </c>
    </row>
    <row r="870" spans="1:10" x14ac:dyDescent="0.25">
      <c r="A870" s="2">
        <v>42902</v>
      </c>
      <c r="B870" t="s">
        <v>20</v>
      </c>
      <c r="C870" t="s">
        <v>28</v>
      </c>
      <c r="D870" t="s">
        <v>23</v>
      </c>
      <c r="E870">
        <v>99</v>
      </c>
      <c r="F870">
        <v>7</v>
      </c>
      <c r="G870">
        <v>693</v>
      </c>
      <c r="H870" t="s">
        <v>24</v>
      </c>
      <c r="I870" t="s">
        <v>27</v>
      </c>
      <c r="J870" t="s">
        <v>22</v>
      </c>
    </row>
    <row r="871" spans="1:10" x14ac:dyDescent="0.25">
      <c r="A871" s="2">
        <v>42903</v>
      </c>
      <c r="B871" t="s">
        <v>20</v>
      </c>
      <c r="C871" t="s">
        <v>17</v>
      </c>
      <c r="D871" t="s">
        <v>18</v>
      </c>
      <c r="E871">
        <v>299</v>
      </c>
      <c r="F871">
        <v>8</v>
      </c>
      <c r="G871">
        <v>2392</v>
      </c>
      <c r="H871" t="s">
        <v>24</v>
      </c>
      <c r="I871" t="s">
        <v>14</v>
      </c>
      <c r="J871" t="s">
        <v>22</v>
      </c>
    </row>
    <row r="872" spans="1:10" x14ac:dyDescent="0.25">
      <c r="A872" s="2">
        <v>42903</v>
      </c>
      <c r="B872" t="s">
        <v>16</v>
      </c>
      <c r="C872" t="s">
        <v>11</v>
      </c>
      <c r="D872" t="s">
        <v>18</v>
      </c>
      <c r="E872">
        <v>299</v>
      </c>
      <c r="F872">
        <v>4</v>
      </c>
      <c r="G872">
        <v>1196</v>
      </c>
      <c r="H872" t="s">
        <v>13</v>
      </c>
      <c r="I872" t="s">
        <v>14</v>
      </c>
      <c r="J872" t="s">
        <v>29</v>
      </c>
    </row>
    <row r="873" spans="1:10" x14ac:dyDescent="0.25">
      <c r="A873" s="2">
        <v>42903</v>
      </c>
      <c r="B873" t="s">
        <v>10</v>
      </c>
      <c r="C873" t="s">
        <v>21</v>
      </c>
      <c r="D873" t="s">
        <v>25</v>
      </c>
      <c r="E873">
        <v>499</v>
      </c>
      <c r="F873">
        <v>7</v>
      </c>
      <c r="G873">
        <v>3493</v>
      </c>
      <c r="H873" t="s">
        <v>24</v>
      </c>
      <c r="I873" t="s">
        <v>14</v>
      </c>
      <c r="J873" t="s">
        <v>15</v>
      </c>
    </row>
    <row r="874" spans="1:10" x14ac:dyDescent="0.25">
      <c r="A874" s="2">
        <v>42904</v>
      </c>
      <c r="B874" t="s">
        <v>16</v>
      </c>
      <c r="C874" t="s">
        <v>17</v>
      </c>
      <c r="D874" t="s">
        <v>30</v>
      </c>
      <c r="E874">
        <v>399</v>
      </c>
      <c r="F874">
        <v>3</v>
      </c>
      <c r="G874">
        <v>1197</v>
      </c>
      <c r="H874" t="s">
        <v>24</v>
      </c>
      <c r="I874" t="s">
        <v>14</v>
      </c>
      <c r="J874" t="s">
        <v>22</v>
      </c>
    </row>
    <row r="875" spans="1:10" x14ac:dyDescent="0.25">
      <c r="A875" s="2">
        <v>42904</v>
      </c>
      <c r="B875" t="s">
        <v>20</v>
      </c>
      <c r="C875" t="s">
        <v>33</v>
      </c>
      <c r="D875" t="s">
        <v>25</v>
      </c>
      <c r="E875">
        <v>499</v>
      </c>
      <c r="F875">
        <v>10</v>
      </c>
      <c r="G875">
        <v>4990</v>
      </c>
      <c r="H875" t="s">
        <v>24</v>
      </c>
      <c r="I875" t="s">
        <v>14</v>
      </c>
      <c r="J875" t="s">
        <v>31</v>
      </c>
    </row>
    <row r="876" spans="1:10" x14ac:dyDescent="0.25">
      <c r="A876" s="2">
        <v>42904</v>
      </c>
      <c r="B876" t="s">
        <v>10</v>
      </c>
      <c r="C876" t="s">
        <v>21</v>
      </c>
      <c r="D876" t="s">
        <v>12</v>
      </c>
      <c r="E876">
        <v>199</v>
      </c>
      <c r="F876">
        <v>3</v>
      </c>
      <c r="G876">
        <v>597</v>
      </c>
      <c r="H876" t="s">
        <v>24</v>
      </c>
      <c r="I876" t="s">
        <v>14</v>
      </c>
      <c r="J876" t="s">
        <v>29</v>
      </c>
    </row>
    <row r="877" spans="1:10" x14ac:dyDescent="0.25">
      <c r="A877" s="2">
        <v>42904</v>
      </c>
      <c r="B877" t="s">
        <v>16</v>
      </c>
      <c r="C877" t="s">
        <v>28</v>
      </c>
      <c r="D877" t="s">
        <v>30</v>
      </c>
      <c r="E877">
        <v>399</v>
      </c>
      <c r="F877">
        <v>7</v>
      </c>
      <c r="G877">
        <v>2793</v>
      </c>
      <c r="H877" t="s">
        <v>24</v>
      </c>
      <c r="I877" t="s">
        <v>14</v>
      </c>
      <c r="J877" t="s">
        <v>29</v>
      </c>
    </row>
    <row r="878" spans="1:10" x14ac:dyDescent="0.25">
      <c r="A878" s="2">
        <v>42904</v>
      </c>
      <c r="B878" t="s">
        <v>16</v>
      </c>
      <c r="C878" t="s">
        <v>32</v>
      </c>
      <c r="D878" t="s">
        <v>18</v>
      </c>
      <c r="E878">
        <v>299</v>
      </c>
      <c r="F878">
        <v>6</v>
      </c>
      <c r="G878">
        <v>1794</v>
      </c>
      <c r="H878" t="s">
        <v>24</v>
      </c>
      <c r="I878" t="s">
        <v>27</v>
      </c>
      <c r="J878" t="s">
        <v>29</v>
      </c>
    </row>
    <row r="879" spans="1:10" x14ac:dyDescent="0.25">
      <c r="A879" s="2">
        <v>42904</v>
      </c>
      <c r="B879" t="s">
        <v>10</v>
      </c>
      <c r="C879" t="s">
        <v>21</v>
      </c>
      <c r="D879" t="s">
        <v>23</v>
      </c>
      <c r="E879">
        <v>99</v>
      </c>
      <c r="F879">
        <v>2</v>
      </c>
      <c r="G879">
        <v>198</v>
      </c>
      <c r="H879" t="s">
        <v>13</v>
      </c>
      <c r="I879" t="s">
        <v>14</v>
      </c>
      <c r="J879" t="s">
        <v>22</v>
      </c>
    </row>
    <row r="880" spans="1:10" x14ac:dyDescent="0.25">
      <c r="A880" s="2">
        <v>42904</v>
      </c>
      <c r="B880" t="s">
        <v>16</v>
      </c>
      <c r="C880" t="s">
        <v>33</v>
      </c>
      <c r="D880" t="s">
        <v>25</v>
      </c>
      <c r="E880">
        <v>499</v>
      </c>
      <c r="F880">
        <v>7</v>
      </c>
      <c r="G880">
        <v>3493</v>
      </c>
      <c r="H880" t="s">
        <v>13</v>
      </c>
      <c r="I880" t="s">
        <v>14</v>
      </c>
      <c r="J880" t="s">
        <v>22</v>
      </c>
    </row>
    <row r="881" spans="1:10" x14ac:dyDescent="0.25">
      <c r="A881" s="2">
        <v>42905</v>
      </c>
      <c r="B881" t="s">
        <v>20</v>
      </c>
      <c r="C881" t="s">
        <v>33</v>
      </c>
      <c r="D881" t="s">
        <v>12</v>
      </c>
      <c r="E881">
        <v>199</v>
      </c>
      <c r="F881">
        <v>2</v>
      </c>
      <c r="G881">
        <v>398</v>
      </c>
      <c r="H881" t="s">
        <v>13</v>
      </c>
      <c r="I881" t="s">
        <v>14</v>
      </c>
      <c r="J881" t="s">
        <v>19</v>
      </c>
    </row>
    <row r="882" spans="1:10" x14ac:dyDescent="0.25">
      <c r="A882" s="2">
        <v>42905</v>
      </c>
      <c r="B882" t="s">
        <v>16</v>
      </c>
      <c r="C882" t="s">
        <v>33</v>
      </c>
      <c r="D882" t="s">
        <v>25</v>
      </c>
      <c r="E882">
        <v>499</v>
      </c>
      <c r="F882">
        <v>4</v>
      </c>
      <c r="G882">
        <v>1996</v>
      </c>
      <c r="H882" t="s">
        <v>13</v>
      </c>
      <c r="I882" t="s">
        <v>14</v>
      </c>
      <c r="J882" t="s">
        <v>22</v>
      </c>
    </row>
    <row r="883" spans="1:10" x14ac:dyDescent="0.25">
      <c r="A883" s="2">
        <v>42905</v>
      </c>
      <c r="B883" t="s">
        <v>10</v>
      </c>
      <c r="C883" t="s">
        <v>17</v>
      </c>
      <c r="D883" t="s">
        <v>12</v>
      </c>
      <c r="E883">
        <v>199</v>
      </c>
      <c r="F883">
        <v>4</v>
      </c>
      <c r="G883">
        <v>796</v>
      </c>
      <c r="H883" t="s">
        <v>24</v>
      </c>
      <c r="I883" t="s">
        <v>14</v>
      </c>
      <c r="J883" t="s">
        <v>15</v>
      </c>
    </row>
    <row r="884" spans="1:10" x14ac:dyDescent="0.25">
      <c r="A884" s="2">
        <v>42906</v>
      </c>
      <c r="B884" t="s">
        <v>10</v>
      </c>
      <c r="C884" t="s">
        <v>21</v>
      </c>
      <c r="D884" t="s">
        <v>12</v>
      </c>
      <c r="E884">
        <v>199</v>
      </c>
      <c r="F884">
        <v>7</v>
      </c>
      <c r="G884">
        <v>1393</v>
      </c>
      <c r="H884" t="s">
        <v>24</v>
      </c>
      <c r="I884" t="s">
        <v>14</v>
      </c>
      <c r="J884" t="s">
        <v>31</v>
      </c>
    </row>
    <row r="885" spans="1:10" x14ac:dyDescent="0.25">
      <c r="A885" s="2">
        <v>42907</v>
      </c>
      <c r="B885" t="s">
        <v>20</v>
      </c>
      <c r="C885" t="s">
        <v>28</v>
      </c>
      <c r="D885" t="s">
        <v>12</v>
      </c>
      <c r="E885">
        <v>199</v>
      </c>
      <c r="F885">
        <v>10</v>
      </c>
      <c r="G885">
        <v>1990</v>
      </c>
      <c r="H885" t="s">
        <v>13</v>
      </c>
      <c r="I885" t="s">
        <v>14</v>
      </c>
      <c r="J885" t="s">
        <v>15</v>
      </c>
    </row>
    <row r="886" spans="1:10" x14ac:dyDescent="0.25">
      <c r="A886" s="2">
        <v>42907</v>
      </c>
      <c r="B886" t="s">
        <v>16</v>
      </c>
      <c r="C886" t="s">
        <v>33</v>
      </c>
      <c r="D886" t="s">
        <v>25</v>
      </c>
      <c r="E886">
        <v>499</v>
      </c>
      <c r="F886">
        <v>7</v>
      </c>
      <c r="G886">
        <v>3493</v>
      </c>
      <c r="H886" t="s">
        <v>24</v>
      </c>
      <c r="I886" t="s">
        <v>14</v>
      </c>
      <c r="J886" t="s">
        <v>19</v>
      </c>
    </row>
    <row r="887" spans="1:10" x14ac:dyDescent="0.25">
      <c r="A887" s="2">
        <v>42907</v>
      </c>
      <c r="B887" t="s">
        <v>16</v>
      </c>
      <c r="C887" t="s">
        <v>17</v>
      </c>
      <c r="D887" t="s">
        <v>12</v>
      </c>
      <c r="E887">
        <v>199</v>
      </c>
      <c r="F887">
        <v>3</v>
      </c>
      <c r="G887">
        <v>597</v>
      </c>
      <c r="H887" t="s">
        <v>13</v>
      </c>
      <c r="I887" t="s">
        <v>14</v>
      </c>
      <c r="J887" t="s">
        <v>29</v>
      </c>
    </row>
    <row r="888" spans="1:10" x14ac:dyDescent="0.25">
      <c r="A888" s="2">
        <v>42908</v>
      </c>
      <c r="B888" t="s">
        <v>16</v>
      </c>
      <c r="C888" t="s">
        <v>17</v>
      </c>
      <c r="D888" t="s">
        <v>30</v>
      </c>
      <c r="E888">
        <v>399</v>
      </c>
      <c r="F888">
        <v>10</v>
      </c>
      <c r="G888">
        <v>3990</v>
      </c>
      <c r="H888" t="s">
        <v>13</v>
      </c>
      <c r="I888" t="s">
        <v>14</v>
      </c>
      <c r="J888" t="s">
        <v>31</v>
      </c>
    </row>
    <row r="889" spans="1:10" x14ac:dyDescent="0.25">
      <c r="A889" s="2">
        <v>42909</v>
      </c>
      <c r="B889" t="s">
        <v>16</v>
      </c>
      <c r="C889" t="s">
        <v>28</v>
      </c>
      <c r="D889" t="s">
        <v>25</v>
      </c>
      <c r="E889">
        <v>499</v>
      </c>
      <c r="F889">
        <v>10</v>
      </c>
      <c r="G889">
        <v>4990</v>
      </c>
      <c r="H889" t="s">
        <v>24</v>
      </c>
      <c r="I889" t="s">
        <v>14</v>
      </c>
      <c r="J889" t="s">
        <v>29</v>
      </c>
    </row>
    <row r="890" spans="1:10" x14ac:dyDescent="0.25">
      <c r="A890" s="2">
        <v>42910</v>
      </c>
      <c r="B890" t="s">
        <v>20</v>
      </c>
      <c r="C890" t="s">
        <v>17</v>
      </c>
      <c r="D890" t="s">
        <v>12</v>
      </c>
      <c r="E890">
        <v>199</v>
      </c>
      <c r="F890">
        <v>4</v>
      </c>
      <c r="G890">
        <v>796</v>
      </c>
      <c r="H890" t="s">
        <v>13</v>
      </c>
      <c r="I890" t="s">
        <v>27</v>
      </c>
      <c r="J890" t="s">
        <v>22</v>
      </c>
    </row>
    <row r="891" spans="1:10" x14ac:dyDescent="0.25">
      <c r="A891" s="2">
        <v>42910</v>
      </c>
      <c r="B891" t="s">
        <v>20</v>
      </c>
      <c r="C891" t="s">
        <v>28</v>
      </c>
      <c r="D891" t="s">
        <v>12</v>
      </c>
      <c r="E891">
        <v>199</v>
      </c>
      <c r="F891">
        <v>10</v>
      </c>
      <c r="G891">
        <v>1990</v>
      </c>
      <c r="H891" t="s">
        <v>13</v>
      </c>
      <c r="I891" t="s">
        <v>14</v>
      </c>
      <c r="J891" t="s">
        <v>15</v>
      </c>
    </row>
    <row r="892" spans="1:10" x14ac:dyDescent="0.25">
      <c r="A892" s="2">
        <v>42910</v>
      </c>
      <c r="B892" t="s">
        <v>16</v>
      </c>
      <c r="C892" t="s">
        <v>21</v>
      </c>
      <c r="D892" t="s">
        <v>23</v>
      </c>
      <c r="E892">
        <v>99</v>
      </c>
      <c r="F892">
        <v>7</v>
      </c>
      <c r="G892">
        <v>693</v>
      </c>
      <c r="H892" t="s">
        <v>24</v>
      </c>
      <c r="I892" t="s">
        <v>14</v>
      </c>
      <c r="J892" t="s">
        <v>29</v>
      </c>
    </row>
    <row r="893" spans="1:10" x14ac:dyDescent="0.25">
      <c r="A893" s="2">
        <v>42910</v>
      </c>
      <c r="B893" t="s">
        <v>20</v>
      </c>
      <c r="C893" t="s">
        <v>26</v>
      </c>
      <c r="D893" t="s">
        <v>18</v>
      </c>
      <c r="E893">
        <v>299</v>
      </c>
      <c r="F893">
        <v>3</v>
      </c>
      <c r="G893">
        <v>897</v>
      </c>
      <c r="H893" t="s">
        <v>24</v>
      </c>
      <c r="I893" t="s">
        <v>14</v>
      </c>
      <c r="J893" t="s">
        <v>15</v>
      </c>
    </row>
    <row r="894" spans="1:10" x14ac:dyDescent="0.25">
      <c r="A894" s="2">
        <v>42910</v>
      </c>
      <c r="B894" t="s">
        <v>20</v>
      </c>
      <c r="C894" t="s">
        <v>26</v>
      </c>
      <c r="D894" t="s">
        <v>30</v>
      </c>
      <c r="E894">
        <v>399</v>
      </c>
      <c r="F894">
        <v>3</v>
      </c>
      <c r="G894">
        <v>1197</v>
      </c>
      <c r="H894" t="s">
        <v>24</v>
      </c>
      <c r="I894" t="s">
        <v>14</v>
      </c>
      <c r="J894" t="s">
        <v>31</v>
      </c>
    </row>
    <row r="895" spans="1:10" x14ac:dyDescent="0.25">
      <c r="A895" s="2">
        <v>42910</v>
      </c>
      <c r="B895" t="s">
        <v>16</v>
      </c>
      <c r="C895" t="s">
        <v>32</v>
      </c>
      <c r="D895" t="s">
        <v>18</v>
      </c>
      <c r="E895">
        <v>299</v>
      </c>
      <c r="F895">
        <v>3</v>
      </c>
      <c r="G895">
        <v>897</v>
      </c>
      <c r="H895" t="s">
        <v>13</v>
      </c>
      <c r="I895" t="s">
        <v>14</v>
      </c>
      <c r="J895" t="s">
        <v>22</v>
      </c>
    </row>
    <row r="896" spans="1:10" x14ac:dyDescent="0.25">
      <c r="A896" s="2">
        <v>42910</v>
      </c>
      <c r="B896" t="s">
        <v>20</v>
      </c>
      <c r="C896" t="s">
        <v>17</v>
      </c>
      <c r="D896" t="s">
        <v>30</v>
      </c>
      <c r="E896">
        <v>399</v>
      </c>
      <c r="F896">
        <v>6</v>
      </c>
      <c r="G896">
        <v>2394</v>
      </c>
      <c r="H896" t="s">
        <v>13</v>
      </c>
      <c r="I896" t="s">
        <v>14</v>
      </c>
      <c r="J896" t="s">
        <v>15</v>
      </c>
    </row>
    <row r="897" spans="1:10" x14ac:dyDescent="0.25">
      <c r="A897" s="2">
        <v>42911</v>
      </c>
      <c r="B897" t="s">
        <v>20</v>
      </c>
      <c r="C897" t="s">
        <v>26</v>
      </c>
      <c r="D897" t="s">
        <v>18</v>
      </c>
      <c r="E897">
        <v>299</v>
      </c>
      <c r="F897">
        <v>6</v>
      </c>
      <c r="G897">
        <v>1794</v>
      </c>
      <c r="H897" t="s">
        <v>24</v>
      </c>
      <c r="I897" t="s">
        <v>14</v>
      </c>
      <c r="J897" t="s">
        <v>19</v>
      </c>
    </row>
    <row r="898" spans="1:10" x14ac:dyDescent="0.25">
      <c r="A898" s="2">
        <v>42911</v>
      </c>
      <c r="B898" t="s">
        <v>10</v>
      </c>
      <c r="C898" t="s">
        <v>28</v>
      </c>
      <c r="D898" t="s">
        <v>30</v>
      </c>
      <c r="E898">
        <v>399</v>
      </c>
      <c r="F898">
        <v>4</v>
      </c>
      <c r="G898">
        <v>1596</v>
      </c>
      <c r="H898" t="s">
        <v>13</v>
      </c>
      <c r="I898" t="s">
        <v>14</v>
      </c>
      <c r="J898" t="s">
        <v>22</v>
      </c>
    </row>
    <row r="899" spans="1:10" x14ac:dyDescent="0.25">
      <c r="A899" s="2">
        <v>42911</v>
      </c>
      <c r="B899" t="s">
        <v>10</v>
      </c>
      <c r="C899" t="s">
        <v>26</v>
      </c>
      <c r="D899" t="s">
        <v>30</v>
      </c>
      <c r="E899">
        <v>399</v>
      </c>
      <c r="F899">
        <v>1</v>
      </c>
      <c r="G899">
        <v>399</v>
      </c>
      <c r="H899" t="s">
        <v>13</v>
      </c>
      <c r="I899" t="s">
        <v>14</v>
      </c>
      <c r="J899" t="s">
        <v>29</v>
      </c>
    </row>
    <row r="900" spans="1:10" x14ac:dyDescent="0.25">
      <c r="A900" s="2">
        <v>42912</v>
      </c>
      <c r="B900" t="s">
        <v>10</v>
      </c>
      <c r="C900" t="s">
        <v>28</v>
      </c>
      <c r="D900" t="s">
        <v>12</v>
      </c>
      <c r="E900">
        <v>199</v>
      </c>
      <c r="F900">
        <v>6</v>
      </c>
      <c r="G900">
        <v>1194</v>
      </c>
      <c r="H900" t="s">
        <v>13</v>
      </c>
      <c r="I900" t="s">
        <v>14</v>
      </c>
      <c r="J900" t="s">
        <v>15</v>
      </c>
    </row>
    <row r="901" spans="1:10" x14ac:dyDescent="0.25">
      <c r="A901" s="2">
        <v>42912</v>
      </c>
      <c r="B901" t="s">
        <v>10</v>
      </c>
      <c r="C901" t="s">
        <v>21</v>
      </c>
      <c r="D901" t="s">
        <v>18</v>
      </c>
      <c r="E901">
        <v>299</v>
      </c>
      <c r="F901">
        <v>9</v>
      </c>
      <c r="G901">
        <v>2691</v>
      </c>
      <c r="H901" t="s">
        <v>13</v>
      </c>
      <c r="I901" t="s">
        <v>14</v>
      </c>
      <c r="J901" t="s">
        <v>29</v>
      </c>
    </row>
    <row r="902" spans="1:10" x14ac:dyDescent="0.25">
      <c r="A902" s="2">
        <v>42913</v>
      </c>
      <c r="B902" t="s">
        <v>10</v>
      </c>
      <c r="C902" t="s">
        <v>32</v>
      </c>
      <c r="D902" t="s">
        <v>12</v>
      </c>
      <c r="E902">
        <v>199</v>
      </c>
      <c r="F902">
        <v>6</v>
      </c>
      <c r="G902">
        <v>1194</v>
      </c>
      <c r="H902" t="s">
        <v>13</v>
      </c>
      <c r="I902" t="s">
        <v>14</v>
      </c>
      <c r="J902" t="s">
        <v>15</v>
      </c>
    </row>
    <row r="903" spans="1:10" x14ac:dyDescent="0.25">
      <c r="A903" s="2">
        <v>42913</v>
      </c>
      <c r="B903" t="s">
        <v>20</v>
      </c>
      <c r="C903" t="s">
        <v>11</v>
      </c>
      <c r="D903" t="s">
        <v>23</v>
      </c>
      <c r="E903">
        <v>99</v>
      </c>
      <c r="F903">
        <v>4</v>
      </c>
      <c r="G903">
        <v>396</v>
      </c>
      <c r="H903" t="s">
        <v>13</v>
      </c>
      <c r="I903" t="s">
        <v>14</v>
      </c>
      <c r="J903" t="s">
        <v>29</v>
      </c>
    </row>
    <row r="904" spans="1:10" x14ac:dyDescent="0.25">
      <c r="A904" s="2">
        <v>42913</v>
      </c>
      <c r="B904" t="s">
        <v>10</v>
      </c>
      <c r="C904" t="s">
        <v>21</v>
      </c>
      <c r="D904" t="s">
        <v>12</v>
      </c>
      <c r="E904">
        <v>199</v>
      </c>
      <c r="F904">
        <v>7</v>
      </c>
      <c r="G904">
        <v>1393</v>
      </c>
      <c r="H904" t="s">
        <v>24</v>
      </c>
      <c r="I904" t="s">
        <v>14</v>
      </c>
      <c r="J904" t="s">
        <v>22</v>
      </c>
    </row>
    <row r="905" spans="1:10" x14ac:dyDescent="0.25">
      <c r="A905" s="2">
        <v>42913</v>
      </c>
      <c r="B905" t="s">
        <v>20</v>
      </c>
      <c r="C905" t="s">
        <v>11</v>
      </c>
      <c r="D905" t="s">
        <v>25</v>
      </c>
      <c r="E905">
        <v>499</v>
      </c>
      <c r="F905">
        <v>1</v>
      </c>
      <c r="G905">
        <v>499</v>
      </c>
      <c r="H905" t="s">
        <v>13</v>
      </c>
      <c r="I905" t="s">
        <v>14</v>
      </c>
      <c r="J905" t="s">
        <v>22</v>
      </c>
    </row>
    <row r="906" spans="1:10" x14ac:dyDescent="0.25">
      <c r="A906" s="2">
        <v>42913</v>
      </c>
      <c r="B906" t="s">
        <v>10</v>
      </c>
      <c r="C906" t="s">
        <v>11</v>
      </c>
      <c r="D906" t="s">
        <v>25</v>
      </c>
      <c r="E906">
        <v>499</v>
      </c>
      <c r="F906">
        <v>8</v>
      </c>
      <c r="G906">
        <v>3992</v>
      </c>
      <c r="H906" t="s">
        <v>13</v>
      </c>
      <c r="I906" t="s">
        <v>14</v>
      </c>
      <c r="J906" t="s">
        <v>15</v>
      </c>
    </row>
    <row r="907" spans="1:10" x14ac:dyDescent="0.25">
      <c r="A907" s="2">
        <v>42913</v>
      </c>
      <c r="B907" t="s">
        <v>16</v>
      </c>
      <c r="C907" t="s">
        <v>21</v>
      </c>
      <c r="D907" t="s">
        <v>23</v>
      </c>
      <c r="E907">
        <v>99</v>
      </c>
      <c r="F907">
        <v>10</v>
      </c>
      <c r="G907">
        <v>990</v>
      </c>
      <c r="H907" t="s">
        <v>13</v>
      </c>
      <c r="I907" t="s">
        <v>14</v>
      </c>
      <c r="J907" t="s">
        <v>22</v>
      </c>
    </row>
    <row r="908" spans="1:10" x14ac:dyDescent="0.25">
      <c r="A908" s="2">
        <v>42913</v>
      </c>
      <c r="B908" t="s">
        <v>10</v>
      </c>
      <c r="C908" t="s">
        <v>21</v>
      </c>
      <c r="D908" t="s">
        <v>18</v>
      </c>
      <c r="E908">
        <v>299</v>
      </c>
      <c r="F908">
        <v>8</v>
      </c>
      <c r="G908">
        <v>2392</v>
      </c>
      <c r="H908" t="s">
        <v>13</v>
      </c>
      <c r="I908" t="s">
        <v>27</v>
      </c>
      <c r="J908" t="s">
        <v>29</v>
      </c>
    </row>
    <row r="909" spans="1:10" x14ac:dyDescent="0.25">
      <c r="A909" s="2">
        <v>42913</v>
      </c>
      <c r="B909" t="s">
        <v>10</v>
      </c>
      <c r="C909" t="s">
        <v>17</v>
      </c>
      <c r="D909" t="s">
        <v>18</v>
      </c>
      <c r="E909">
        <v>299</v>
      </c>
      <c r="F909">
        <v>1</v>
      </c>
      <c r="G909">
        <v>299</v>
      </c>
      <c r="H909" t="s">
        <v>13</v>
      </c>
      <c r="I909" t="s">
        <v>14</v>
      </c>
      <c r="J909" t="s">
        <v>22</v>
      </c>
    </row>
    <row r="910" spans="1:10" x14ac:dyDescent="0.25">
      <c r="A910" s="2">
        <v>42913</v>
      </c>
      <c r="B910" t="s">
        <v>20</v>
      </c>
      <c r="C910" t="s">
        <v>26</v>
      </c>
      <c r="D910" t="s">
        <v>12</v>
      </c>
      <c r="E910">
        <v>199</v>
      </c>
      <c r="F910">
        <v>9</v>
      </c>
      <c r="G910">
        <v>1791</v>
      </c>
      <c r="H910" t="s">
        <v>24</v>
      </c>
      <c r="I910" t="s">
        <v>14</v>
      </c>
      <c r="J910" t="s">
        <v>29</v>
      </c>
    </row>
    <row r="911" spans="1:10" x14ac:dyDescent="0.25">
      <c r="A911" s="2">
        <v>42913</v>
      </c>
      <c r="B911" t="s">
        <v>16</v>
      </c>
      <c r="C911" t="s">
        <v>33</v>
      </c>
      <c r="D911" t="s">
        <v>25</v>
      </c>
      <c r="E911">
        <v>499</v>
      </c>
      <c r="F911">
        <v>9</v>
      </c>
      <c r="G911">
        <v>4491</v>
      </c>
      <c r="H911" t="s">
        <v>24</v>
      </c>
      <c r="I911" t="s">
        <v>14</v>
      </c>
      <c r="J911" t="s">
        <v>15</v>
      </c>
    </row>
    <row r="912" spans="1:10" x14ac:dyDescent="0.25">
      <c r="A912" s="2">
        <v>42914</v>
      </c>
      <c r="B912" t="s">
        <v>16</v>
      </c>
      <c r="C912" t="s">
        <v>33</v>
      </c>
      <c r="D912" t="s">
        <v>18</v>
      </c>
      <c r="E912">
        <v>299</v>
      </c>
      <c r="F912">
        <v>6</v>
      </c>
      <c r="G912">
        <v>1794</v>
      </c>
      <c r="H912" t="s">
        <v>24</v>
      </c>
      <c r="I912" t="s">
        <v>14</v>
      </c>
      <c r="J912" t="s">
        <v>15</v>
      </c>
    </row>
    <row r="913" spans="1:10" x14ac:dyDescent="0.25">
      <c r="A913" s="2">
        <v>42915</v>
      </c>
      <c r="B913" t="s">
        <v>20</v>
      </c>
      <c r="C913" t="s">
        <v>21</v>
      </c>
      <c r="D913" t="s">
        <v>30</v>
      </c>
      <c r="E913">
        <v>399</v>
      </c>
      <c r="F913">
        <v>8</v>
      </c>
      <c r="G913">
        <v>3192</v>
      </c>
      <c r="H913" t="s">
        <v>13</v>
      </c>
      <c r="I913" t="s">
        <v>14</v>
      </c>
      <c r="J913" t="s">
        <v>22</v>
      </c>
    </row>
    <row r="914" spans="1:10" x14ac:dyDescent="0.25">
      <c r="A914" s="2">
        <v>42915</v>
      </c>
      <c r="B914" t="s">
        <v>16</v>
      </c>
      <c r="C914" t="s">
        <v>26</v>
      </c>
      <c r="D914" t="s">
        <v>30</v>
      </c>
      <c r="E914">
        <v>399</v>
      </c>
      <c r="F914">
        <v>8</v>
      </c>
      <c r="G914">
        <v>3192</v>
      </c>
      <c r="H914" t="s">
        <v>13</v>
      </c>
      <c r="I914" t="s">
        <v>14</v>
      </c>
      <c r="J914" t="s">
        <v>15</v>
      </c>
    </row>
    <row r="915" spans="1:10" x14ac:dyDescent="0.25">
      <c r="A915" s="2">
        <v>42915</v>
      </c>
      <c r="B915" t="s">
        <v>20</v>
      </c>
      <c r="C915" t="s">
        <v>21</v>
      </c>
      <c r="D915" t="s">
        <v>30</v>
      </c>
      <c r="E915">
        <v>399</v>
      </c>
      <c r="F915">
        <v>9</v>
      </c>
      <c r="G915">
        <v>3591</v>
      </c>
      <c r="H915" t="s">
        <v>13</v>
      </c>
      <c r="I915" t="s">
        <v>14</v>
      </c>
      <c r="J915" t="s">
        <v>22</v>
      </c>
    </row>
    <row r="916" spans="1:10" x14ac:dyDescent="0.25">
      <c r="A916" s="2">
        <v>42916</v>
      </c>
      <c r="B916" t="s">
        <v>10</v>
      </c>
      <c r="C916" t="s">
        <v>26</v>
      </c>
      <c r="D916" t="s">
        <v>23</v>
      </c>
      <c r="E916">
        <v>99</v>
      </c>
      <c r="F916">
        <v>3</v>
      </c>
      <c r="G916">
        <v>297</v>
      </c>
      <c r="H916" t="s">
        <v>13</v>
      </c>
      <c r="I916" t="s">
        <v>27</v>
      </c>
      <c r="J916" t="s">
        <v>22</v>
      </c>
    </row>
    <row r="917" spans="1:10" x14ac:dyDescent="0.25">
      <c r="A917" s="2">
        <v>42917</v>
      </c>
      <c r="B917" t="s">
        <v>10</v>
      </c>
      <c r="C917" t="s">
        <v>17</v>
      </c>
      <c r="D917" t="s">
        <v>25</v>
      </c>
      <c r="E917">
        <v>499</v>
      </c>
      <c r="F917">
        <v>1</v>
      </c>
      <c r="G917">
        <v>499</v>
      </c>
      <c r="H917" t="s">
        <v>13</v>
      </c>
      <c r="I917" t="s">
        <v>14</v>
      </c>
      <c r="J917" t="s">
        <v>15</v>
      </c>
    </row>
    <row r="918" spans="1:10" x14ac:dyDescent="0.25">
      <c r="A918" s="2">
        <v>42918</v>
      </c>
      <c r="B918" t="s">
        <v>16</v>
      </c>
      <c r="C918" t="s">
        <v>28</v>
      </c>
      <c r="D918" t="s">
        <v>25</v>
      </c>
      <c r="E918">
        <v>499</v>
      </c>
      <c r="F918">
        <v>4</v>
      </c>
      <c r="G918">
        <v>1996</v>
      </c>
      <c r="H918" t="s">
        <v>13</v>
      </c>
      <c r="I918" t="s">
        <v>14</v>
      </c>
      <c r="J918" t="s">
        <v>15</v>
      </c>
    </row>
    <row r="919" spans="1:10" x14ac:dyDescent="0.25">
      <c r="A919" s="2">
        <v>42918</v>
      </c>
      <c r="B919" t="s">
        <v>16</v>
      </c>
      <c r="C919" t="s">
        <v>17</v>
      </c>
      <c r="D919" t="s">
        <v>25</v>
      </c>
      <c r="E919">
        <v>499</v>
      </c>
      <c r="F919">
        <v>10</v>
      </c>
      <c r="G919">
        <v>4990</v>
      </c>
      <c r="H919" t="s">
        <v>13</v>
      </c>
      <c r="I919" t="s">
        <v>14</v>
      </c>
      <c r="J919" t="s">
        <v>22</v>
      </c>
    </row>
    <row r="920" spans="1:10" x14ac:dyDescent="0.25">
      <c r="A920" s="2">
        <v>42918</v>
      </c>
      <c r="B920" t="s">
        <v>16</v>
      </c>
      <c r="C920" t="s">
        <v>17</v>
      </c>
      <c r="D920" t="s">
        <v>18</v>
      </c>
      <c r="E920">
        <v>299</v>
      </c>
      <c r="F920">
        <v>6</v>
      </c>
      <c r="G920">
        <v>1794</v>
      </c>
      <c r="H920" t="s">
        <v>24</v>
      </c>
      <c r="I920" t="s">
        <v>14</v>
      </c>
      <c r="J920" t="s">
        <v>29</v>
      </c>
    </row>
    <row r="921" spans="1:10" x14ac:dyDescent="0.25">
      <c r="A921" s="2">
        <v>42918</v>
      </c>
      <c r="B921" t="s">
        <v>20</v>
      </c>
      <c r="C921" t="s">
        <v>21</v>
      </c>
      <c r="D921" t="s">
        <v>25</v>
      </c>
      <c r="E921">
        <v>499</v>
      </c>
      <c r="F921">
        <v>10</v>
      </c>
      <c r="G921">
        <v>4990</v>
      </c>
      <c r="H921" t="s">
        <v>13</v>
      </c>
      <c r="I921" t="s">
        <v>14</v>
      </c>
      <c r="J921" t="s">
        <v>31</v>
      </c>
    </row>
    <row r="922" spans="1:10" x14ac:dyDescent="0.25">
      <c r="A922" s="2">
        <v>42918</v>
      </c>
      <c r="B922" t="s">
        <v>10</v>
      </c>
      <c r="C922" t="s">
        <v>33</v>
      </c>
      <c r="D922" t="s">
        <v>30</v>
      </c>
      <c r="E922">
        <v>399</v>
      </c>
      <c r="F922">
        <v>6</v>
      </c>
      <c r="G922">
        <v>2394</v>
      </c>
      <c r="H922" t="s">
        <v>24</v>
      </c>
      <c r="I922" t="s">
        <v>14</v>
      </c>
      <c r="J922" t="s">
        <v>19</v>
      </c>
    </row>
    <row r="923" spans="1:10" x14ac:dyDescent="0.25">
      <c r="A923" s="2">
        <v>42918</v>
      </c>
      <c r="B923" t="s">
        <v>16</v>
      </c>
      <c r="C923" t="s">
        <v>33</v>
      </c>
      <c r="D923" t="s">
        <v>23</v>
      </c>
      <c r="E923">
        <v>99</v>
      </c>
      <c r="F923">
        <v>10</v>
      </c>
      <c r="G923">
        <v>990</v>
      </c>
      <c r="H923" t="s">
        <v>24</v>
      </c>
      <c r="I923" t="s">
        <v>14</v>
      </c>
      <c r="J923" t="s">
        <v>31</v>
      </c>
    </row>
    <row r="924" spans="1:10" x14ac:dyDescent="0.25">
      <c r="A924" s="2">
        <v>42918</v>
      </c>
      <c r="B924" t="s">
        <v>20</v>
      </c>
      <c r="C924" t="s">
        <v>11</v>
      </c>
      <c r="D924" t="s">
        <v>30</v>
      </c>
      <c r="E924">
        <v>399</v>
      </c>
      <c r="F924">
        <v>4</v>
      </c>
      <c r="G924">
        <v>1596</v>
      </c>
      <c r="H924" t="s">
        <v>24</v>
      </c>
      <c r="I924" t="s">
        <v>14</v>
      </c>
      <c r="J924" t="s">
        <v>29</v>
      </c>
    </row>
    <row r="925" spans="1:10" x14ac:dyDescent="0.25">
      <c r="A925" s="2">
        <v>42919</v>
      </c>
      <c r="B925" t="s">
        <v>20</v>
      </c>
      <c r="C925" t="s">
        <v>28</v>
      </c>
      <c r="D925" t="s">
        <v>25</v>
      </c>
      <c r="E925">
        <v>499</v>
      </c>
      <c r="F925">
        <v>2</v>
      </c>
      <c r="G925">
        <v>998</v>
      </c>
      <c r="H925" t="s">
        <v>13</v>
      </c>
      <c r="I925" t="s">
        <v>14</v>
      </c>
      <c r="J925" t="s">
        <v>22</v>
      </c>
    </row>
    <row r="926" spans="1:10" x14ac:dyDescent="0.25">
      <c r="A926" s="2">
        <v>42919</v>
      </c>
      <c r="B926" t="s">
        <v>20</v>
      </c>
      <c r="C926" t="s">
        <v>32</v>
      </c>
      <c r="D926" t="s">
        <v>25</v>
      </c>
      <c r="E926">
        <v>499</v>
      </c>
      <c r="F926">
        <v>3</v>
      </c>
      <c r="G926">
        <v>1497</v>
      </c>
      <c r="H926" t="s">
        <v>13</v>
      </c>
      <c r="I926" t="s">
        <v>14</v>
      </c>
      <c r="J926" t="s">
        <v>22</v>
      </c>
    </row>
    <row r="927" spans="1:10" x14ac:dyDescent="0.25">
      <c r="A927" s="2">
        <v>42919</v>
      </c>
      <c r="B927" t="s">
        <v>16</v>
      </c>
      <c r="C927" t="s">
        <v>33</v>
      </c>
      <c r="D927" t="s">
        <v>23</v>
      </c>
      <c r="E927">
        <v>99</v>
      </c>
      <c r="F927">
        <v>9</v>
      </c>
      <c r="G927">
        <v>891</v>
      </c>
      <c r="H927" t="s">
        <v>24</v>
      </c>
      <c r="I927" t="s">
        <v>14</v>
      </c>
      <c r="J927" t="s">
        <v>22</v>
      </c>
    </row>
    <row r="928" spans="1:10" x14ac:dyDescent="0.25">
      <c r="A928" s="2">
        <v>42919</v>
      </c>
      <c r="B928" t="s">
        <v>20</v>
      </c>
      <c r="C928" t="s">
        <v>21</v>
      </c>
      <c r="D928" t="s">
        <v>30</v>
      </c>
      <c r="E928">
        <v>399</v>
      </c>
      <c r="F928">
        <v>8</v>
      </c>
      <c r="G928">
        <v>3192</v>
      </c>
      <c r="H928" t="s">
        <v>24</v>
      </c>
      <c r="I928" t="s">
        <v>27</v>
      </c>
      <c r="J928" t="s">
        <v>31</v>
      </c>
    </row>
    <row r="929" spans="1:10" x14ac:dyDescent="0.25">
      <c r="A929" s="2">
        <v>42919</v>
      </c>
      <c r="B929" t="s">
        <v>10</v>
      </c>
      <c r="C929" t="s">
        <v>32</v>
      </c>
      <c r="D929" t="s">
        <v>12</v>
      </c>
      <c r="E929">
        <v>199</v>
      </c>
      <c r="F929">
        <v>8</v>
      </c>
      <c r="G929">
        <v>1592</v>
      </c>
      <c r="H929" t="s">
        <v>24</v>
      </c>
      <c r="I929" t="s">
        <v>14</v>
      </c>
      <c r="J929" t="s">
        <v>15</v>
      </c>
    </row>
    <row r="930" spans="1:10" x14ac:dyDescent="0.25">
      <c r="A930" s="2">
        <v>42920</v>
      </c>
      <c r="B930" t="s">
        <v>20</v>
      </c>
      <c r="C930" t="s">
        <v>17</v>
      </c>
      <c r="D930" t="s">
        <v>25</v>
      </c>
      <c r="E930">
        <v>499</v>
      </c>
      <c r="F930">
        <v>5</v>
      </c>
      <c r="G930">
        <v>2495</v>
      </c>
      <c r="H930" t="s">
        <v>13</v>
      </c>
      <c r="I930" t="s">
        <v>14</v>
      </c>
      <c r="J930" t="s">
        <v>22</v>
      </c>
    </row>
    <row r="931" spans="1:10" x14ac:dyDescent="0.25">
      <c r="A931" s="2">
        <v>42920</v>
      </c>
      <c r="B931" t="s">
        <v>10</v>
      </c>
      <c r="C931" t="s">
        <v>11</v>
      </c>
      <c r="D931" t="s">
        <v>25</v>
      </c>
      <c r="E931">
        <v>499</v>
      </c>
      <c r="F931">
        <v>6</v>
      </c>
      <c r="G931">
        <v>2994</v>
      </c>
      <c r="H931" t="s">
        <v>13</v>
      </c>
      <c r="I931" t="s">
        <v>14</v>
      </c>
      <c r="J931" t="s">
        <v>15</v>
      </c>
    </row>
    <row r="932" spans="1:10" x14ac:dyDescent="0.25">
      <c r="A932" s="2">
        <v>42920</v>
      </c>
      <c r="B932" t="s">
        <v>20</v>
      </c>
      <c r="C932" t="s">
        <v>28</v>
      </c>
      <c r="D932" t="s">
        <v>18</v>
      </c>
      <c r="E932">
        <v>299</v>
      </c>
      <c r="F932">
        <v>5</v>
      </c>
      <c r="G932">
        <v>1495</v>
      </c>
      <c r="H932" t="s">
        <v>24</v>
      </c>
      <c r="I932" t="s">
        <v>27</v>
      </c>
      <c r="J932" t="s">
        <v>22</v>
      </c>
    </row>
    <row r="933" spans="1:10" x14ac:dyDescent="0.25">
      <c r="A933" s="2">
        <v>42920</v>
      </c>
      <c r="B933" t="s">
        <v>20</v>
      </c>
      <c r="C933" t="s">
        <v>11</v>
      </c>
      <c r="D933" t="s">
        <v>12</v>
      </c>
      <c r="E933">
        <v>199</v>
      </c>
      <c r="F933">
        <v>6</v>
      </c>
      <c r="G933">
        <v>1194</v>
      </c>
      <c r="H933" t="s">
        <v>24</v>
      </c>
      <c r="I933" t="s">
        <v>14</v>
      </c>
      <c r="J933" t="s">
        <v>22</v>
      </c>
    </row>
    <row r="934" spans="1:10" x14ac:dyDescent="0.25">
      <c r="A934" s="2">
        <v>42920</v>
      </c>
      <c r="B934" t="s">
        <v>20</v>
      </c>
      <c r="C934" t="s">
        <v>28</v>
      </c>
      <c r="D934" t="s">
        <v>23</v>
      </c>
      <c r="E934">
        <v>99</v>
      </c>
      <c r="F934">
        <v>10</v>
      </c>
      <c r="G934">
        <v>990</v>
      </c>
      <c r="H934" t="s">
        <v>13</v>
      </c>
      <c r="I934" t="s">
        <v>14</v>
      </c>
      <c r="J934" t="s">
        <v>31</v>
      </c>
    </row>
    <row r="935" spans="1:10" x14ac:dyDescent="0.25">
      <c r="A935" s="2">
        <v>42920</v>
      </c>
      <c r="B935" t="s">
        <v>16</v>
      </c>
      <c r="C935" t="s">
        <v>28</v>
      </c>
      <c r="D935" t="s">
        <v>12</v>
      </c>
      <c r="E935">
        <v>199</v>
      </c>
      <c r="F935">
        <v>10</v>
      </c>
      <c r="G935">
        <v>1990</v>
      </c>
      <c r="H935" t="s">
        <v>13</v>
      </c>
      <c r="I935" t="s">
        <v>14</v>
      </c>
      <c r="J935" t="s">
        <v>22</v>
      </c>
    </row>
    <row r="936" spans="1:10" x14ac:dyDescent="0.25">
      <c r="A936" s="2">
        <v>42920</v>
      </c>
      <c r="B936" t="s">
        <v>10</v>
      </c>
      <c r="C936" t="s">
        <v>32</v>
      </c>
      <c r="D936" t="s">
        <v>30</v>
      </c>
      <c r="E936">
        <v>399</v>
      </c>
      <c r="F936">
        <v>5</v>
      </c>
      <c r="G936">
        <v>1995</v>
      </c>
      <c r="H936" t="s">
        <v>13</v>
      </c>
      <c r="I936" t="s">
        <v>14</v>
      </c>
      <c r="J936" t="s">
        <v>22</v>
      </c>
    </row>
    <row r="937" spans="1:10" x14ac:dyDescent="0.25">
      <c r="A937" s="2">
        <v>42920</v>
      </c>
      <c r="B937" t="s">
        <v>10</v>
      </c>
      <c r="C937" t="s">
        <v>28</v>
      </c>
      <c r="D937" t="s">
        <v>12</v>
      </c>
      <c r="E937">
        <v>199</v>
      </c>
      <c r="F937">
        <v>6</v>
      </c>
      <c r="G937">
        <v>1194</v>
      </c>
      <c r="H937" t="s">
        <v>13</v>
      </c>
      <c r="I937" t="s">
        <v>14</v>
      </c>
      <c r="J937" t="s">
        <v>22</v>
      </c>
    </row>
    <row r="938" spans="1:10" x14ac:dyDescent="0.25">
      <c r="A938" s="2">
        <v>42920</v>
      </c>
      <c r="B938" t="s">
        <v>10</v>
      </c>
      <c r="C938" t="s">
        <v>32</v>
      </c>
      <c r="D938" t="s">
        <v>30</v>
      </c>
      <c r="E938">
        <v>399</v>
      </c>
      <c r="F938">
        <v>8</v>
      </c>
      <c r="G938">
        <v>3192</v>
      </c>
      <c r="H938" t="s">
        <v>13</v>
      </c>
      <c r="I938" t="s">
        <v>14</v>
      </c>
      <c r="J938" t="s">
        <v>15</v>
      </c>
    </row>
    <row r="939" spans="1:10" x14ac:dyDescent="0.25">
      <c r="A939" s="2">
        <v>42921</v>
      </c>
      <c r="B939" t="s">
        <v>16</v>
      </c>
      <c r="C939" t="s">
        <v>21</v>
      </c>
      <c r="D939" t="s">
        <v>30</v>
      </c>
      <c r="E939">
        <v>399</v>
      </c>
      <c r="F939">
        <v>10</v>
      </c>
      <c r="G939">
        <v>3990</v>
      </c>
      <c r="H939" t="s">
        <v>13</v>
      </c>
      <c r="I939" t="s">
        <v>27</v>
      </c>
      <c r="J939" t="s">
        <v>22</v>
      </c>
    </row>
    <row r="940" spans="1:10" x14ac:dyDescent="0.25">
      <c r="A940" s="2">
        <v>42922</v>
      </c>
      <c r="B940" t="s">
        <v>16</v>
      </c>
      <c r="C940" t="s">
        <v>26</v>
      </c>
      <c r="D940" t="s">
        <v>30</v>
      </c>
      <c r="E940">
        <v>399</v>
      </c>
      <c r="F940">
        <v>8</v>
      </c>
      <c r="G940">
        <v>3192</v>
      </c>
      <c r="H940" t="s">
        <v>13</v>
      </c>
      <c r="I940" t="s">
        <v>14</v>
      </c>
      <c r="J940" t="s">
        <v>29</v>
      </c>
    </row>
    <row r="941" spans="1:10" x14ac:dyDescent="0.25">
      <c r="A941" s="2">
        <v>42923</v>
      </c>
      <c r="B941" t="s">
        <v>16</v>
      </c>
      <c r="C941" t="s">
        <v>33</v>
      </c>
      <c r="D941" t="s">
        <v>18</v>
      </c>
      <c r="E941">
        <v>299</v>
      </c>
      <c r="F941">
        <v>6</v>
      </c>
      <c r="G941">
        <v>1794</v>
      </c>
      <c r="H941" t="s">
        <v>13</v>
      </c>
      <c r="I941" t="s">
        <v>14</v>
      </c>
      <c r="J941" t="s">
        <v>22</v>
      </c>
    </row>
    <row r="942" spans="1:10" x14ac:dyDescent="0.25">
      <c r="A942" s="2">
        <v>42923</v>
      </c>
      <c r="B942" t="s">
        <v>10</v>
      </c>
      <c r="C942" t="s">
        <v>11</v>
      </c>
      <c r="D942" t="s">
        <v>30</v>
      </c>
      <c r="E942">
        <v>399</v>
      </c>
      <c r="F942">
        <v>7</v>
      </c>
      <c r="G942">
        <v>2793</v>
      </c>
      <c r="H942" t="s">
        <v>13</v>
      </c>
      <c r="I942" t="s">
        <v>27</v>
      </c>
      <c r="J942" t="s">
        <v>22</v>
      </c>
    </row>
    <row r="943" spans="1:10" x14ac:dyDescent="0.25">
      <c r="A943" s="2">
        <v>42923</v>
      </c>
      <c r="B943" t="s">
        <v>10</v>
      </c>
      <c r="C943" t="s">
        <v>32</v>
      </c>
      <c r="D943" t="s">
        <v>25</v>
      </c>
      <c r="E943">
        <v>499</v>
      </c>
      <c r="F943">
        <v>5</v>
      </c>
      <c r="G943">
        <v>2495</v>
      </c>
      <c r="H943" t="s">
        <v>13</v>
      </c>
      <c r="I943" t="s">
        <v>14</v>
      </c>
      <c r="J943" t="s">
        <v>15</v>
      </c>
    </row>
    <row r="944" spans="1:10" x14ac:dyDescent="0.25">
      <c r="A944" s="2">
        <v>42923</v>
      </c>
      <c r="B944" t="s">
        <v>16</v>
      </c>
      <c r="C944" t="s">
        <v>28</v>
      </c>
      <c r="D944" t="s">
        <v>18</v>
      </c>
      <c r="E944">
        <v>299</v>
      </c>
      <c r="F944">
        <v>1</v>
      </c>
      <c r="G944">
        <v>299</v>
      </c>
      <c r="H944" t="s">
        <v>13</v>
      </c>
      <c r="I944" t="s">
        <v>14</v>
      </c>
      <c r="J944" t="s">
        <v>19</v>
      </c>
    </row>
    <row r="945" spans="1:10" x14ac:dyDescent="0.25">
      <c r="A945" s="2">
        <v>42923</v>
      </c>
      <c r="B945" t="s">
        <v>16</v>
      </c>
      <c r="C945" t="s">
        <v>17</v>
      </c>
      <c r="D945" t="s">
        <v>23</v>
      </c>
      <c r="E945">
        <v>99</v>
      </c>
      <c r="F945">
        <v>5</v>
      </c>
      <c r="G945">
        <v>495</v>
      </c>
      <c r="H945" t="s">
        <v>13</v>
      </c>
      <c r="I945" t="s">
        <v>14</v>
      </c>
      <c r="J945" t="s">
        <v>15</v>
      </c>
    </row>
    <row r="946" spans="1:10" x14ac:dyDescent="0.25">
      <c r="A946" s="2">
        <v>42923</v>
      </c>
      <c r="B946" t="s">
        <v>20</v>
      </c>
      <c r="C946" t="s">
        <v>26</v>
      </c>
      <c r="D946" t="s">
        <v>18</v>
      </c>
      <c r="E946">
        <v>299</v>
      </c>
      <c r="F946">
        <v>6</v>
      </c>
      <c r="G946">
        <v>1794</v>
      </c>
      <c r="H946" t="s">
        <v>24</v>
      </c>
      <c r="I946" t="s">
        <v>14</v>
      </c>
      <c r="J946" t="s">
        <v>29</v>
      </c>
    </row>
    <row r="947" spans="1:10" x14ac:dyDescent="0.25">
      <c r="A947" s="2">
        <v>42923</v>
      </c>
      <c r="B947" t="s">
        <v>20</v>
      </c>
      <c r="C947" t="s">
        <v>11</v>
      </c>
      <c r="D947" t="s">
        <v>23</v>
      </c>
      <c r="E947">
        <v>99</v>
      </c>
      <c r="F947">
        <v>4</v>
      </c>
      <c r="G947">
        <v>396</v>
      </c>
      <c r="H947" t="s">
        <v>13</v>
      </c>
      <c r="I947" t="s">
        <v>14</v>
      </c>
      <c r="J947" t="s">
        <v>19</v>
      </c>
    </row>
    <row r="948" spans="1:10" x14ac:dyDescent="0.25">
      <c r="A948" s="2">
        <v>42923</v>
      </c>
      <c r="B948" t="s">
        <v>20</v>
      </c>
      <c r="C948" t="s">
        <v>17</v>
      </c>
      <c r="D948" t="s">
        <v>30</v>
      </c>
      <c r="E948">
        <v>399</v>
      </c>
      <c r="F948">
        <v>4</v>
      </c>
      <c r="G948">
        <v>1596</v>
      </c>
      <c r="H948" t="s">
        <v>24</v>
      </c>
      <c r="I948" t="s">
        <v>14</v>
      </c>
      <c r="J948" t="s">
        <v>29</v>
      </c>
    </row>
    <row r="949" spans="1:10" x14ac:dyDescent="0.25">
      <c r="A949" s="2">
        <v>42923</v>
      </c>
      <c r="B949" t="s">
        <v>16</v>
      </c>
      <c r="C949" t="s">
        <v>11</v>
      </c>
      <c r="D949" t="s">
        <v>25</v>
      </c>
      <c r="E949">
        <v>499</v>
      </c>
      <c r="F949">
        <v>3</v>
      </c>
      <c r="G949">
        <v>1497</v>
      </c>
      <c r="H949" t="s">
        <v>13</v>
      </c>
      <c r="I949" t="s">
        <v>14</v>
      </c>
      <c r="J949" t="s">
        <v>22</v>
      </c>
    </row>
    <row r="950" spans="1:10" x14ac:dyDescent="0.25">
      <c r="A950" s="2">
        <v>42923</v>
      </c>
      <c r="B950" t="s">
        <v>16</v>
      </c>
      <c r="C950" t="s">
        <v>17</v>
      </c>
      <c r="D950" t="s">
        <v>30</v>
      </c>
      <c r="E950">
        <v>399</v>
      </c>
      <c r="F950">
        <v>6</v>
      </c>
      <c r="G950">
        <v>2394</v>
      </c>
      <c r="H950" t="s">
        <v>13</v>
      </c>
      <c r="I950" t="s">
        <v>14</v>
      </c>
      <c r="J950" t="s">
        <v>22</v>
      </c>
    </row>
    <row r="951" spans="1:10" x14ac:dyDescent="0.25">
      <c r="A951" s="2">
        <v>42923</v>
      </c>
      <c r="B951" t="s">
        <v>10</v>
      </c>
      <c r="C951" t="s">
        <v>21</v>
      </c>
      <c r="D951" t="s">
        <v>12</v>
      </c>
      <c r="E951">
        <v>199</v>
      </c>
      <c r="F951">
        <v>6</v>
      </c>
      <c r="G951">
        <v>1194</v>
      </c>
      <c r="H951" t="s">
        <v>24</v>
      </c>
      <c r="I951" t="s">
        <v>14</v>
      </c>
      <c r="J951" t="s">
        <v>22</v>
      </c>
    </row>
    <row r="952" spans="1:10" x14ac:dyDescent="0.25">
      <c r="A952" s="2">
        <v>42923</v>
      </c>
      <c r="B952" t="s">
        <v>16</v>
      </c>
      <c r="C952" t="s">
        <v>26</v>
      </c>
      <c r="D952" t="s">
        <v>25</v>
      </c>
      <c r="E952">
        <v>499</v>
      </c>
      <c r="F952">
        <v>6</v>
      </c>
      <c r="G952">
        <v>2994</v>
      </c>
      <c r="H952" t="s">
        <v>13</v>
      </c>
      <c r="I952" t="s">
        <v>14</v>
      </c>
      <c r="J952" t="s">
        <v>22</v>
      </c>
    </row>
    <row r="953" spans="1:10" x14ac:dyDescent="0.25">
      <c r="A953" s="2">
        <v>42923</v>
      </c>
      <c r="B953" t="s">
        <v>16</v>
      </c>
      <c r="C953" t="s">
        <v>26</v>
      </c>
      <c r="D953" t="s">
        <v>18</v>
      </c>
      <c r="E953">
        <v>299</v>
      </c>
      <c r="F953">
        <v>9</v>
      </c>
      <c r="G953">
        <v>2691</v>
      </c>
      <c r="H953" t="s">
        <v>13</v>
      </c>
      <c r="I953" t="s">
        <v>14</v>
      </c>
      <c r="J953" t="s">
        <v>22</v>
      </c>
    </row>
    <row r="954" spans="1:10" x14ac:dyDescent="0.25">
      <c r="A954" s="2">
        <v>42923</v>
      </c>
      <c r="B954" t="s">
        <v>20</v>
      </c>
      <c r="C954" t="s">
        <v>33</v>
      </c>
      <c r="D954" t="s">
        <v>25</v>
      </c>
      <c r="E954">
        <v>499</v>
      </c>
      <c r="F954">
        <v>4</v>
      </c>
      <c r="G954">
        <v>1996</v>
      </c>
      <c r="H954" t="s">
        <v>24</v>
      </c>
      <c r="I954" t="s">
        <v>14</v>
      </c>
      <c r="J954" t="s">
        <v>22</v>
      </c>
    </row>
    <row r="955" spans="1:10" x14ac:dyDescent="0.25">
      <c r="A955" s="2">
        <v>42923</v>
      </c>
      <c r="B955" t="s">
        <v>10</v>
      </c>
      <c r="C955" t="s">
        <v>28</v>
      </c>
      <c r="D955" t="s">
        <v>12</v>
      </c>
      <c r="E955">
        <v>199</v>
      </c>
      <c r="F955">
        <v>10</v>
      </c>
      <c r="G955">
        <v>1990</v>
      </c>
      <c r="H955" t="s">
        <v>13</v>
      </c>
      <c r="I955" t="s">
        <v>14</v>
      </c>
      <c r="J955" t="s">
        <v>15</v>
      </c>
    </row>
    <row r="956" spans="1:10" x14ac:dyDescent="0.25">
      <c r="A956" s="2">
        <v>42923</v>
      </c>
      <c r="B956" t="s">
        <v>10</v>
      </c>
      <c r="C956" t="s">
        <v>33</v>
      </c>
      <c r="D956" t="s">
        <v>25</v>
      </c>
      <c r="E956">
        <v>499</v>
      </c>
      <c r="F956">
        <v>7</v>
      </c>
      <c r="G956">
        <v>3493</v>
      </c>
      <c r="H956" t="s">
        <v>13</v>
      </c>
      <c r="I956" t="s">
        <v>14</v>
      </c>
      <c r="J956" t="s">
        <v>22</v>
      </c>
    </row>
    <row r="957" spans="1:10" x14ac:dyDescent="0.25">
      <c r="A957" s="2">
        <v>42923</v>
      </c>
      <c r="B957" t="s">
        <v>16</v>
      </c>
      <c r="C957" t="s">
        <v>33</v>
      </c>
      <c r="D957" t="s">
        <v>12</v>
      </c>
      <c r="E957">
        <v>199</v>
      </c>
      <c r="F957">
        <v>2</v>
      </c>
      <c r="G957">
        <v>398</v>
      </c>
      <c r="H957" t="s">
        <v>13</v>
      </c>
      <c r="I957" t="s">
        <v>14</v>
      </c>
      <c r="J957" t="s">
        <v>15</v>
      </c>
    </row>
    <row r="958" spans="1:10" x14ac:dyDescent="0.25">
      <c r="A958" s="2">
        <v>42923</v>
      </c>
      <c r="B958" t="s">
        <v>20</v>
      </c>
      <c r="C958" t="s">
        <v>21</v>
      </c>
      <c r="D958" t="s">
        <v>25</v>
      </c>
      <c r="E958">
        <v>499</v>
      </c>
      <c r="F958">
        <v>9</v>
      </c>
      <c r="G958">
        <v>4491</v>
      </c>
      <c r="H958" t="s">
        <v>24</v>
      </c>
      <c r="I958" t="s">
        <v>14</v>
      </c>
      <c r="J958" t="s">
        <v>22</v>
      </c>
    </row>
    <row r="959" spans="1:10" x14ac:dyDescent="0.25">
      <c r="A959" s="2">
        <v>42923</v>
      </c>
      <c r="B959" t="s">
        <v>10</v>
      </c>
      <c r="C959" t="s">
        <v>21</v>
      </c>
      <c r="D959" t="s">
        <v>25</v>
      </c>
      <c r="E959">
        <v>499</v>
      </c>
      <c r="F959">
        <v>6</v>
      </c>
      <c r="G959">
        <v>2994</v>
      </c>
      <c r="H959" t="s">
        <v>13</v>
      </c>
      <c r="I959" t="s">
        <v>14</v>
      </c>
      <c r="J959" t="s">
        <v>22</v>
      </c>
    </row>
    <row r="960" spans="1:10" x14ac:dyDescent="0.25">
      <c r="A960" s="2">
        <v>42923</v>
      </c>
      <c r="B960" t="s">
        <v>20</v>
      </c>
      <c r="C960" t="s">
        <v>17</v>
      </c>
      <c r="D960" t="s">
        <v>30</v>
      </c>
      <c r="E960">
        <v>399</v>
      </c>
      <c r="F960">
        <v>5</v>
      </c>
      <c r="G960">
        <v>1995</v>
      </c>
      <c r="H960" t="s">
        <v>24</v>
      </c>
      <c r="I960" t="s">
        <v>14</v>
      </c>
      <c r="J960" t="s">
        <v>22</v>
      </c>
    </row>
    <row r="961" spans="1:10" x14ac:dyDescent="0.25">
      <c r="A961" s="2">
        <v>42923</v>
      </c>
      <c r="B961" t="s">
        <v>10</v>
      </c>
      <c r="C961" t="s">
        <v>32</v>
      </c>
      <c r="D961" t="s">
        <v>25</v>
      </c>
      <c r="E961">
        <v>499</v>
      </c>
      <c r="F961">
        <v>10</v>
      </c>
      <c r="G961">
        <v>4990</v>
      </c>
      <c r="H961" t="s">
        <v>24</v>
      </c>
      <c r="I961" t="s">
        <v>14</v>
      </c>
      <c r="J961" t="s">
        <v>22</v>
      </c>
    </row>
    <row r="962" spans="1:10" x14ac:dyDescent="0.25">
      <c r="A962" s="2">
        <v>42924</v>
      </c>
      <c r="B962" t="s">
        <v>16</v>
      </c>
      <c r="C962" t="s">
        <v>28</v>
      </c>
      <c r="D962" t="s">
        <v>25</v>
      </c>
      <c r="E962">
        <v>499</v>
      </c>
      <c r="F962">
        <v>2</v>
      </c>
      <c r="G962">
        <v>998</v>
      </c>
      <c r="H962" t="s">
        <v>13</v>
      </c>
      <c r="I962" t="s">
        <v>14</v>
      </c>
      <c r="J962" t="s">
        <v>22</v>
      </c>
    </row>
    <row r="963" spans="1:10" x14ac:dyDescent="0.25">
      <c r="A963" s="2">
        <v>42924</v>
      </c>
      <c r="B963" t="s">
        <v>10</v>
      </c>
      <c r="C963" t="s">
        <v>33</v>
      </c>
      <c r="D963" t="s">
        <v>23</v>
      </c>
      <c r="E963">
        <v>99</v>
      </c>
      <c r="F963">
        <v>2</v>
      </c>
      <c r="G963">
        <v>198</v>
      </c>
      <c r="H963" t="s">
        <v>13</v>
      </c>
      <c r="I963" t="s">
        <v>14</v>
      </c>
      <c r="J963" t="s">
        <v>31</v>
      </c>
    </row>
    <row r="964" spans="1:10" x14ac:dyDescent="0.25">
      <c r="A964" s="2">
        <v>42924</v>
      </c>
      <c r="B964" t="s">
        <v>20</v>
      </c>
      <c r="C964" t="s">
        <v>33</v>
      </c>
      <c r="D964" t="s">
        <v>23</v>
      </c>
      <c r="E964">
        <v>99</v>
      </c>
      <c r="F964">
        <v>9</v>
      </c>
      <c r="G964">
        <v>891</v>
      </c>
      <c r="H964" t="s">
        <v>24</v>
      </c>
      <c r="I964" t="s">
        <v>27</v>
      </c>
      <c r="J964" t="s">
        <v>19</v>
      </c>
    </row>
    <row r="965" spans="1:10" x14ac:dyDescent="0.25">
      <c r="A965" s="2">
        <v>42924</v>
      </c>
      <c r="B965" t="s">
        <v>10</v>
      </c>
      <c r="C965" t="s">
        <v>28</v>
      </c>
      <c r="D965" t="s">
        <v>12</v>
      </c>
      <c r="E965">
        <v>199</v>
      </c>
      <c r="F965">
        <v>3</v>
      </c>
      <c r="G965">
        <v>597</v>
      </c>
      <c r="H965" t="s">
        <v>13</v>
      </c>
      <c r="I965" t="s">
        <v>14</v>
      </c>
      <c r="J965" t="s">
        <v>22</v>
      </c>
    </row>
    <row r="966" spans="1:10" x14ac:dyDescent="0.25">
      <c r="A966" s="2">
        <v>42925</v>
      </c>
      <c r="B966" t="s">
        <v>20</v>
      </c>
      <c r="C966" t="s">
        <v>28</v>
      </c>
      <c r="D966" t="s">
        <v>30</v>
      </c>
      <c r="E966">
        <v>399</v>
      </c>
      <c r="F966">
        <v>10</v>
      </c>
      <c r="G966">
        <v>3990</v>
      </c>
      <c r="H966" t="s">
        <v>13</v>
      </c>
      <c r="I966" t="s">
        <v>14</v>
      </c>
      <c r="J966" t="s">
        <v>22</v>
      </c>
    </row>
    <row r="967" spans="1:10" x14ac:dyDescent="0.25">
      <c r="A967" s="2">
        <v>42925</v>
      </c>
      <c r="B967" t="s">
        <v>10</v>
      </c>
      <c r="C967" t="s">
        <v>32</v>
      </c>
      <c r="D967" t="s">
        <v>25</v>
      </c>
      <c r="E967">
        <v>499</v>
      </c>
      <c r="F967">
        <v>7</v>
      </c>
      <c r="G967">
        <v>3493</v>
      </c>
      <c r="H967" t="s">
        <v>24</v>
      </c>
      <c r="I967" t="s">
        <v>14</v>
      </c>
      <c r="J967" t="s">
        <v>31</v>
      </c>
    </row>
    <row r="968" spans="1:10" x14ac:dyDescent="0.25">
      <c r="A968" s="2">
        <v>42926</v>
      </c>
      <c r="B968" t="s">
        <v>16</v>
      </c>
      <c r="C968" t="s">
        <v>32</v>
      </c>
      <c r="D968" t="s">
        <v>12</v>
      </c>
      <c r="E968">
        <v>199</v>
      </c>
      <c r="F968">
        <v>9</v>
      </c>
      <c r="G968">
        <v>1791</v>
      </c>
      <c r="H968" t="s">
        <v>13</v>
      </c>
      <c r="I968" t="s">
        <v>14</v>
      </c>
      <c r="J968" t="s">
        <v>15</v>
      </c>
    </row>
    <row r="969" spans="1:10" x14ac:dyDescent="0.25">
      <c r="A969" s="2">
        <v>42926</v>
      </c>
      <c r="B969" t="s">
        <v>16</v>
      </c>
      <c r="C969" t="s">
        <v>11</v>
      </c>
      <c r="D969" t="s">
        <v>30</v>
      </c>
      <c r="E969">
        <v>399</v>
      </c>
      <c r="F969">
        <v>10</v>
      </c>
      <c r="G969">
        <v>3990</v>
      </c>
      <c r="H969" t="s">
        <v>24</v>
      </c>
      <c r="I969" t="s">
        <v>14</v>
      </c>
      <c r="J969" t="s">
        <v>19</v>
      </c>
    </row>
    <row r="970" spans="1:10" x14ac:dyDescent="0.25">
      <c r="A970" s="2">
        <v>42926</v>
      </c>
      <c r="B970" t="s">
        <v>10</v>
      </c>
      <c r="C970" t="s">
        <v>11</v>
      </c>
      <c r="D970" t="s">
        <v>23</v>
      </c>
      <c r="E970">
        <v>99</v>
      </c>
      <c r="F970">
        <v>3</v>
      </c>
      <c r="G970">
        <v>297</v>
      </c>
      <c r="H970" t="s">
        <v>24</v>
      </c>
      <c r="I970" t="s">
        <v>14</v>
      </c>
      <c r="J970" t="s">
        <v>31</v>
      </c>
    </row>
    <row r="971" spans="1:10" x14ac:dyDescent="0.25">
      <c r="A971" s="2">
        <v>42926</v>
      </c>
      <c r="B971" t="s">
        <v>20</v>
      </c>
      <c r="C971" t="s">
        <v>33</v>
      </c>
      <c r="D971" t="s">
        <v>25</v>
      </c>
      <c r="E971">
        <v>499</v>
      </c>
      <c r="F971">
        <v>1</v>
      </c>
      <c r="G971">
        <v>499</v>
      </c>
      <c r="H971" t="s">
        <v>13</v>
      </c>
      <c r="I971" t="s">
        <v>14</v>
      </c>
      <c r="J971" t="s">
        <v>19</v>
      </c>
    </row>
    <row r="972" spans="1:10" x14ac:dyDescent="0.25">
      <c r="A972" s="2">
        <v>42926</v>
      </c>
      <c r="B972" t="s">
        <v>10</v>
      </c>
      <c r="C972" t="s">
        <v>17</v>
      </c>
      <c r="D972" t="s">
        <v>30</v>
      </c>
      <c r="E972">
        <v>399</v>
      </c>
      <c r="F972">
        <v>3</v>
      </c>
      <c r="G972">
        <v>1197</v>
      </c>
      <c r="H972" t="s">
        <v>24</v>
      </c>
      <c r="I972" t="s">
        <v>14</v>
      </c>
      <c r="J972" t="s">
        <v>22</v>
      </c>
    </row>
    <row r="973" spans="1:10" x14ac:dyDescent="0.25">
      <c r="A973" s="2">
        <v>42926</v>
      </c>
      <c r="B973" t="s">
        <v>20</v>
      </c>
      <c r="C973" t="s">
        <v>26</v>
      </c>
      <c r="D973" t="s">
        <v>23</v>
      </c>
      <c r="E973">
        <v>99</v>
      </c>
      <c r="F973">
        <v>10</v>
      </c>
      <c r="G973">
        <v>990</v>
      </c>
      <c r="H973" t="s">
        <v>13</v>
      </c>
      <c r="I973" t="s">
        <v>14</v>
      </c>
      <c r="J973" t="s">
        <v>31</v>
      </c>
    </row>
    <row r="974" spans="1:10" x14ac:dyDescent="0.25">
      <c r="A974" s="2">
        <v>42926</v>
      </c>
      <c r="B974" t="s">
        <v>20</v>
      </c>
      <c r="C974" t="s">
        <v>26</v>
      </c>
      <c r="D974" t="s">
        <v>12</v>
      </c>
      <c r="E974">
        <v>199</v>
      </c>
      <c r="F974">
        <v>10</v>
      </c>
      <c r="G974">
        <v>1990</v>
      </c>
      <c r="H974" t="s">
        <v>24</v>
      </c>
      <c r="I974" t="s">
        <v>14</v>
      </c>
      <c r="J974" t="s">
        <v>22</v>
      </c>
    </row>
    <row r="975" spans="1:10" x14ac:dyDescent="0.25">
      <c r="A975" s="2">
        <v>42927</v>
      </c>
      <c r="B975" t="s">
        <v>16</v>
      </c>
      <c r="C975" t="s">
        <v>17</v>
      </c>
      <c r="D975" t="s">
        <v>25</v>
      </c>
      <c r="E975">
        <v>499</v>
      </c>
      <c r="F975">
        <v>2</v>
      </c>
      <c r="G975">
        <v>998</v>
      </c>
      <c r="H975" t="s">
        <v>13</v>
      </c>
      <c r="I975" t="s">
        <v>14</v>
      </c>
      <c r="J975" t="s">
        <v>22</v>
      </c>
    </row>
    <row r="976" spans="1:10" x14ac:dyDescent="0.25">
      <c r="A976" s="2">
        <v>42927</v>
      </c>
      <c r="B976" t="s">
        <v>20</v>
      </c>
      <c r="C976" t="s">
        <v>17</v>
      </c>
      <c r="D976" t="s">
        <v>12</v>
      </c>
      <c r="E976">
        <v>199</v>
      </c>
      <c r="F976">
        <v>10</v>
      </c>
      <c r="G976">
        <v>1990</v>
      </c>
      <c r="H976" t="s">
        <v>24</v>
      </c>
      <c r="I976" t="s">
        <v>14</v>
      </c>
      <c r="J976" t="s">
        <v>29</v>
      </c>
    </row>
    <row r="977" spans="1:10" x14ac:dyDescent="0.25">
      <c r="A977" s="2">
        <v>42927</v>
      </c>
      <c r="B977" t="s">
        <v>20</v>
      </c>
      <c r="C977" t="s">
        <v>21</v>
      </c>
      <c r="D977" t="s">
        <v>30</v>
      </c>
      <c r="E977">
        <v>399</v>
      </c>
      <c r="F977">
        <v>2</v>
      </c>
      <c r="G977">
        <v>798</v>
      </c>
      <c r="H977" t="s">
        <v>13</v>
      </c>
      <c r="I977" t="s">
        <v>14</v>
      </c>
      <c r="J977" t="s">
        <v>22</v>
      </c>
    </row>
    <row r="978" spans="1:10" x14ac:dyDescent="0.25">
      <c r="A978" s="2">
        <v>42927</v>
      </c>
      <c r="B978" t="s">
        <v>10</v>
      </c>
      <c r="C978" t="s">
        <v>11</v>
      </c>
      <c r="D978" t="s">
        <v>30</v>
      </c>
      <c r="E978">
        <v>399</v>
      </c>
      <c r="F978">
        <v>10</v>
      </c>
      <c r="G978">
        <v>3990</v>
      </c>
      <c r="H978" t="s">
        <v>24</v>
      </c>
      <c r="I978" t="s">
        <v>14</v>
      </c>
      <c r="J978" t="s">
        <v>22</v>
      </c>
    </row>
    <row r="979" spans="1:10" x14ac:dyDescent="0.25">
      <c r="A979" s="2">
        <v>42927</v>
      </c>
      <c r="B979" t="s">
        <v>16</v>
      </c>
      <c r="C979" t="s">
        <v>28</v>
      </c>
      <c r="D979" t="s">
        <v>30</v>
      </c>
      <c r="E979">
        <v>399</v>
      </c>
      <c r="F979">
        <v>10</v>
      </c>
      <c r="G979">
        <v>3990</v>
      </c>
      <c r="H979" t="s">
        <v>24</v>
      </c>
      <c r="I979" t="s">
        <v>27</v>
      </c>
      <c r="J979" t="s">
        <v>19</v>
      </c>
    </row>
    <row r="980" spans="1:10" x14ac:dyDescent="0.25">
      <c r="A980" s="2">
        <v>42927</v>
      </c>
      <c r="B980" t="s">
        <v>10</v>
      </c>
      <c r="C980" t="s">
        <v>28</v>
      </c>
      <c r="D980" t="s">
        <v>30</v>
      </c>
      <c r="E980">
        <v>399</v>
      </c>
      <c r="F980">
        <v>10</v>
      </c>
      <c r="G980">
        <v>3990</v>
      </c>
      <c r="H980" t="s">
        <v>24</v>
      </c>
      <c r="I980" t="s">
        <v>27</v>
      </c>
      <c r="J980" t="s">
        <v>15</v>
      </c>
    </row>
    <row r="981" spans="1:10" x14ac:dyDescent="0.25">
      <c r="A981" s="2">
        <v>42928</v>
      </c>
      <c r="B981" t="s">
        <v>10</v>
      </c>
      <c r="C981" t="s">
        <v>28</v>
      </c>
      <c r="D981" t="s">
        <v>12</v>
      </c>
      <c r="E981">
        <v>199</v>
      </c>
      <c r="F981">
        <v>5</v>
      </c>
      <c r="G981">
        <v>995</v>
      </c>
      <c r="H981" t="s">
        <v>13</v>
      </c>
      <c r="I981" t="s">
        <v>27</v>
      </c>
      <c r="J981" t="s">
        <v>15</v>
      </c>
    </row>
    <row r="982" spans="1:10" x14ac:dyDescent="0.25">
      <c r="A982" s="2">
        <v>42929</v>
      </c>
      <c r="B982" t="s">
        <v>10</v>
      </c>
      <c r="C982" t="s">
        <v>26</v>
      </c>
      <c r="D982" t="s">
        <v>18</v>
      </c>
      <c r="E982">
        <v>299</v>
      </c>
      <c r="F982">
        <v>3</v>
      </c>
      <c r="G982">
        <v>897</v>
      </c>
      <c r="H982" t="s">
        <v>13</v>
      </c>
      <c r="I982" t="s">
        <v>14</v>
      </c>
      <c r="J982" t="s">
        <v>22</v>
      </c>
    </row>
    <row r="983" spans="1:10" x14ac:dyDescent="0.25">
      <c r="A983" s="2">
        <v>42929</v>
      </c>
      <c r="B983" t="s">
        <v>16</v>
      </c>
      <c r="C983" t="s">
        <v>33</v>
      </c>
      <c r="D983" t="s">
        <v>23</v>
      </c>
      <c r="E983">
        <v>99</v>
      </c>
      <c r="F983">
        <v>3</v>
      </c>
      <c r="G983">
        <v>297</v>
      </c>
      <c r="H983" t="s">
        <v>13</v>
      </c>
      <c r="I983" t="s">
        <v>14</v>
      </c>
      <c r="J983" t="s">
        <v>19</v>
      </c>
    </row>
    <row r="984" spans="1:10" x14ac:dyDescent="0.25">
      <c r="A984" s="2">
        <v>42929</v>
      </c>
      <c r="B984" t="s">
        <v>20</v>
      </c>
      <c r="C984" t="s">
        <v>17</v>
      </c>
      <c r="D984" t="s">
        <v>18</v>
      </c>
      <c r="E984">
        <v>299</v>
      </c>
      <c r="F984">
        <v>2</v>
      </c>
      <c r="G984">
        <v>598</v>
      </c>
      <c r="H984" t="s">
        <v>24</v>
      </c>
      <c r="I984" t="s">
        <v>14</v>
      </c>
      <c r="J984" t="s">
        <v>15</v>
      </c>
    </row>
    <row r="985" spans="1:10" x14ac:dyDescent="0.25">
      <c r="A985" s="2">
        <v>42929</v>
      </c>
      <c r="B985" t="s">
        <v>10</v>
      </c>
      <c r="C985" t="s">
        <v>33</v>
      </c>
      <c r="D985" t="s">
        <v>12</v>
      </c>
      <c r="E985">
        <v>199</v>
      </c>
      <c r="F985">
        <v>9</v>
      </c>
      <c r="G985">
        <v>1791</v>
      </c>
      <c r="H985" t="s">
        <v>13</v>
      </c>
      <c r="I985" t="s">
        <v>14</v>
      </c>
      <c r="J985" t="s">
        <v>29</v>
      </c>
    </row>
    <row r="986" spans="1:10" x14ac:dyDescent="0.25">
      <c r="A986" s="2">
        <v>42929</v>
      </c>
      <c r="B986" t="s">
        <v>16</v>
      </c>
      <c r="C986" t="s">
        <v>28</v>
      </c>
      <c r="D986" t="s">
        <v>12</v>
      </c>
      <c r="E986">
        <v>199</v>
      </c>
      <c r="F986">
        <v>6</v>
      </c>
      <c r="G986">
        <v>1194</v>
      </c>
      <c r="H986" t="s">
        <v>13</v>
      </c>
      <c r="I986" t="s">
        <v>14</v>
      </c>
      <c r="J986" t="s">
        <v>29</v>
      </c>
    </row>
    <row r="987" spans="1:10" x14ac:dyDescent="0.25">
      <c r="A987" s="2">
        <v>42929</v>
      </c>
      <c r="B987" t="s">
        <v>10</v>
      </c>
      <c r="C987" t="s">
        <v>32</v>
      </c>
      <c r="D987" t="s">
        <v>12</v>
      </c>
      <c r="E987">
        <v>199</v>
      </c>
      <c r="F987">
        <v>1</v>
      </c>
      <c r="G987">
        <v>199</v>
      </c>
      <c r="H987" t="s">
        <v>24</v>
      </c>
      <c r="I987" t="s">
        <v>14</v>
      </c>
      <c r="J987" t="s">
        <v>29</v>
      </c>
    </row>
    <row r="988" spans="1:10" x14ac:dyDescent="0.25">
      <c r="A988" s="2">
        <v>42929</v>
      </c>
      <c r="B988" t="s">
        <v>20</v>
      </c>
      <c r="C988" t="s">
        <v>28</v>
      </c>
      <c r="D988" t="s">
        <v>25</v>
      </c>
      <c r="E988">
        <v>499</v>
      </c>
      <c r="F988">
        <v>5</v>
      </c>
      <c r="G988">
        <v>2495</v>
      </c>
      <c r="H988" t="s">
        <v>24</v>
      </c>
      <c r="I988" t="s">
        <v>14</v>
      </c>
      <c r="J988" t="s">
        <v>22</v>
      </c>
    </row>
    <row r="989" spans="1:10" x14ac:dyDescent="0.25">
      <c r="A989" s="2">
        <v>42929</v>
      </c>
      <c r="B989" t="s">
        <v>10</v>
      </c>
      <c r="C989" t="s">
        <v>26</v>
      </c>
      <c r="D989" t="s">
        <v>23</v>
      </c>
      <c r="E989">
        <v>99</v>
      </c>
      <c r="F989">
        <v>1</v>
      </c>
      <c r="G989">
        <v>99</v>
      </c>
      <c r="H989" t="s">
        <v>13</v>
      </c>
      <c r="I989" t="s">
        <v>14</v>
      </c>
      <c r="J989" t="s">
        <v>22</v>
      </c>
    </row>
    <row r="990" spans="1:10" x14ac:dyDescent="0.25">
      <c r="A990" s="2">
        <v>42929</v>
      </c>
      <c r="B990" t="s">
        <v>20</v>
      </c>
      <c r="C990" t="s">
        <v>33</v>
      </c>
      <c r="D990" t="s">
        <v>25</v>
      </c>
      <c r="E990">
        <v>499</v>
      </c>
      <c r="F990">
        <v>10</v>
      </c>
      <c r="G990">
        <v>4990</v>
      </c>
      <c r="H990" t="s">
        <v>24</v>
      </c>
      <c r="I990" t="s">
        <v>14</v>
      </c>
      <c r="J990" t="s">
        <v>31</v>
      </c>
    </row>
    <row r="991" spans="1:10" x14ac:dyDescent="0.25">
      <c r="A991" s="2">
        <v>42929</v>
      </c>
      <c r="B991" t="s">
        <v>16</v>
      </c>
      <c r="C991" t="s">
        <v>21</v>
      </c>
      <c r="D991" t="s">
        <v>30</v>
      </c>
      <c r="E991">
        <v>399</v>
      </c>
      <c r="F991">
        <v>3</v>
      </c>
      <c r="G991">
        <v>1197</v>
      </c>
      <c r="H991" t="s">
        <v>13</v>
      </c>
      <c r="I991" t="s">
        <v>14</v>
      </c>
      <c r="J991" t="s">
        <v>15</v>
      </c>
    </row>
    <row r="992" spans="1:10" x14ac:dyDescent="0.25">
      <c r="A992" s="2">
        <v>42929</v>
      </c>
      <c r="B992" t="s">
        <v>10</v>
      </c>
      <c r="C992" t="s">
        <v>32</v>
      </c>
      <c r="D992" t="s">
        <v>23</v>
      </c>
      <c r="E992">
        <v>99</v>
      </c>
      <c r="F992">
        <v>7</v>
      </c>
      <c r="G992">
        <v>693</v>
      </c>
      <c r="H992" t="s">
        <v>13</v>
      </c>
      <c r="I992" t="s">
        <v>14</v>
      </c>
      <c r="J992" t="s">
        <v>22</v>
      </c>
    </row>
    <row r="993" spans="1:10" x14ac:dyDescent="0.25">
      <c r="A993" s="2">
        <v>42929</v>
      </c>
      <c r="B993" t="s">
        <v>20</v>
      </c>
      <c r="C993" t="s">
        <v>26</v>
      </c>
      <c r="D993" t="s">
        <v>18</v>
      </c>
      <c r="E993">
        <v>299</v>
      </c>
      <c r="F993">
        <v>2</v>
      </c>
      <c r="G993">
        <v>598</v>
      </c>
      <c r="H993" t="s">
        <v>24</v>
      </c>
      <c r="I993" t="s">
        <v>14</v>
      </c>
      <c r="J993" t="s">
        <v>22</v>
      </c>
    </row>
    <row r="994" spans="1:10" x14ac:dyDescent="0.25">
      <c r="A994" s="2">
        <v>42930</v>
      </c>
      <c r="B994" t="s">
        <v>16</v>
      </c>
      <c r="C994" t="s">
        <v>33</v>
      </c>
      <c r="D994" t="s">
        <v>30</v>
      </c>
      <c r="E994">
        <v>399</v>
      </c>
      <c r="F994">
        <v>3</v>
      </c>
      <c r="G994">
        <v>1197</v>
      </c>
      <c r="H994" t="s">
        <v>13</v>
      </c>
      <c r="I994" t="s">
        <v>14</v>
      </c>
      <c r="J994" t="s">
        <v>22</v>
      </c>
    </row>
    <row r="995" spans="1:10" x14ac:dyDescent="0.25">
      <c r="A995" s="2">
        <v>42931</v>
      </c>
      <c r="B995" t="s">
        <v>20</v>
      </c>
      <c r="C995" t="s">
        <v>33</v>
      </c>
      <c r="D995" t="s">
        <v>18</v>
      </c>
      <c r="E995">
        <v>299</v>
      </c>
      <c r="F995">
        <v>7</v>
      </c>
      <c r="G995">
        <v>2093</v>
      </c>
      <c r="H995" t="s">
        <v>24</v>
      </c>
      <c r="I995" t="s">
        <v>14</v>
      </c>
      <c r="J995" t="s">
        <v>15</v>
      </c>
    </row>
    <row r="996" spans="1:10" x14ac:dyDescent="0.25">
      <c r="A996" s="2">
        <v>42931</v>
      </c>
      <c r="B996" t="s">
        <v>10</v>
      </c>
      <c r="C996" t="s">
        <v>32</v>
      </c>
      <c r="D996" t="s">
        <v>18</v>
      </c>
      <c r="E996">
        <v>299</v>
      </c>
      <c r="F996">
        <v>8</v>
      </c>
      <c r="G996">
        <v>2392</v>
      </c>
      <c r="H996" t="s">
        <v>13</v>
      </c>
      <c r="I996" t="s">
        <v>14</v>
      </c>
      <c r="J996" t="s">
        <v>15</v>
      </c>
    </row>
    <row r="997" spans="1:10" x14ac:dyDescent="0.25">
      <c r="A997" s="2">
        <v>42931</v>
      </c>
      <c r="B997" t="s">
        <v>16</v>
      </c>
      <c r="C997" t="s">
        <v>33</v>
      </c>
      <c r="D997" t="s">
        <v>30</v>
      </c>
      <c r="E997">
        <v>399</v>
      </c>
      <c r="F997">
        <v>10</v>
      </c>
      <c r="G997">
        <v>3990</v>
      </c>
      <c r="H997" t="s">
        <v>24</v>
      </c>
      <c r="I997" t="s">
        <v>14</v>
      </c>
      <c r="J997" t="s">
        <v>31</v>
      </c>
    </row>
    <row r="998" spans="1:10" x14ac:dyDescent="0.25">
      <c r="A998" s="2">
        <v>42931</v>
      </c>
      <c r="B998" t="s">
        <v>20</v>
      </c>
      <c r="C998" t="s">
        <v>11</v>
      </c>
      <c r="D998" t="s">
        <v>30</v>
      </c>
      <c r="E998">
        <v>399</v>
      </c>
      <c r="F998">
        <v>4</v>
      </c>
      <c r="G998">
        <v>1596</v>
      </c>
      <c r="H998" t="s">
        <v>24</v>
      </c>
      <c r="I998" t="s">
        <v>14</v>
      </c>
      <c r="J998" t="s">
        <v>31</v>
      </c>
    </row>
    <row r="999" spans="1:10" x14ac:dyDescent="0.25">
      <c r="A999" s="2">
        <v>42931</v>
      </c>
      <c r="B999" t="s">
        <v>16</v>
      </c>
      <c r="C999" t="s">
        <v>33</v>
      </c>
      <c r="D999" t="s">
        <v>12</v>
      </c>
      <c r="E999">
        <v>199</v>
      </c>
      <c r="F999">
        <v>4</v>
      </c>
      <c r="G999">
        <v>796</v>
      </c>
      <c r="H999" t="s">
        <v>13</v>
      </c>
      <c r="I999" t="s">
        <v>14</v>
      </c>
      <c r="J999" t="s">
        <v>22</v>
      </c>
    </row>
    <row r="1000" spans="1:10" x14ac:dyDescent="0.25">
      <c r="A1000" s="2">
        <v>42931</v>
      </c>
      <c r="B1000" t="s">
        <v>20</v>
      </c>
      <c r="C1000" t="s">
        <v>21</v>
      </c>
      <c r="D1000" t="s">
        <v>18</v>
      </c>
      <c r="E1000">
        <v>299</v>
      </c>
      <c r="F1000">
        <v>7</v>
      </c>
      <c r="G1000">
        <v>2093</v>
      </c>
      <c r="H1000" t="s">
        <v>24</v>
      </c>
      <c r="I1000" t="s">
        <v>14</v>
      </c>
      <c r="J1000" t="s">
        <v>29</v>
      </c>
    </row>
    <row r="1001" spans="1:10" x14ac:dyDescent="0.25">
      <c r="A1001" s="2">
        <v>42931</v>
      </c>
      <c r="B1001" t="s">
        <v>16</v>
      </c>
      <c r="C1001" t="s">
        <v>21</v>
      </c>
      <c r="D1001" t="s">
        <v>23</v>
      </c>
      <c r="E1001">
        <v>99</v>
      </c>
      <c r="F1001">
        <v>5</v>
      </c>
      <c r="G1001">
        <v>495</v>
      </c>
      <c r="H1001" t="s">
        <v>24</v>
      </c>
      <c r="I1001" t="s">
        <v>14</v>
      </c>
      <c r="J1001" t="s">
        <v>29</v>
      </c>
    </row>
    <row r="1002" spans="1:10" x14ac:dyDescent="0.25">
      <c r="A1002" s="2">
        <v>42931</v>
      </c>
      <c r="B1002" t="s">
        <v>16</v>
      </c>
      <c r="C1002" t="s">
        <v>26</v>
      </c>
      <c r="D1002" t="s">
        <v>25</v>
      </c>
      <c r="E1002">
        <v>499</v>
      </c>
      <c r="F1002">
        <v>3</v>
      </c>
      <c r="G1002">
        <v>1497</v>
      </c>
      <c r="H1002" t="s">
        <v>24</v>
      </c>
      <c r="I1002" t="s">
        <v>14</v>
      </c>
      <c r="J1002" t="s">
        <v>22</v>
      </c>
    </row>
    <row r="1003" spans="1:10" x14ac:dyDescent="0.25">
      <c r="A1003" s="2">
        <v>42931</v>
      </c>
      <c r="B1003" t="s">
        <v>20</v>
      </c>
      <c r="C1003" t="s">
        <v>32</v>
      </c>
      <c r="D1003" t="s">
        <v>30</v>
      </c>
      <c r="E1003">
        <v>399</v>
      </c>
      <c r="F1003">
        <v>1</v>
      </c>
      <c r="G1003">
        <v>399</v>
      </c>
      <c r="H1003" t="s">
        <v>24</v>
      </c>
      <c r="I1003" t="s">
        <v>14</v>
      </c>
      <c r="J1003" t="s">
        <v>29</v>
      </c>
    </row>
    <row r="1004" spans="1:10" x14ac:dyDescent="0.25">
      <c r="A1004" s="2">
        <v>42931</v>
      </c>
      <c r="B1004" t="s">
        <v>20</v>
      </c>
      <c r="C1004" t="s">
        <v>26</v>
      </c>
      <c r="D1004" t="s">
        <v>23</v>
      </c>
      <c r="E1004">
        <v>99</v>
      </c>
      <c r="F1004">
        <v>3</v>
      </c>
      <c r="G1004">
        <v>297</v>
      </c>
      <c r="H1004" t="s">
        <v>24</v>
      </c>
      <c r="I1004" t="s">
        <v>14</v>
      </c>
      <c r="J1004" t="s">
        <v>22</v>
      </c>
    </row>
    <row r="1005" spans="1:10" x14ac:dyDescent="0.25">
      <c r="A1005" s="2">
        <v>42931</v>
      </c>
      <c r="B1005" t="s">
        <v>16</v>
      </c>
      <c r="C1005" t="s">
        <v>33</v>
      </c>
      <c r="D1005" t="s">
        <v>12</v>
      </c>
      <c r="E1005">
        <v>199</v>
      </c>
      <c r="F1005">
        <v>5</v>
      </c>
      <c r="G1005">
        <v>995</v>
      </c>
      <c r="H1005" t="s">
        <v>24</v>
      </c>
      <c r="I1005" t="s">
        <v>14</v>
      </c>
      <c r="J1005" t="s">
        <v>29</v>
      </c>
    </row>
    <row r="1006" spans="1:10" x14ac:dyDescent="0.25">
      <c r="A1006" s="2">
        <v>42931</v>
      </c>
      <c r="B1006" t="s">
        <v>16</v>
      </c>
      <c r="C1006" t="s">
        <v>26</v>
      </c>
      <c r="D1006" t="s">
        <v>18</v>
      </c>
      <c r="E1006">
        <v>299</v>
      </c>
      <c r="F1006">
        <v>9</v>
      </c>
      <c r="G1006">
        <v>2691</v>
      </c>
      <c r="H1006" t="s">
        <v>13</v>
      </c>
      <c r="I1006" t="s">
        <v>14</v>
      </c>
      <c r="J1006" t="s">
        <v>15</v>
      </c>
    </row>
    <row r="1007" spans="1:10" x14ac:dyDescent="0.25">
      <c r="A1007" s="2">
        <v>42932</v>
      </c>
      <c r="B1007" t="s">
        <v>20</v>
      </c>
      <c r="C1007" t="s">
        <v>32</v>
      </c>
      <c r="D1007" t="s">
        <v>23</v>
      </c>
      <c r="E1007">
        <v>99</v>
      </c>
      <c r="F1007">
        <v>9</v>
      </c>
      <c r="G1007">
        <v>891</v>
      </c>
      <c r="H1007" t="s">
        <v>13</v>
      </c>
      <c r="I1007" t="s">
        <v>14</v>
      </c>
      <c r="J1007" t="s">
        <v>22</v>
      </c>
    </row>
    <row r="1008" spans="1:10" x14ac:dyDescent="0.25">
      <c r="A1008" s="2">
        <v>42933</v>
      </c>
      <c r="B1008" t="s">
        <v>10</v>
      </c>
      <c r="C1008" t="s">
        <v>26</v>
      </c>
      <c r="D1008" t="s">
        <v>25</v>
      </c>
      <c r="E1008">
        <v>499</v>
      </c>
      <c r="F1008">
        <v>5</v>
      </c>
      <c r="G1008">
        <v>2495</v>
      </c>
      <c r="H1008" t="s">
        <v>13</v>
      </c>
      <c r="I1008" t="s">
        <v>14</v>
      </c>
      <c r="J1008" t="s">
        <v>22</v>
      </c>
    </row>
    <row r="1009" spans="1:10" x14ac:dyDescent="0.25">
      <c r="A1009" s="2">
        <v>42933</v>
      </c>
      <c r="B1009" t="s">
        <v>20</v>
      </c>
      <c r="C1009" t="s">
        <v>33</v>
      </c>
      <c r="D1009" t="s">
        <v>12</v>
      </c>
      <c r="E1009">
        <v>199</v>
      </c>
      <c r="F1009">
        <v>9</v>
      </c>
      <c r="G1009">
        <v>1791</v>
      </c>
      <c r="H1009" t="s">
        <v>13</v>
      </c>
      <c r="I1009" t="s">
        <v>27</v>
      </c>
      <c r="J1009" t="s">
        <v>15</v>
      </c>
    </row>
    <row r="1010" spans="1:10" x14ac:dyDescent="0.25">
      <c r="A1010" s="2">
        <v>42933</v>
      </c>
      <c r="B1010" t="s">
        <v>20</v>
      </c>
      <c r="C1010" t="s">
        <v>26</v>
      </c>
      <c r="D1010" t="s">
        <v>25</v>
      </c>
      <c r="E1010">
        <v>499</v>
      </c>
      <c r="F1010">
        <v>9</v>
      </c>
      <c r="G1010">
        <v>4491</v>
      </c>
      <c r="H1010" t="s">
        <v>13</v>
      </c>
      <c r="I1010" t="s">
        <v>14</v>
      </c>
      <c r="J1010" t="s">
        <v>29</v>
      </c>
    </row>
    <row r="1011" spans="1:10" x14ac:dyDescent="0.25">
      <c r="A1011" s="2">
        <v>42933</v>
      </c>
      <c r="B1011" t="s">
        <v>10</v>
      </c>
      <c r="C1011" t="s">
        <v>11</v>
      </c>
      <c r="D1011" t="s">
        <v>18</v>
      </c>
      <c r="E1011">
        <v>299</v>
      </c>
      <c r="F1011">
        <v>5</v>
      </c>
      <c r="G1011">
        <v>1495</v>
      </c>
      <c r="H1011" t="s">
        <v>24</v>
      </c>
      <c r="I1011" t="s">
        <v>14</v>
      </c>
      <c r="J1011" t="s">
        <v>22</v>
      </c>
    </row>
    <row r="1012" spans="1:10" x14ac:dyDescent="0.25">
      <c r="A1012" s="2">
        <v>42933</v>
      </c>
      <c r="B1012" t="s">
        <v>16</v>
      </c>
      <c r="C1012" t="s">
        <v>33</v>
      </c>
      <c r="D1012" t="s">
        <v>23</v>
      </c>
      <c r="E1012">
        <v>99</v>
      </c>
      <c r="F1012">
        <v>2</v>
      </c>
      <c r="G1012">
        <v>198</v>
      </c>
      <c r="H1012" t="s">
        <v>13</v>
      </c>
      <c r="I1012" t="s">
        <v>27</v>
      </c>
      <c r="J1012" t="s">
        <v>22</v>
      </c>
    </row>
    <row r="1013" spans="1:10" x14ac:dyDescent="0.25">
      <c r="A1013" s="2">
        <v>42933</v>
      </c>
      <c r="B1013" t="s">
        <v>20</v>
      </c>
      <c r="C1013" t="s">
        <v>11</v>
      </c>
      <c r="D1013" t="s">
        <v>30</v>
      </c>
      <c r="E1013">
        <v>399</v>
      </c>
      <c r="F1013">
        <v>7</v>
      </c>
      <c r="G1013">
        <v>2793</v>
      </c>
      <c r="H1013" t="s">
        <v>13</v>
      </c>
      <c r="I1013" t="s">
        <v>14</v>
      </c>
      <c r="J1013" t="s">
        <v>22</v>
      </c>
    </row>
    <row r="1014" spans="1:10" x14ac:dyDescent="0.25">
      <c r="A1014" s="2">
        <v>42933</v>
      </c>
      <c r="B1014" t="s">
        <v>20</v>
      </c>
      <c r="C1014" t="s">
        <v>17</v>
      </c>
      <c r="D1014" t="s">
        <v>25</v>
      </c>
      <c r="E1014">
        <v>499</v>
      </c>
      <c r="F1014">
        <v>5</v>
      </c>
      <c r="G1014">
        <v>2495</v>
      </c>
      <c r="H1014" t="s">
        <v>24</v>
      </c>
      <c r="I1014" t="s">
        <v>14</v>
      </c>
      <c r="J1014" t="s">
        <v>22</v>
      </c>
    </row>
    <row r="1015" spans="1:10" x14ac:dyDescent="0.25">
      <c r="A1015" s="2">
        <v>42933</v>
      </c>
      <c r="B1015" t="s">
        <v>20</v>
      </c>
      <c r="C1015" t="s">
        <v>32</v>
      </c>
      <c r="D1015" t="s">
        <v>18</v>
      </c>
      <c r="E1015">
        <v>299</v>
      </c>
      <c r="F1015">
        <v>10</v>
      </c>
      <c r="G1015">
        <v>2990</v>
      </c>
      <c r="H1015" t="s">
        <v>24</v>
      </c>
      <c r="I1015" t="s">
        <v>27</v>
      </c>
      <c r="J1015" t="s">
        <v>31</v>
      </c>
    </row>
    <row r="1016" spans="1:10" x14ac:dyDescent="0.25">
      <c r="A1016" s="2">
        <v>42933</v>
      </c>
      <c r="B1016" t="s">
        <v>16</v>
      </c>
      <c r="C1016" t="s">
        <v>17</v>
      </c>
      <c r="D1016" t="s">
        <v>23</v>
      </c>
      <c r="E1016">
        <v>99</v>
      </c>
      <c r="F1016">
        <v>3</v>
      </c>
      <c r="G1016">
        <v>297</v>
      </c>
      <c r="H1016" t="s">
        <v>24</v>
      </c>
      <c r="I1016" t="s">
        <v>27</v>
      </c>
      <c r="J1016" t="s">
        <v>29</v>
      </c>
    </row>
    <row r="1017" spans="1:10" x14ac:dyDescent="0.25">
      <c r="A1017" s="2">
        <v>42933</v>
      </c>
      <c r="B1017" t="s">
        <v>16</v>
      </c>
      <c r="C1017" t="s">
        <v>17</v>
      </c>
      <c r="D1017" t="s">
        <v>12</v>
      </c>
      <c r="E1017">
        <v>199</v>
      </c>
      <c r="F1017">
        <v>8</v>
      </c>
      <c r="G1017">
        <v>1592</v>
      </c>
      <c r="H1017" t="s">
        <v>24</v>
      </c>
      <c r="I1017" t="s">
        <v>14</v>
      </c>
      <c r="J1017" t="s">
        <v>22</v>
      </c>
    </row>
    <row r="1018" spans="1:10" x14ac:dyDescent="0.25">
      <c r="A1018" s="2">
        <v>42933</v>
      </c>
      <c r="B1018" t="s">
        <v>10</v>
      </c>
      <c r="C1018" t="s">
        <v>17</v>
      </c>
      <c r="D1018" t="s">
        <v>12</v>
      </c>
      <c r="E1018">
        <v>199</v>
      </c>
      <c r="F1018">
        <v>4</v>
      </c>
      <c r="G1018">
        <v>796</v>
      </c>
      <c r="H1018" t="s">
        <v>24</v>
      </c>
      <c r="I1018" t="s">
        <v>14</v>
      </c>
      <c r="J1018" t="s">
        <v>31</v>
      </c>
    </row>
    <row r="1019" spans="1:10" x14ac:dyDescent="0.25">
      <c r="A1019" s="2">
        <v>42933</v>
      </c>
      <c r="B1019" t="s">
        <v>10</v>
      </c>
      <c r="C1019" t="s">
        <v>11</v>
      </c>
      <c r="D1019" t="s">
        <v>23</v>
      </c>
      <c r="E1019">
        <v>99</v>
      </c>
      <c r="F1019">
        <v>2</v>
      </c>
      <c r="G1019">
        <v>198</v>
      </c>
      <c r="H1019" t="s">
        <v>13</v>
      </c>
      <c r="I1019" t="s">
        <v>14</v>
      </c>
      <c r="J1019" t="s">
        <v>31</v>
      </c>
    </row>
    <row r="1020" spans="1:10" x14ac:dyDescent="0.25">
      <c r="A1020" s="2">
        <v>42934</v>
      </c>
      <c r="B1020" t="s">
        <v>20</v>
      </c>
      <c r="C1020" t="s">
        <v>28</v>
      </c>
      <c r="D1020" t="s">
        <v>30</v>
      </c>
      <c r="E1020">
        <v>399</v>
      </c>
      <c r="F1020">
        <v>8</v>
      </c>
      <c r="G1020">
        <v>3192</v>
      </c>
      <c r="H1020" t="s">
        <v>13</v>
      </c>
      <c r="I1020" t="s">
        <v>14</v>
      </c>
      <c r="J1020" t="s">
        <v>15</v>
      </c>
    </row>
    <row r="1021" spans="1:10" x14ac:dyDescent="0.25">
      <c r="A1021" s="2">
        <v>42934</v>
      </c>
      <c r="B1021" t="s">
        <v>10</v>
      </c>
      <c r="C1021" t="s">
        <v>33</v>
      </c>
      <c r="D1021" t="s">
        <v>12</v>
      </c>
      <c r="E1021">
        <v>199</v>
      </c>
      <c r="F1021">
        <v>1</v>
      </c>
      <c r="G1021">
        <v>199</v>
      </c>
      <c r="H1021" t="s">
        <v>24</v>
      </c>
      <c r="I1021" t="s">
        <v>14</v>
      </c>
      <c r="J1021" t="s">
        <v>31</v>
      </c>
    </row>
    <row r="1022" spans="1:10" x14ac:dyDescent="0.25">
      <c r="A1022" s="2">
        <v>42934</v>
      </c>
      <c r="B1022" t="s">
        <v>16</v>
      </c>
      <c r="C1022" t="s">
        <v>17</v>
      </c>
      <c r="D1022" t="s">
        <v>23</v>
      </c>
      <c r="E1022">
        <v>99</v>
      </c>
      <c r="F1022">
        <v>6</v>
      </c>
      <c r="G1022">
        <v>594</v>
      </c>
      <c r="H1022" t="s">
        <v>13</v>
      </c>
      <c r="I1022" t="s">
        <v>14</v>
      </c>
      <c r="J1022" t="s">
        <v>15</v>
      </c>
    </row>
    <row r="1023" spans="1:10" x14ac:dyDescent="0.25">
      <c r="A1023" s="2">
        <v>42934</v>
      </c>
      <c r="B1023" t="s">
        <v>16</v>
      </c>
      <c r="C1023" t="s">
        <v>21</v>
      </c>
      <c r="D1023" t="s">
        <v>25</v>
      </c>
      <c r="E1023">
        <v>499</v>
      </c>
      <c r="F1023">
        <v>10</v>
      </c>
      <c r="G1023">
        <v>4990</v>
      </c>
      <c r="H1023" t="s">
        <v>13</v>
      </c>
      <c r="I1023" t="s">
        <v>27</v>
      </c>
      <c r="J1023" t="s">
        <v>15</v>
      </c>
    </row>
    <row r="1024" spans="1:10" x14ac:dyDescent="0.25">
      <c r="A1024" s="2">
        <v>42934</v>
      </c>
      <c r="B1024" t="s">
        <v>20</v>
      </c>
      <c r="C1024" t="s">
        <v>32</v>
      </c>
      <c r="D1024" t="s">
        <v>12</v>
      </c>
      <c r="E1024">
        <v>199</v>
      </c>
      <c r="F1024">
        <v>4</v>
      </c>
      <c r="G1024">
        <v>796</v>
      </c>
      <c r="H1024" t="s">
        <v>13</v>
      </c>
      <c r="I1024" t="s">
        <v>14</v>
      </c>
      <c r="J1024" t="s">
        <v>31</v>
      </c>
    </row>
    <row r="1025" spans="1:10" x14ac:dyDescent="0.25">
      <c r="A1025" s="2">
        <v>42934</v>
      </c>
      <c r="B1025" t="s">
        <v>10</v>
      </c>
      <c r="C1025" t="s">
        <v>28</v>
      </c>
      <c r="D1025" t="s">
        <v>25</v>
      </c>
      <c r="E1025">
        <v>499</v>
      </c>
      <c r="F1025">
        <v>4</v>
      </c>
      <c r="G1025">
        <v>1996</v>
      </c>
      <c r="H1025" t="s">
        <v>24</v>
      </c>
      <c r="I1025" t="s">
        <v>14</v>
      </c>
      <c r="J1025" t="s">
        <v>19</v>
      </c>
    </row>
    <row r="1026" spans="1:10" x14ac:dyDescent="0.25">
      <c r="A1026" s="2">
        <v>42934</v>
      </c>
      <c r="B1026" t="s">
        <v>20</v>
      </c>
      <c r="C1026" t="s">
        <v>11</v>
      </c>
      <c r="D1026" t="s">
        <v>18</v>
      </c>
      <c r="E1026">
        <v>299</v>
      </c>
      <c r="F1026">
        <v>10</v>
      </c>
      <c r="G1026">
        <v>2990</v>
      </c>
      <c r="H1026" t="s">
        <v>13</v>
      </c>
      <c r="I1026" t="s">
        <v>14</v>
      </c>
      <c r="J1026" t="s">
        <v>22</v>
      </c>
    </row>
    <row r="1027" spans="1:10" x14ac:dyDescent="0.25">
      <c r="A1027" s="2">
        <v>42934</v>
      </c>
      <c r="B1027" t="s">
        <v>10</v>
      </c>
      <c r="C1027" t="s">
        <v>33</v>
      </c>
      <c r="D1027" t="s">
        <v>23</v>
      </c>
      <c r="E1027">
        <v>99</v>
      </c>
      <c r="F1027">
        <v>3</v>
      </c>
      <c r="G1027">
        <v>297</v>
      </c>
      <c r="H1027" t="s">
        <v>24</v>
      </c>
      <c r="I1027" t="s">
        <v>14</v>
      </c>
      <c r="J1027" t="s">
        <v>31</v>
      </c>
    </row>
    <row r="1028" spans="1:10" x14ac:dyDescent="0.25">
      <c r="A1028" s="2">
        <v>42934</v>
      </c>
      <c r="B1028" t="s">
        <v>16</v>
      </c>
      <c r="C1028" t="s">
        <v>33</v>
      </c>
      <c r="D1028" t="s">
        <v>12</v>
      </c>
      <c r="E1028">
        <v>199</v>
      </c>
      <c r="F1028">
        <v>2</v>
      </c>
      <c r="G1028">
        <v>398</v>
      </c>
      <c r="H1028" t="s">
        <v>24</v>
      </c>
      <c r="I1028" t="s">
        <v>27</v>
      </c>
      <c r="J1028" t="s">
        <v>22</v>
      </c>
    </row>
    <row r="1029" spans="1:10" x14ac:dyDescent="0.25">
      <c r="A1029" s="2">
        <v>42934</v>
      </c>
      <c r="B1029" t="s">
        <v>10</v>
      </c>
      <c r="C1029" t="s">
        <v>17</v>
      </c>
      <c r="D1029" t="s">
        <v>23</v>
      </c>
      <c r="E1029">
        <v>99</v>
      </c>
      <c r="F1029">
        <v>7</v>
      </c>
      <c r="G1029">
        <v>693</v>
      </c>
      <c r="H1029" t="s">
        <v>13</v>
      </c>
      <c r="I1029" t="s">
        <v>14</v>
      </c>
      <c r="J1029" t="s">
        <v>31</v>
      </c>
    </row>
    <row r="1030" spans="1:10" x14ac:dyDescent="0.25">
      <c r="A1030" s="2">
        <v>42934</v>
      </c>
      <c r="B1030" t="s">
        <v>20</v>
      </c>
      <c r="C1030" t="s">
        <v>32</v>
      </c>
      <c r="D1030" t="s">
        <v>30</v>
      </c>
      <c r="E1030">
        <v>399</v>
      </c>
      <c r="F1030">
        <v>4</v>
      </c>
      <c r="G1030">
        <v>1596</v>
      </c>
      <c r="H1030" t="s">
        <v>13</v>
      </c>
      <c r="I1030" t="s">
        <v>14</v>
      </c>
      <c r="J1030" t="s">
        <v>22</v>
      </c>
    </row>
    <row r="1031" spans="1:10" x14ac:dyDescent="0.25">
      <c r="A1031" s="2">
        <v>42934</v>
      </c>
      <c r="B1031" t="s">
        <v>16</v>
      </c>
      <c r="C1031" t="s">
        <v>21</v>
      </c>
      <c r="D1031" t="s">
        <v>23</v>
      </c>
      <c r="E1031">
        <v>99</v>
      </c>
      <c r="F1031">
        <v>1</v>
      </c>
      <c r="G1031">
        <v>99</v>
      </c>
      <c r="H1031" t="s">
        <v>24</v>
      </c>
      <c r="I1031" t="s">
        <v>14</v>
      </c>
      <c r="J1031" t="s">
        <v>29</v>
      </c>
    </row>
    <row r="1032" spans="1:10" x14ac:dyDescent="0.25">
      <c r="A1032" s="2">
        <v>42934</v>
      </c>
      <c r="B1032" t="s">
        <v>16</v>
      </c>
      <c r="C1032" t="s">
        <v>11</v>
      </c>
      <c r="D1032" t="s">
        <v>23</v>
      </c>
      <c r="E1032">
        <v>99</v>
      </c>
      <c r="F1032">
        <v>1</v>
      </c>
      <c r="G1032">
        <v>99</v>
      </c>
      <c r="H1032" t="s">
        <v>24</v>
      </c>
      <c r="I1032" t="s">
        <v>14</v>
      </c>
      <c r="J1032" t="s">
        <v>22</v>
      </c>
    </row>
    <row r="1033" spans="1:10" x14ac:dyDescent="0.25">
      <c r="A1033" s="2">
        <v>42934</v>
      </c>
      <c r="B1033" t="s">
        <v>20</v>
      </c>
      <c r="C1033" t="s">
        <v>28</v>
      </c>
      <c r="D1033" t="s">
        <v>30</v>
      </c>
      <c r="E1033">
        <v>399</v>
      </c>
      <c r="F1033">
        <v>9</v>
      </c>
      <c r="G1033">
        <v>3591</v>
      </c>
      <c r="H1033" t="s">
        <v>13</v>
      </c>
      <c r="I1033" t="s">
        <v>14</v>
      </c>
      <c r="J1033" t="s">
        <v>15</v>
      </c>
    </row>
    <row r="1034" spans="1:10" x14ac:dyDescent="0.25">
      <c r="A1034" s="2">
        <v>42934</v>
      </c>
      <c r="B1034" t="s">
        <v>20</v>
      </c>
      <c r="C1034" t="s">
        <v>26</v>
      </c>
      <c r="D1034" t="s">
        <v>18</v>
      </c>
      <c r="E1034">
        <v>299</v>
      </c>
      <c r="F1034">
        <v>9</v>
      </c>
      <c r="G1034">
        <v>2691</v>
      </c>
      <c r="H1034" t="s">
        <v>13</v>
      </c>
      <c r="I1034" t="s">
        <v>14</v>
      </c>
      <c r="J1034" t="s">
        <v>22</v>
      </c>
    </row>
    <row r="1035" spans="1:10" x14ac:dyDescent="0.25">
      <c r="A1035" s="2">
        <v>42934</v>
      </c>
      <c r="B1035" t="s">
        <v>16</v>
      </c>
      <c r="C1035" t="s">
        <v>17</v>
      </c>
      <c r="D1035" t="s">
        <v>30</v>
      </c>
      <c r="E1035">
        <v>399</v>
      </c>
      <c r="F1035">
        <v>2</v>
      </c>
      <c r="G1035">
        <v>798</v>
      </c>
      <c r="H1035" t="s">
        <v>13</v>
      </c>
      <c r="I1035" t="s">
        <v>14</v>
      </c>
      <c r="J1035" t="s">
        <v>15</v>
      </c>
    </row>
    <row r="1036" spans="1:10" x14ac:dyDescent="0.25">
      <c r="A1036" s="2">
        <v>42934</v>
      </c>
      <c r="B1036" t="s">
        <v>20</v>
      </c>
      <c r="C1036" t="s">
        <v>21</v>
      </c>
      <c r="D1036" t="s">
        <v>18</v>
      </c>
      <c r="E1036">
        <v>299</v>
      </c>
      <c r="F1036">
        <v>8</v>
      </c>
      <c r="G1036">
        <v>2392</v>
      </c>
      <c r="H1036" t="s">
        <v>13</v>
      </c>
      <c r="I1036" t="s">
        <v>14</v>
      </c>
      <c r="J1036" t="s">
        <v>19</v>
      </c>
    </row>
    <row r="1037" spans="1:10" x14ac:dyDescent="0.25">
      <c r="A1037" s="2">
        <v>42935</v>
      </c>
      <c r="B1037" t="s">
        <v>10</v>
      </c>
      <c r="C1037" t="s">
        <v>17</v>
      </c>
      <c r="D1037" t="s">
        <v>25</v>
      </c>
      <c r="E1037">
        <v>499</v>
      </c>
      <c r="F1037">
        <v>9</v>
      </c>
      <c r="G1037">
        <v>4491</v>
      </c>
      <c r="H1037" t="s">
        <v>24</v>
      </c>
      <c r="I1037" t="s">
        <v>14</v>
      </c>
      <c r="J1037" t="s">
        <v>19</v>
      </c>
    </row>
    <row r="1038" spans="1:10" x14ac:dyDescent="0.25">
      <c r="A1038" s="2">
        <v>42935</v>
      </c>
      <c r="B1038" t="s">
        <v>16</v>
      </c>
      <c r="C1038" t="s">
        <v>33</v>
      </c>
      <c r="D1038" t="s">
        <v>23</v>
      </c>
      <c r="E1038">
        <v>99</v>
      </c>
      <c r="F1038">
        <v>2</v>
      </c>
      <c r="G1038">
        <v>198</v>
      </c>
      <c r="H1038" t="s">
        <v>13</v>
      </c>
      <c r="I1038" t="s">
        <v>14</v>
      </c>
      <c r="J1038" t="s">
        <v>29</v>
      </c>
    </row>
    <row r="1039" spans="1:10" x14ac:dyDescent="0.25">
      <c r="A1039" s="2">
        <v>42935</v>
      </c>
      <c r="B1039" t="s">
        <v>16</v>
      </c>
      <c r="C1039" t="s">
        <v>21</v>
      </c>
      <c r="D1039" t="s">
        <v>18</v>
      </c>
      <c r="E1039">
        <v>299</v>
      </c>
      <c r="F1039">
        <v>6</v>
      </c>
      <c r="G1039">
        <v>1794</v>
      </c>
      <c r="H1039" t="s">
        <v>13</v>
      </c>
      <c r="I1039" t="s">
        <v>14</v>
      </c>
      <c r="J1039" t="s">
        <v>22</v>
      </c>
    </row>
    <row r="1040" spans="1:10" x14ac:dyDescent="0.25">
      <c r="A1040" s="2">
        <v>42935</v>
      </c>
      <c r="B1040" t="s">
        <v>20</v>
      </c>
      <c r="C1040" t="s">
        <v>21</v>
      </c>
      <c r="D1040" t="s">
        <v>23</v>
      </c>
      <c r="E1040">
        <v>99</v>
      </c>
      <c r="F1040">
        <v>5</v>
      </c>
      <c r="G1040">
        <v>495</v>
      </c>
      <c r="H1040" t="s">
        <v>13</v>
      </c>
      <c r="I1040" t="s">
        <v>14</v>
      </c>
      <c r="J1040" t="s">
        <v>31</v>
      </c>
    </row>
    <row r="1041" spans="1:10" x14ac:dyDescent="0.25">
      <c r="A1041" s="2">
        <v>42935</v>
      </c>
      <c r="B1041" t="s">
        <v>16</v>
      </c>
      <c r="C1041" t="s">
        <v>32</v>
      </c>
      <c r="D1041" t="s">
        <v>25</v>
      </c>
      <c r="E1041">
        <v>499</v>
      </c>
      <c r="F1041">
        <v>7</v>
      </c>
      <c r="G1041">
        <v>3493</v>
      </c>
      <c r="H1041" t="s">
        <v>24</v>
      </c>
      <c r="I1041" t="s">
        <v>14</v>
      </c>
      <c r="J1041" t="s">
        <v>15</v>
      </c>
    </row>
    <row r="1042" spans="1:10" x14ac:dyDescent="0.25">
      <c r="A1042" s="2">
        <v>42936</v>
      </c>
      <c r="B1042" t="s">
        <v>16</v>
      </c>
      <c r="C1042" t="s">
        <v>32</v>
      </c>
      <c r="D1042" t="s">
        <v>12</v>
      </c>
      <c r="E1042">
        <v>199</v>
      </c>
      <c r="F1042">
        <v>4</v>
      </c>
      <c r="G1042">
        <v>796</v>
      </c>
      <c r="H1042" t="s">
        <v>24</v>
      </c>
      <c r="I1042" t="s">
        <v>27</v>
      </c>
      <c r="J1042" t="s">
        <v>15</v>
      </c>
    </row>
    <row r="1043" spans="1:10" x14ac:dyDescent="0.25">
      <c r="A1043" s="2">
        <v>42936</v>
      </c>
      <c r="B1043" t="s">
        <v>16</v>
      </c>
      <c r="C1043" t="s">
        <v>17</v>
      </c>
      <c r="D1043" t="s">
        <v>12</v>
      </c>
      <c r="E1043">
        <v>199</v>
      </c>
      <c r="F1043">
        <v>1</v>
      </c>
      <c r="G1043">
        <v>199</v>
      </c>
      <c r="H1043" t="s">
        <v>24</v>
      </c>
      <c r="I1043" t="s">
        <v>14</v>
      </c>
      <c r="J1043" t="s">
        <v>22</v>
      </c>
    </row>
    <row r="1044" spans="1:10" x14ac:dyDescent="0.25">
      <c r="A1044" s="2">
        <v>42936</v>
      </c>
      <c r="B1044" t="s">
        <v>20</v>
      </c>
      <c r="C1044" t="s">
        <v>11</v>
      </c>
      <c r="D1044" t="s">
        <v>12</v>
      </c>
      <c r="E1044">
        <v>199</v>
      </c>
      <c r="F1044">
        <v>9</v>
      </c>
      <c r="G1044">
        <v>1791</v>
      </c>
      <c r="H1044" t="s">
        <v>13</v>
      </c>
      <c r="I1044" t="s">
        <v>14</v>
      </c>
      <c r="J1044" t="s">
        <v>22</v>
      </c>
    </row>
    <row r="1045" spans="1:10" x14ac:dyDescent="0.25">
      <c r="A1045" s="2">
        <v>42936</v>
      </c>
      <c r="B1045" t="s">
        <v>10</v>
      </c>
      <c r="C1045" t="s">
        <v>17</v>
      </c>
      <c r="D1045" t="s">
        <v>30</v>
      </c>
      <c r="E1045">
        <v>399</v>
      </c>
      <c r="F1045">
        <v>10</v>
      </c>
      <c r="G1045">
        <v>3990</v>
      </c>
      <c r="H1045" t="s">
        <v>13</v>
      </c>
      <c r="I1045" t="s">
        <v>14</v>
      </c>
      <c r="J1045" t="s">
        <v>15</v>
      </c>
    </row>
    <row r="1046" spans="1:10" x14ac:dyDescent="0.25">
      <c r="A1046" s="2">
        <v>42937</v>
      </c>
      <c r="B1046" t="s">
        <v>16</v>
      </c>
      <c r="C1046" t="s">
        <v>17</v>
      </c>
      <c r="D1046" t="s">
        <v>12</v>
      </c>
      <c r="E1046">
        <v>199</v>
      </c>
      <c r="F1046">
        <v>2</v>
      </c>
      <c r="G1046">
        <v>398</v>
      </c>
      <c r="H1046" t="s">
        <v>24</v>
      </c>
      <c r="I1046" t="s">
        <v>14</v>
      </c>
      <c r="J1046" t="s">
        <v>15</v>
      </c>
    </row>
    <row r="1047" spans="1:10" x14ac:dyDescent="0.25">
      <c r="A1047" s="2">
        <v>42937</v>
      </c>
      <c r="B1047" t="s">
        <v>16</v>
      </c>
      <c r="C1047" t="s">
        <v>17</v>
      </c>
      <c r="D1047" t="s">
        <v>23</v>
      </c>
      <c r="E1047">
        <v>99</v>
      </c>
      <c r="F1047">
        <v>7</v>
      </c>
      <c r="G1047">
        <v>693</v>
      </c>
      <c r="H1047" t="s">
        <v>13</v>
      </c>
      <c r="I1047" t="s">
        <v>14</v>
      </c>
      <c r="J1047" t="s">
        <v>15</v>
      </c>
    </row>
    <row r="1048" spans="1:10" x14ac:dyDescent="0.25">
      <c r="A1048" s="2">
        <v>42937</v>
      </c>
      <c r="B1048" t="s">
        <v>10</v>
      </c>
      <c r="C1048" t="s">
        <v>11</v>
      </c>
      <c r="D1048" t="s">
        <v>23</v>
      </c>
      <c r="E1048">
        <v>99</v>
      </c>
      <c r="F1048">
        <v>9</v>
      </c>
      <c r="G1048">
        <v>891</v>
      </c>
      <c r="H1048" t="s">
        <v>24</v>
      </c>
      <c r="I1048" t="s">
        <v>14</v>
      </c>
      <c r="J1048" t="s">
        <v>22</v>
      </c>
    </row>
    <row r="1049" spans="1:10" x14ac:dyDescent="0.25">
      <c r="A1049" s="2">
        <v>42937</v>
      </c>
      <c r="B1049" t="s">
        <v>10</v>
      </c>
      <c r="C1049" t="s">
        <v>26</v>
      </c>
      <c r="D1049" t="s">
        <v>23</v>
      </c>
      <c r="E1049">
        <v>99</v>
      </c>
      <c r="F1049">
        <v>8</v>
      </c>
      <c r="G1049">
        <v>792</v>
      </c>
      <c r="H1049" t="s">
        <v>13</v>
      </c>
      <c r="I1049" t="s">
        <v>14</v>
      </c>
      <c r="J1049" t="s">
        <v>15</v>
      </c>
    </row>
    <row r="1050" spans="1:10" x14ac:dyDescent="0.25">
      <c r="A1050" s="2">
        <v>42937</v>
      </c>
      <c r="B1050" t="s">
        <v>16</v>
      </c>
      <c r="C1050" t="s">
        <v>26</v>
      </c>
      <c r="D1050" t="s">
        <v>30</v>
      </c>
      <c r="E1050">
        <v>399</v>
      </c>
      <c r="F1050">
        <v>7</v>
      </c>
      <c r="G1050">
        <v>2793</v>
      </c>
      <c r="H1050" t="s">
        <v>24</v>
      </c>
      <c r="I1050" t="s">
        <v>27</v>
      </c>
      <c r="J1050" t="s">
        <v>19</v>
      </c>
    </row>
    <row r="1051" spans="1:10" x14ac:dyDescent="0.25">
      <c r="A1051" s="2">
        <v>42937</v>
      </c>
      <c r="B1051" t="s">
        <v>20</v>
      </c>
      <c r="C1051" t="s">
        <v>33</v>
      </c>
      <c r="D1051" t="s">
        <v>18</v>
      </c>
      <c r="E1051">
        <v>299</v>
      </c>
      <c r="F1051">
        <v>2</v>
      </c>
      <c r="G1051">
        <v>598</v>
      </c>
      <c r="H1051" t="s">
        <v>13</v>
      </c>
      <c r="I1051" t="s">
        <v>14</v>
      </c>
      <c r="J1051" t="s">
        <v>22</v>
      </c>
    </row>
    <row r="1052" spans="1:10" x14ac:dyDescent="0.25">
      <c r="A1052" s="2">
        <v>42937</v>
      </c>
      <c r="B1052" t="s">
        <v>20</v>
      </c>
      <c r="C1052" t="s">
        <v>32</v>
      </c>
      <c r="D1052" t="s">
        <v>18</v>
      </c>
      <c r="E1052">
        <v>299</v>
      </c>
      <c r="F1052">
        <v>6</v>
      </c>
      <c r="G1052">
        <v>1794</v>
      </c>
      <c r="H1052" t="s">
        <v>24</v>
      </c>
      <c r="I1052" t="s">
        <v>14</v>
      </c>
      <c r="J1052" t="s">
        <v>29</v>
      </c>
    </row>
    <row r="1053" spans="1:10" x14ac:dyDescent="0.25">
      <c r="A1053" s="2">
        <v>42937</v>
      </c>
      <c r="B1053" t="s">
        <v>10</v>
      </c>
      <c r="C1053" t="s">
        <v>17</v>
      </c>
      <c r="D1053" t="s">
        <v>18</v>
      </c>
      <c r="E1053">
        <v>299</v>
      </c>
      <c r="F1053">
        <v>1</v>
      </c>
      <c r="G1053">
        <v>299</v>
      </c>
      <c r="H1053" t="s">
        <v>13</v>
      </c>
      <c r="I1053" t="s">
        <v>14</v>
      </c>
      <c r="J1053" t="s">
        <v>31</v>
      </c>
    </row>
    <row r="1054" spans="1:10" x14ac:dyDescent="0.25">
      <c r="A1054" s="2">
        <v>42937</v>
      </c>
      <c r="B1054" t="s">
        <v>10</v>
      </c>
      <c r="C1054" t="s">
        <v>11</v>
      </c>
      <c r="D1054" t="s">
        <v>12</v>
      </c>
      <c r="E1054">
        <v>199</v>
      </c>
      <c r="F1054">
        <v>7</v>
      </c>
      <c r="G1054">
        <v>1393</v>
      </c>
      <c r="H1054" t="s">
        <v>24</v>
      </c>
      <c r="I1054" t="s">
        <v>14</v>
      </c>
      <c r="J1054" t="s">
        <v>15</v>
      </c>
    </row>
    <row r="1055" spans="1:10" x14ac:dyDescent="0.25">
      <c r="A1055" s="2">
        <v>42937</v>
      </c>
      <c r="B1055" t="s">
        <v>10</v>
      </c>
      <c r="C1055" t="s">
        <v>11</v>
      </c>
      <c r="D1055" t="s">
        <v>23</v>
      </c>
      <c r="E1055">
        <v>99</v>
      </c>
      <c r="F1055">
        <v>7</v>
      </c>
      <c r="G1055">
        <v>693</v>
      </c>
      <c r="H1055" t="s">
        <v>13</v>
      </c>
      <c r="I1055" t="s">
        <v>14</v>
      </c>
      <c r="J1055" t="s">
        <v>22</v>
      </c>
    </row>
    <row r="1056" spans="1:10" x14ac:dyDescent="0.25">
      <c r="A1056" s="2">
        <v>42938</v>
      </c>
      <c r="B1056" t="s">
        <v>16</v>
      </c>
      <c r="C1056" t="s">
        <v>33</v>
      </c>
      <c r="D1056" t="s">
        <v>30</v>
      </c>
      <c r="E1056">
        <v>399</v>
      </c>
      <c r="F1056">
        <v>7</v>
      </c>
      <c r="G1056">
        <v>2793</v>
      </c>
      <c r="H1056" t="s">
        <v>13</v>
      </c>
      <c r="I1056" t="s">
        <v>14</v>
      </c>
      <c r="J1056" t="s">
        <v>22</v>
      </c>
    </row>
    <row r="1057" spans="1:10" x14ac:dyDescent="0.25">
      <c r="A1057" s="2">
        <v>42938</v>
      </c>
      <c r="B1057" t="s">
        <v>16</v>
      </c>
      <c r="C1057" t="s">
        <v>33</v>
      </c>
      <c r="D1057" t="s">
        <v>25</v>
      </c>
      <c r="E1057">
        <v>499</v>
      </c>
      <c r="F1057">
        <v>7</v>
      </c>
      <c r="G1057">
        <v>3493</v>
      </c>
      <c r="H1057" t="s">
        <v>24</v>
      </c>
      <c r="I1057" t="s">
        <v>14</v>
      </c>
      <c r="J1057" t="s">
        <v>29</v>
      </c>
    </row>
    <row r="1058" spans="1:10" x14ac:dyDescent="0.25">
      <c r="A1058" s="2">
        <v>42939</v>
      </c>
      <c r="B1058" t="s">
        <v>10</v>
      </c>
      <c r="C1058" t="s">
        <v>21</v>
      </c>
      <c r="D1058" t="s">
        <v>25</v>
      </c>
      <c r="E1058">
        <v>499</v>
      </c>
      <c r="F1058">
        <v>2</v>
      </c>
      <c r="G1058">
        <v>998</v>
      </c>
      <c r="H1058" t="s">
        <v>13</v>
      </c>
      <c r="I1058" t="s">
        <v>14</v>
      </c>
      <c r="J1058" t="s">
        <v>22</v>
      </c>
    </row>
    <row r="1059" spans="1:10" x14ac:dyDescent="0.25">
      <c r="A1059" s="2">
        <v>42939</v>
      </c>
      <c r="B1059" t="s">
        <v>16</v>
      </c>
      <c r="C1059" t="s">
        <v>32</v>
      </c>
      <c r="D1059" t="s">
        <v>12</v>
      </c>
      <c r="E1059">
        <v>199</v>
      </c>
      <c r="F1059">
        <v>9</v>
      </c>
      <c r="G1059">
        <v>1791</v>
      </c>
      <c r="H1059" t="s">
        <v>13</v>
      </c>
      <c r="I1059" t="s">
        <v>14</v>
      </c>
      <c r="J1059" t="s">
        <v>19</v>
      </c>
    </row>
    <row r="1060" spans="1:10" x14ac:dyDescent="0.25">
      <c r="A1060" s="2">
        <v>42939</v>
      </c>
      <c r="B1060" t="s">
        <v>10</v>
      </c>
      <c r="C1060" t="s">
        <v>26</v>
      </c>
      <c r="D1060" t="s">
        <v>30</v>
      </c>
      <c r="E1060">
        <v>399</v>
      </c>
      <c r="F1060">
        <v>2</v>
      </c>
      <c r="G1060">
        <v>798</v>
      </c>
      <c r="H1060" t="s">
        <v>13</v>
      </c>
      <c r="I1060" t="s">
        <v>14</v>
      </c>
      <c r="J1060" t="s">
        <v>22</v>
      </c>
    </row>
    <row r="1061" spans="1:10" x14ac:dyDescent="0.25">
      <c r="A1061" s="2">
        <v>42939</v>
      </c>
      <c r="B1061" t="s">
        <v>20</v>
      </c>
      <c r="C1061" t="s">
        <v>26</v>
      </c>
      <c r="D1061" t="s">
        <v>30</v>
      </c>
      <c r="E1061">
        <v>399</v>
      </c>
      <c r="F1061">
        <v>5</v>
      </c>
      <c r="G1061">
        <v>1995</v>
      </c>
      <c r="H1061" t="s">
        <v>13</v>
      </c>
      <c r="I1061" t="s">
        <v>14</v>
      </c>
      <c r="J1061" t="s">
        <v>15</v>
      </c>
    </row>
    <row r="1062" spans="1:10" x14ac:dyDescent="0.25">
      <c r="A1062" s="2">
        <v>42939</v>
      </c>
      <c r="B1062" t="s">
        <v>16</v>
      </c>
      <c r="C1062" t="s">
        <v>33</v>
      </c>
      <c r="D1062" t="s">
        <v>18</v>
      </c>
      <c r="E1062">
        <v>299</v>
      </c>
      <c r="F1062">
        <v>9</v>
      </c>
      <c r="G1062">
        <v>2691</v>
      </c>
      <c r="H1062" t="s">
        <v>24</v>
      </c>
      <c r="I1062" t="s">
        <v>14</v>
      </c>
      <c r="J1062" t="s">
        <v>29</v>
      </c>
    </row>
    <row r="1063" spans="1:10" x14ac:dyDescent="0.25">
      <c r="A1063" s="2">
        <v>42939</v>
      </c>
      <c r="B1063" t="s">
        <v>10</v>
      </c>
      <c r="C1063" t="s">
        <v>21</v>
      </c>
      <c r="D1063" t="s">
        <v>18</v>
      </c>
      <c r="E1063">
        <v>299</v>
      </c>
      <c r="F1063">
        <v>8</v>
      </c>
      <c r="G1063">
        <v>2392</v>
      </c>
      <c r="H1063" t="s">
        <v>13</v>
      </c>
      <c r="I1063" t="s">
        <v>14</v>
      </c>
      <c r="J1063" t="s">
        <v>22</v>
      </c>
    </row>
    <row r="1064" spans="1:10" x14ac:dyDescent="0.25">
      <c r="A1064" s="2">
        <v>42939</v>
      </c>
      <c r="B1064" t="s">
        <v>10</v>
      </c>
      <c r="C1064" t="s">
        <v>21</v>
      </c>
      <c r="D1064" t="s">
        <v>18</v>
      </c>
      <c r="E1064">
        <v>299</v>
      </c>
      <c r="F1064">
        <v>9</v>
      </c>
      <c r="G1064">
        <v>2691</v>
      </c>
      <c r="H1064" t="s">
        <v>13</v>
      </c>
      <c r="I1064" t="s">
        <v>14</v>
      </c>
      <c r="J1064" t="s">
        <v>29</v>
      </c>
    </row>
    <row r="1065" spans="1:10" x14ac:dyDescent="0.25">
      <c r="A1065" s="2">
        <v>42939</v>
      </c>
      <c r="B1065" t="s">
        <v>10</v>
      </c>
      <c r="C1065" t="s">
        <v>26</v>
      </c>
      <c r="D1065" t="s">
        <v>18</v>
      </c>
      <c r="E1065">
        <v>299</v>
      </c>
      <c r="F1065">
        <v>4</v>
      </c>
      <c r="G1065">
        <v>1196</v>
      </c>
      <c r="H1065" t="s">
        <v>13</v>
      </c>
      <c r="I1065" t="s">
        <v>27</v>
      </c>
      <c r="J1065" t="s">
        <v>29</v>
      </c>
    </row>
    <row r="1066" spans="1:10" x14ac:dyDescent="0.25">
      <c r="A1066" s="2">
        <v>42939</v>
      </c>
      <c r="B1066" t="s">
        <v>20</v>
      </c>
      <c r="C1066" t="s">
        <v>33</v>
      </c>
      <c r="D1066" t="s">
        <v>23</v>
      </c>
      <c r="E1066">
        <v>99</v>
      </c>
      <c r="F1066">
        <v>9</v>
      </c>
      <c r="G1066">
        <v>891</v>
      </c>
      <c r="H1066" t="s">
        <v>13</v>
      </c>
      <c r="I1066" t="s">
        <v>14</v>
      </c>
      <c r="J1066" t="s">
        <v>31</v>
      </c>
    </row>
    <row r="1067" spans="1:10" x14ac:dyDescent="0.25">
      <c r="A1067" s="2">
        <v>42939</v>
      </c>
      <c r="B1067" t="s">
        <v>10</v>
      </c>
      <c r="C1067" t="s">
        <v>11</v>
      </c>
      <c r="D1067" t="s">
        <v>12</v>
      </c>
      <c r="E1067">
        <v>199</v>
      </c>
      <c r="F1067">
        <v>3</v>
      </c>
      <c r="G1067">
        <v>597</v>
      </c>
      <c r="H1067" t="s">
        <v>13</v>
      </c>
      <c r="I1067" t="s">
        <v>14</v>
      </c>
      <c r="J1067" t="s">
        <v>29</v>
      </c>
    </row>
    <row r="1068" spans="1:10" x14ac:dyDescent="0.25">
      <c r="A1068" s="2">
        <v>42939</v>
      </c>
      <c r="B1068" t="s">
        <v>10</v>
      </c>
      <c r="C1068" t="s">
        <v>21</v>
      </c>
      <c r="D1068" t="s">
        <v>30</v>
      </c>
      <c r="E1068">
        <v>399</v>
      </c>
      <c r="F1068">
        <v>9</v>
      </c>
      <c r="G1068">
        <v>3591</v>
      </c>
      <c r="H1068" t="s">
        <v>13</v>
      </c>
      <c r="I1068" t="s">
        <v>14</v>
      </c>
      <c r="J1068" t="s">
        <v>22</v>
      </c>
    </row>
    <row r="1069" spans="1:10" x14ac:dyDescent="0.25">
      <c r="A1069" s="2">
        <v>42939</v>
      </c>
      <c r="B1069" t="s">
        <v>16</v>
      </c>
      <c r="C1069" t="s">
        <v>26</v>
      </c>
      <c r="D1069" t="s">
        <v>12</v>
      </c>
      <c r="E1069">
        <v>199</v>
      </c>
      <c r="F1069">
        <v>4</v>
      </c>
      <c r="G1069">
        <v>796</v>
      </c>
      <c r="H1069" t="s">
        <v>13</v>
      </c>
      <c r="I1069" t="s">
        <v>14</v>
      </c>
      <c r="J1069" t="s">
        <v>29</v>
      </c>
    </row>
    <row r="1070" spans="1:10" x14ac:dyDescent="0.25">
      <c r="A1070" s="2">
        <v>42939</v>
      </c>
      <c r="B1070" t="s">
        <v>20</v>
      </c>
      <c r="C1070" t="s">
        <v>11</v>
      </c>
      <c r="D1070" t="s">
        <v>18</v>
      </c>
      <c r="E1070">
        <v>299</v>
      </c>
      <c r="F1070">
        <v>1</v>
      </c>
      <c r="G1070">
        <v>299</v>
      </c>
      <c r="H1070" t="s">
        <v>24</v>
      </c>
      <c r="I1070" t="s">
        <v>14</v>
      </c>
      <c r="J1070" t="s">
        <v>22</v>
      </c>
    </row>
    <row r="1071" spans="1:10" x14ac:dyDescent="0.25">
      <c r="A1071" s="2">
        <v>42939</v>
      </c>
      <c r="B1071" t="s">
        <v>10</v>
      </c>
      <c r="C1071" t="s">
        <v>28</v>
      </c>
      <c r="D1071" t="s">
        <v>23</v>
      </c>
      <c r="E1071">
        <v>99</v>
      </c>
      <c r="F1071">
        <v>3</v>
      </c>
      <c r="G1071">
        <v>297</v>
      </c>
      <c r="H1071" t="s">
        <v>13</v>
      </c>
      <c r="I1071" t="s">
        <v>14</v>
      </c>
      <c r="J1071" t="s">
        <v>15</v>
      </c>
    </row>
    <row r="1072" spans="1:10" x14ac:dyDescent="0.25">
      <c r="A1072" s="2">
        <v>42939</v>
      </c>
      <c r="B1072" t="s">
        <v>16</v>
      </c>
      <c r="C1072" t="s">
        <v>17</v>
      </c>
      <c r="D1072" t="s">
        <v>25</v>
      </c>
      <c r="E1072">
        <v>499</v>
      </c>
      <c r="F1072">
        <v>10</v>
      </c>
      <c r="G1072">
        <v>4990</v>
      </c>
      <c r="H1072" t="s">
        <v>13</v>
      </c>
      <c r="I1072" t="s">
        <v>14</v>
      </c>
      <c r="J1072" t="s">
        <v>22</v>
      </c>
    </row>
    <row r="1073" spans="1:10" x14ac:dyDescent="0.25">
      <c r="A1073" s="2">
        <v>42940</v>
      </c>
      <c r="B1073" t="s">
        <v>10</v>
      </c>
      <c r="C1073" t="s">
        <v>17</v>
      </c>
      <c r="D1073" t="s">
        <v>12</v>
      </c>
      <c r="E1073">
        <v>199</v>
      </c>
      <c r="F1073">
        <v>4</v>
      </c>
      <c r="G1073">
        <v>796</v>
      </c>
      <c r="H1073" t="s">
        <v>13</v>
      </c>
      <c r="I1073" t="s">
        <v>14</v>
      </c>
      <c r="J1073" t="s">
        <v>29</v>
      </c>
    </row>
    <row r="1074" spans="1:10" x14ac:dyDescent="0.25">
      <c r="A1074" s="2">
        <v>42940</v>
      </c>
      <c r="B1074" t="s">
        <v>16</v>
      </c>
      <c r="C1074" t="s">
        <v>17</v>
      </c>
      <c r="D1074" t="s">
        <v>25</v>
      </c>
      <c r="E1074">
        <v>499</v>
      </c>
      <c r="F1074">
        <v>3</v>
      </c>
      <c r="G1074">
        <v>1497</v>
      </c>
      <c r="H1074" t="s">
        <v>13</v>
      </c>
      <c r="I1074" t="s">
        <v>27</v>
      </c>
      <c r="J1074" t="s">
        <v>22</v>
      </c>
    </row>
    <row r="1075" spans="1:10" x14ac:dyDescent="0.25">
      <c r="A1075" s="2">
        <v>42940</v>
      </c>
      <c r="B1075" t="s">
        <v>10</v>
      </c>
      <c r="C1075" t="s">
        <v>26</v>
      </c>
      <c r="D1075" t="s">
        <v>18</v>
      </c>
      <c r="E1075">
        <v>299</v>
      </c>
      <c r="F1075">
        <v>7</v>
      </c>
      <c r="G1075">
        <v>2093</v>
      </c>
      <c r="H1075" t="s">
        <v>13</v>
      </c>
      <c r="I1075" t="s">
        <v>14</v>
      </c>
      <c r="J1075" t="s">
        <v>29</v>
      </c>
    </row>
    <row r="1076" spans="1:10" x14ac:dyDescent="0.25">
      <c r="A1076" s="2">
        <v>42940</v>
      </c>
      <c r="B1076" t="s">
        <v>16</v>
      </c>
      <c r="C1076" t="s">
        <v>17</v>
      </c>
      <c r="D1076" t="s">
        <v>30</v>
      </c>
      <c r="E1076">
        <v>399</v>
      </c>
      <c r="F1076">
        <v>1</v>
      </c>
      <c r="G1076">
        <v>399</v>
      </c>
      <c r="H1076" t="s">
        <v>13</v>
      </c>
      <c r="I1076" t="s">
        <v>14</v>
      </c>
      <c r="J1076" t="s">
        <v>22</v>
      </c>
    </row>
    <row r="1077" spans="1:10" x14ac:dyDescent="0.25">
      <c r="A1077" s="2">
        <v>42940</v>
      </c>
      <c r="B1077" t="s">
        <v>20</v>
      </c>
      <c r="C1077" t="s">
        <v>28</v>
      </c>
      <c r="D1077" t="s">
        <v>12</v>
      </c>
      <c r="E1077">
        <v>199</v>
      </c>
      <c r="F1077">
        <v>2</v>
      </c>
      <c r="G1077">
        <v>398</v>
      </c>
      <c r="H1077" t="s">
        <v>13</v>
      </c>
      <c r="I1077" t="s">
        <v>14</v>
      </c>
      <c r="J1077" t="s">
        <v>15</v>
      </c>
    </row>
    <row r="1078" spans="1:10" x14ac:dyDescent="0.25">
      <c r="A1078" s="2">
        <v>42941</v>
      </c>
      <c r="B1078" t="s">
        <v>16</v>
      </c>
      <c r="C1078" t="s">
        <v>32</v>
      </c>
      <c r="D1078" t="s">
        <v>18</v>
      </c>
      <c r="E1078">
        <v>299</v>
      </c>
      <c r="F1078">
        <v>5</v>
      </c>
      <c r="G1078">
        <v>1495</v>
      </c>
      <c r="H1078" t="s">
        <v>13</v>
      </c>
      <c r="I1078" t="s">
        <v>14</v>
      </c>
      <c r="J1078" t="s">
        <v>31</v>
      </c>
    </row>
    <row r="1079" spans="1:10" x14ac:dyDescent="0.25">
      <c r="A1079" s="2">
        <v>42941</v>
      </c>
      <c r="B1079" t="s">
        <v>10</v>
      </c>
      <c r="C1079" t="s">
        <v>11</v>
      </c>
      <c r="D1079" t="s">
        <v>25</v>
      </c>
      <c r="E1079">
        <v>499</v>
      </c>
      <c r="F1079">
        <v>4</v>
      </c>
      <c r="G1079">
        <v>1996</v>
      </c>
      <c r="H1079" t="s">
        <v>24</v>
      </c>
      <c r="I1079" t="s">
        <v>14</v>
      </c>
      <c r="J1079" t="s">
        <v>19</v>
      </c>
    </row>
    <row r="1080" spans="1:10" x14ac:dyDescent="0.25">
      <c r="A1080" s="2">
        <v>42942</v>
      </c>
      <c r="B1080" t="s">
        <v>20</v>
      </c>
      <c r="C1080" t="s">
        <v>32</v>
      </c>
      <c r="D1080" t="s">
        <v>18</v>
      </c>
      <c r="E1080">
        <v>299</v>
      </c>
      <c r="F1080">
        <v>1</v>
      </c>
      <c r="G1080">
        <v>299</v>
      </c>
      <c r="H1080" t="s">
        <v>13</v>
      </c>
      <c r="I1080" t="s">
        <v>14</v>
      </c>
      <c r="J1080" t="s">
        <v>29</v>
      </c>
    </row>
    <row r="1081" spans="1:10" x14ac:dyDescent="0.25">
      <c r="A1081" s="2">
        <v>42942</v>
      </c>
      <c r="B1081" t="s">
        <v>20</v>
      </c>
      <c r="C1081" t="s">
        <v>26</v>
      </c>
      <c r="D1081" t="s">
        <v>18</v>
      </c>
      <c r="E1081">
        <v>299</v>
      </c>
      <c r="F1081">
        <v>8</v>
      </c>
      <c r="G1081">
        <v>2392</v>
      </c>
      <c r="H1081" t="s">
        <v>24</v>
      </c>
      <c r="I1081" t="s">
        <v>14</v>
      </c>
      <c r="J1081" t="s">
        <v>22</v>
      </c>
    </row>
    <row r="1082" spans="1:10" x14ac:dyDescent="0.25">
      <c r="A1082" s="2">
        <v>42942</v>
      </c>
      <c r="B1082" t="s">
        <v>20</v>
      </c>
      <c r="C1082" t="s">
        <v>21</v>
      </c>
      <c r="D1082" t="s">
        <v>23</v>
      </c>
      <c r="E1082">
        <v>99</v>
      </c>
      <c r="F1082">
        <v>5</v>
      </c>
      <c r="G1082">
        <v>495</v>
      </c>
      <c r="H1082" t="s">
        <v>13</v>
      </c>
      <c r="I1082" t="s">
        <v>14</v>
      </c>
      <c r="J1082" t="s">
        <v>19</v>
      </c>
    </row>
    <row r="1083" spans="1:10" x14ac:dyDescent="0.25">
      <c r="A1083" s="2">
        <v>42942</v>
      </c>
      <c r="B1083" t="s">
        <v>10</v>
      </c>
      <c r="C1083" t="s">
        <v>33</v>
      </c>
      <c r="D1083" t="s">
        <v>18</v>
      </c>
      <c r="E1083">
        <v>299</v>
      </c>
      <c r="F1083">
        <v>3</v>
      </c>
      <c r="G1083">
        <v>897</v>
      </c>
      <c r="H1083" t="s">
        <v>24</v>
      </c>
      <c r="I1083" t="s">
        <v>14</v>
      </c>
      <c r="J1083" t="s">
        <v>22</v>
      </c>
    </row>
    <row r="1084" spans="1:10" x14ac:dyDescent="0.25">
      <c r="A1084" s="2">
        <v>42942</v>
      </c>
      <c r="B1084" t="s">
        <v>10</v>
      </c>
      <c r="C1084" t="s">
        <v>17</v>
      </c>
      <c r="D1084" t="s">
        <v>30</v>
      </c>
      <c r="E1084">
        <v>399</v>
      </c>
      <c r="F1084">
        <v>9</v>
      </c>
      <c r="G1084">
        <v>3591</v>
      </c>
      <c r="H1084" t="s">
        <v>24</v>
      </c>
      <c r="I1084" t="s">
        <v>14</v>
      </c>
      <c r="J1084" t="s">
        <v>22</v>
      </c>
    </row>
    <row r="1085" spans="1:10" x14ac:dyDescent="0.25">
      <c r="A1085" s="2">
        <v>42942</v>
      </c>
      <c r="B1085" t="s">
        <v>20</v>
      </c>
      <c r="C1085" t="s">
        <v>28</v>
      </c>
      <c r="D1085" t="s">
        <v>30</v>
      </c>
      <c r="E1085">
        <v>399</v>
      </c>
      <c r="F1085">
        <v>1</v>
      </c>
      <c r="G1085">
        <v>399</v>
      </c>
      <c r="H1085" t="s">
        <v>24</v>
      </c>
      <c r="I1085" t="s">
        <v>14</v>
      </c>
      <c r="J1085" t="s">
        <v>22</v>
      </c>
    </row>
    <row r="1086" spans="1:10" x14ac:dyDescent="0.25">
      <c r="A1086" s="2">
        <v>42943</v>
      </c>
      <c r="B1086" t="s">
        <v>20</v>
      </c>
      <c r="C1086" t="s">
        <v>33</v>
      </c>
      <c r="D1086" t="s">
        <v>18</v>
      </c>
      <c r="E1086">
        <v>299</v>
      </c>
      <c r="F1086">
        <v>4</v>
      </c>
      <c r="G1086">
        <v>1196</v>
      </c>
      <c r="H1086" t="s">
        <v>24</v>
      </c>
      <c r="I1086" t="s">
        <v>27</v>
      </c>
      <c r="J1086" t="s">
        <v>15</v>
      </c>
    </row>
    <row r="1087" spans="1:10" x14ac:dyDescent="0.25">
      <c r="A1087" s="2">
        <v>42943</v>
      </c>
      <c r="B1087" t="s">
        <v>20</v>
      </c>
      <c r="C1087" t="s">
        <v>26</v>
      </c>
      <c r="D1087" t="s">
        <v>18</v>
      </c>
      <c r="E1087">
        <v>299</v>
      </c>
      <c r="F1087">
        <v>4</v>
      </c>
      <c r="G1087">
        <v>1196</v>
      </c>
      <c r="H1087" t="s">
        <v>13</v>
      </c>
      <c r="I1087" t="s">
        <v>14</v>
      </c>
      <c r="J1087" t="s">
        <v>22</v>
      </c>
    </row>
    <row r="1088" spans="1:10" x14ac:dyDescent="0.25">
      <c r="A1088" s="2">
        <v>42943</v>
      </c>
      <c r="B1088" t="s">
        <v>16</v>
      </c>
      <c r="C1088" t="s">
        <v>32</v>
      </c>
      <c r="D1088" t="s">
        <v>25</v>
      </c>
      <c r="E1088">
        <v>499</v>
      </c>
      <c r="F1088">
        <v>4</v>
      </c>
      <c r="G1088">
        <v>1996</v>
      </c>
      <c r="H1088" t="s">
        <v>13</v>
      </c>
      <c r="I1088" t="s">
        <v>14</v>
      </c>
      <c r="J1088" t="s">
        <v>29</v>
      </c>
    </row>
    <row r="1089" spans="1:10" x14ac:dyDescent="0.25">
      <c r="A1089" s="2">
        <v>42943</v>
      </c>
      <c r="B1089" t="s">
        <v>10</v>
      </c>
      <c r="C1089" t="s">
        <v>26</v>
      </c>
      <c r="D1089" t="s">
        <v>18</v>
      </c>
      <c r="E1089">
        <v>299</v>
      </c>
      <c r="F1089">
        <v>9</v>
      </c>
      <c r="G1089">
        <v>2691</v>
      </c>
      <c r="H1089" t="s">
        <v>13</v>
      </c>
      <c r="I1089" t="s">
        <v>14</v>
      </c>
      <c r="J1089" t="s">
        <v>19</v>
      </c>
    </row>
    <row r="1090" spans="1:10" x14ac:dyDescent="0.25">
      <c r="A1090" s="2">
        <v>42943</v>
      </c>
      <c r="B1090" t="s">
        <v>20</v>
      </c>
      <c r="C1090" t="s">
        <v>11</v>
      </c>
      <c r="D1090" t="s">
        <v>12</v>
      </c>
      <c r="E1090">
        <v>199</v>
      </c>
      <c r="F1090">
        <v>9</v>
      </c>
      <c r="G1090">
        <v>1791</v>
      </c>
      <c r="H1090" t="s">
        <v>13</v>
      </c>
      <c r="I1090" t="s">
        <v>14</v>
      </c>
      <c r="J1090" t="s">
        <v>19</v>
      </c>
    </row>
    <row r="1091" spans="1:10" x14ac:dyDescent="0.25">
      <c r="A1091" s="2">
        <v>42943</v>
      </c>
      <c r="B1091" t="s">
        <v>10</v>
      </c>
      <c r="C1091" t="s">
        <v>28</v>
      </c>
      <c r="D1091" t="s">
        <v>25</v>
      </c>
      <c r="E1091">
        <v>499</v>
      </c>
      <c r="F1091">
        <v>5</v>
      </c>
      <c r="G1091">
        <v>2495</v>
      </c>
      <c r="H1091" t="s">
        <v>13</v>
      </c>
      <c r="I1091" t="s">
        <v>14</v>
      </c>
      <c r="J1091" t="s">
        <v>22</v>
      </c>
    </row>
    <row r="1092" spans="1:10" x14ac:dyDescent="0.25">
      <c r="A1092" s="2">
        <v>42943</v>
      </c>
      <c r="B1092" t="s">
        <v>10</v>
      </c>
      <c r="C1092" t="s">
        <v>32</v>
      </c>
      <c r="D1092" t="s">
        <v>12</v>
      </c>
      <c r="E1092">
        <v>199</v>
      </c>
      <c r="F1092">
        <v>6</v>
      </c>
      <c r="G1092">
        <v>1194</v>
      </c>
      <c r="H1092" t="s">
        <v>24</v>
      </c>
      <c r="I1092" t="s">
        <v>14</v>
      </c>
      <c r="J1092" t="s">
        <v>22</v>
      </c>
    </row>
    <row r="1093" spans="1:10" x14ac:dyDescent="0.25">
      <c r="A1093" s="2">
        <v>42943</v>
      </c>
      <c r="B1093" t="s">
        <v>10</v>
      </c>
      <c r="C1093" t="s">
        <v>32</v>
      </c>
      <c r="D1093" t="s">
        <v>12</v>
      </c>
      <c r="E1093">
        <v>199</v>
      </c>
      <c r="F1093">
        <v>2</v>
      </c>
      <c r="G1093">
        <v>398</v>
      </c>
      <c r="H1093" t="s">
        <v>24</v>
      </c>
      <c r="I1093" t="s">
        <v>14</v>
      </c>
      <c r="J1093" t="s">
        <v>19</v>
      </c>
    </row>
    <row r="1094" spans="1:10" x14ac:dyDescent="0.25">
      <c r="A1094" s="2">
        <v>42943</v>
      </c>
      <c r="B1094" t="s">
        <v>20</v>
      </c>
      <c r="C1094" t="s">
        <v>26</v>
      </c>
      <c r="D1094" t="s">
        <v>25</v>
      </c>
      <c r="E1094">
        <v>499</v>
      </c>
      <c r="F1094">
        <v>9</v>
      </c>
      <c r="G1094">
        <v>4491</v>
      </c>
      <c r="H1094" t="s">
        <v>24</v>
      </c>
      <c r="I1094" t="s">
        <v>14</v>
      </c>
      <c r="J1094" t="s">
        <v>31</v>
      </c>
    </row>
    <row r="1095" spans="1:10" x14ac:dyDescent="0.25">
      <c r="A1095" s="2">
        <v>42943</v>
      </c>
      <c r="B1095" t="s">
        <v>16</v>
      </c>
      <c r="C1095" t="s">
        <v>21</v>
      </c>
      <c r="D1095" t="s">
        <v>23</v>
      </c>
      <c r="E1095">
        <v>99</v>
      </c>
      <c r="F1095">
        <v>5</v>
      </c>
      <c r="G1095">
        <v>495</v>
      </c>
      <c r="H1095" t="s">
        <v>24</v>
      </c>
      <c r="I1095" t="s">
        <v>14</v>
      </c>
      <c r="J1095" t="s">
        <v>15</v>
      </c>
    </row>
    <row r="1096" spans="1:10" x14ac:dyDescent="0.25">
      <c r="A1096" s="2">
        <v>42944</v>
      </c>
      <c r="B1096" t="s">
        <v>10</v>
      </c>
      <c r="C1096" t="s">
        <v>32</v>
      </c>
      <c r="D1096" t="s">
        <v>12</v>
      </c>
      <c r="E1096">
        <v>199</v>
      </c>
      <c r="F1096">
        <v>3</v>
      </c>
      <c r="G1096">
        <v>597</v>
      </c>
      <c r="H1096" t="s">
        <v>13</v>
      </c>
      <c r="I1096" t="s">
        <v>14</v>
      </c>
      <c r="J1096" t="s">
        <v>15</v>
      </c>
    </row>
    <row r="1097" spans="1:10" x14ac:dyDescent="0.25">
      <c r="A1097" s="2">
        <v>42945</v>
      </c>
      <c r="B1097" t="s">
        <v>10</v>
      </c>
      <c r="C1097" t="s">
        <v>26</v>
      </c>
      <c r="D1097" t="s">
        <v>18</v>
      </c>
      <c r="E1097">
        <v>299</v>
      </c>
      <c r="F1097">
        <v>9</v>
      </c>
      <c r="G1097">
        <v>2691</v>
      </c>
      <c r="H1097" t="s">
        <v>13</v>
      </c>
      <c r="I1097" t="s">
        <v>14</v>
      </c>
      <c r="J1097" t="s">
        <v>29</v>
      </c>
    </row>
    <row r="1098" spans="1:10" x14ac:dyDescent="0.25">
      <c r="A1098" s="2">
        <v>42945</v>
      </c>
      <c r="B1098" t="s">
        <v>16</v>
      </c>
      <c r="C1098" t="s">
        <v>11</v>
      </c>
      <c r="D1098" t="s">
        <v>23</v>
      </c>
      <c r="E1098">
        <v>99</v>
      </c>
      <c r="F1098">
        <v>5</v>
      </c>
      <c r="G1098">
        <v>495</v>
      </c>
      <c r="H1098" t="s">
        <v>13</v>
      </c>
      <c r="I1098" t="s">
        <v>14</v>
      </c>
      <c r="J1098" t="s">
        <v>22</v>
      </c>
    </row>
    <row r="1099" spans="1:10" x14ac:dyDescent="0.25">
      <c r="A1099" s="2">
        <v>42945</v>
      </c>
      <c r="B1099" t="s">
        <v>10</v>
      </c>
      <c r="C1099" t="s">
        <v>17</v>
      </c>
      <c r="D1099" t="s">
        <v>30</v>
      </c>
      <c r="E1099">
        <v>399</v>
      </c>
      <c r="F1099">
        <v>4</v>
      </c>
      <c r="G1099">
        <v>1596</v>
      </c>
      <c r="H1099" t="s">
        <v>24</v>
      </c>
      <c r="I1099" t="s">
        <v>14</v>
      </c>
      <c r="J1099" t="s">
        <v>19</v>
      </c>
    </row>
    <row r="1100" spans="1:10" x14ac:dyDescent="0.25">
      <c r="A1100" s="2">
        <v>42945</v>
      </c>
      <c r="B1100" t="s">
        <v>16</v>
      </c>
      <c r="C1100" t="s">
        <v>28</v>
      </c>
      <c r="D1100" t="s">
        <v>12</v>
      </c>
      <c r="E1100">
        <v>199</v>
      </c>
      <c r="F1100">
        <v>5</v>
      </c>
      <c r="G1100">
        <v>995</v>
      </c>
      <c r="H1100" t="s">
        <v>13</v>
      </c>
      <c r="I1100" t="s">
        <v>14</v>
      </c>
      <c r="J1100" t="s">
        <v>15</v>
      </c>
    </row>
    <row r="1101" spans="1:10" x14ac:dyDescent="0.25">
      <c r="A1101" s="2">
        <v>42945</v>
      </c>
      <c r="B1101" t="s">
        <v>16</v>
      </c>
      <c r="C1101" t="s">
        <v>32</v>
      </c>
      <c r="D1101" t="s">
        <v>30</v>
      </c>
      <c r="E1101">
        <v>399</v>
      </c>
      <c r="F1101">
        <v>9</v>
      </c>
      <c r="G1101">
        <v>3591</v>
      </c>
      <c r="H1101" t="s">
        <v>13</v>
      </c>
      <c r="I1101" t="s">
        <v>14</v>
      </c>
      <c r="J1101" t="s">
        <v>31</v>
      </c>
    </row>
    <row r="1102" spans="1:10" x14ac:dyDescent="0.25">
      <c r="A1102" s="2">
        <v>42945</v>
      </c>
      <c r="B1102" t="s">
        <v>10</v>
      </c>
      <c r="C1102" t="s">
        <v>21</v>
      </c>
      <c r="D1102" t="s">
        <v>12</v>
      </c>
      <c r="E1102">
        <v>199</v>
      </c>
      <c r="F1102">
        <v>5</v>
      </c>
      <c r="G1102">
        <v>995</v>
      </c>
      <c r="H1102" t="s">
        <v>13</v>
      </c>
      <c r="I1102" t="s">
        <v>27</v>
      </c>
      <c r="J1102" t="s">
        <v>29</v>
      </c>
    </row>
    <row r="1103" spans="1:10" x14ac:dyDescent="0.25">
      <c r="A1103" s="2">
        <v>42945</v>
      </c>
      <c r="B1103" t="s">
        <v>16</v>
      </c>
      <c r="C1103" t="s">
        <v>26</v>
      </c>
      <c r="D1103" t="s">
        <v>25</v>
      </c>
      <c r="E1103">
        <v>499</v>
      </c>
      <c r="F1103">
        <v>10</v>
      </c>
      <c r="G1103">
        <v>4990</v>
      </c>
      <c r="H1103" t="s">
        <v>24</v>
      </c>
      <c r="I1103" t="s">
        <v>14</v>
      </c>
      <c r="J1103" t="s">
        <v>15</v>
      </c>
    </row>
    <row r="1104" spans="1:10" x14ac:dyDescent="0.25">
      <c r="A1104" s="2">
        <v>42945</v>
      </c>
      <c r="B1104" t="s">
        <v>16</v>
      </c>
      <c r="C1104" t="s">
        <v>32</v>
      </c>
      <c r="D1104" t="s">
        <v>12</v>
      </c>
      <c r="E1104">
        <v>199</v>
      </c>
      <c r="F1104">
        <v>10</v>
      </c>
      <c r="G1104">
        <v>1990</v>
      </c>
      <c r="H1104" t="s">
        <v>13</v>
      </c>
      <c r="I1104" t="s">
        <v>14</v>
      </c>
      <c r="J1104" t="s">
        <v>29</v>
      </c>
    </row>
    <row r="1105" spans="1:10" x14ac:dyDescent="0.25">
      <c r="A1105" s="2">
        <v>42945</v>
      </c>
      <c r="B1105" t="s">
        <v>10</v>
      </c>
      <c r="C1105" t="s">
        <v>11</v>
      </c>
      <c r="D1105" t="s">
        <v>23</v>
      </c>
      <c r="E1105">
        <v>99</v>
      </c>
      <c r="F1105">
        <v>2</v>
      </c>
      <c r="G1105">
        <v>198</v>
      </c>
      <c r="H1105" t="s">
        <v>13</v>
      </c>
      <c r="I1105" t="s">
        <v>14</v>
      </c>
      <c r="J1105" t="s">
        <v>29</v>
      </c>
    </row>
    <row r="1106" spans="1:10" x14ac:dyDescent="0.25">
      <c r="A1106" s="2">
        <v>42945</v>
      </c>
      <c r="B1106" t="s">
        <v>20</v>
      </c>
      <c r="C1106" t="s">
        <v>21</v>
      </c>
      <c r="D1106" t="s">
        <v>30</v>
      </c>
      <c r="E1106">
        <v>399</v>
      </c>
      <c r="F1106">
        <v>8</v>
      </c>
      <c r="G1106">
        <v>3192</v>
      </c>
      <c r="H1106" t="s">
        <v>24</v>
      </c>
      <c r="I1106" t="s">
        <v>14</v>
      </c>
      <c r="J1106" t="s">
        <v>29</v>
      </c>
    </row>
    <row r="1107" spans="1:10" x14ac:dyDescent="0.25">
      <c r="A1107" s="2">
        <v>42946</v>
      </c>
      <c r="B1107" t="s">
        <v>20</v>
      </c>
      <c r="C1107" t="s">
        <v>32</v>
      </c>
      <c r="D1107" t="s">
        <v>25</v>
      </c>
      <c r="E1107">
        <v>499</v>
      </c>
      <c r="F1107">
        <v>3</v>
      </c>
      <c r="G1107">
        <v>1497</v>
      </c>
      <c r="H1107" t="s">
        <v>13</v>
      </c>
      <c r="I1107" t="s">
        <v>14</v>
      </c>
      <c r="J1107" t="s">
        <v>22</v>
      </c>
    </row>
    <row r="1108" spans="1:10" x14ac:dyDescent="0.25">
      <c r="A1108" s="2">
        <v>42946</v>
      </c>
      <c r="B1108" t="s">
        <v>16</v>
      </c>
      <c r="C1108" t="s">
        <v>33</v>
      </c>
      <c r="D1108" t="s">
        <v>25</v>
      </c>
      <c r="E1108">
        <v>499</v>
      </c>
      <c r="F1108">
        <v>8</v>
      </c>
      <c r="G1108">
        <v>3992</v>
      </c>
      <c r="H1108" t="s">
        <v>13</v>
      </c>
      <c r="I1108" t="s">
        <v>14</v>
      </c>
      <c r="J1108" t="s">
        <v>22</v>
      </c>
    </row>
    <row r="1109" spans="1:10" x14ac:dyDescent="0.25">
      <c r="A1109" s="2">
        <v>42946</v>
      </c>
      <c r="B1109" t="s">
        <v>16</v>
      </c>
      <c r="C1109" t="s">
        <v>26</v>
      </c>
      <c r="D1109" t="s">
        <v>30</v>
      </c>
      <c r="E1109">
        <v>399</v>
      </c>
      <c r="F1109">
        <v>5</v>
      </c>
      <c r="G1109">
        <v>1995</v>
      </c>
      <c r="H1109" t="s">
        <v>24</v>
      </c>
      <c r="I1109" t="s">
        <v>14</v>
      </c>
      <c r="J1109" t="s">
        <v>29</v>
      </c>
    </row>
    <row r="1110" spans="1:10" x14ac:dyDescent="0.25">
      <c r="A1110" s="2">
        <v>42947</v>
      </c>
      <c r="B1110" t="s">
        <v>20</v>
      </c>
      <c r="C1110" t="s">
        <v>26</v>
      </c>
      <c r="D1110" t="s">
        <v>18</v>
      </c>
      <c r="E1110">
        <v>299</v>
      </c>
      <c r="F1110">
        <v>3</v>
      </c>
      <c r="G1110">
        <v>897</v>
      </c>
      <c r="H1110" t="s">
        <v>24</v>
      </c>
      <c r="I1110" t="s">
        <v>14</v>
      </c>
      <c r="J1110" t="s">
        <v>22</v>
      </c>
    </row>
    <row r="1111" spans="1:10" x14ac:dyDescent="0.25">
      <c r="A1111" s="2">
        <v>42947</v>
      </c>
      <c r="B1111" t="s">
        <v>10</v>
      </c>
      <c r="C1111" t="s">
        <v>21</v>
      </c>
      <c r="D1111" t="s">
        <v>30</v>
      </c>
      <c r="E1111">
        <v>399</v>
      </c>
      <c r="F1111">
        <v>1</v>
      </c>
      <c r="G1111">
        <v>399</v>
      </c>
      <c r="H1111" t="s">
        <v>13</v>
      </c>
      <c r="I1111" t="s">
        <v>27</v>
      </c>
      <c r="J1111" t="s">
        <v>15</v>
      </c>
    </row>
    <row r="1112" spans="1:10" x14ac:dyDescent="0.25">
      <c r="A1112" s="2">
        <v>42947</v>
      </c>
      <c r="B1112" t="s">
        <v>20</v>
      </c>
      <c r="C1112" t="s">
        <v>33</v>
      </c>
      <c r="D1112" t="s">
        <v>25</v>
      </c>
      <c r="E1112">
        <v>499</v>
      </c>
      <c r="F1112">
        <v>7</v>
      </c>
      <c r="G1112">
        <v>3493</v>
      </c>
      <c r="H1112" t="s">
        <v>24</v>
      </c>
      <c r="I1112" t="s">
        <v>14</v>
      </c>
      <c r="J1112" t="s">
        <v>15</v>
      </c>
    </row>
    <row r="1113" spans="1:10" x14ac:dyDescent="0.25">
      <c r="A1113" s="2">
        <v>42947</v>
      </c>
      <c r="B1113" t="s">
        <v>10</v>
      </c>
      <c r="C1113" t="s">
        <v>26</v>
      </c>
      <c r="D1113" t="s">
        <v>18</v>
      </c>
      <c r="E1113">
        <v>299</v>
      </c>
      <c r="F1113">
        <v>8</v>
      </c>
      <c r="G1113">
        <v>2392</v>
      </c>
      <c r="H1113" t="s">
        <v>13</v>
      </c>
      <c r="I1113" t="s">
        <v>14</v>
      </c>
      <c r="J1113" t="s">
        <v>22</v>
      </c>
    </row>
    <row r="1114" spans="1:10" x14ac:dyDescent="0.25">
      <c r="A1114" s="2">
        <v>42947</v>
      </c>
      <c r="B1114" t="s">
        <v>10</v>
      </c>
      <c r="C1114" t="s">
        <v>21</v>
      </c>
      <c r="D1114" t="s">
        <v>25</v>
      </c>
      <c r="E1114">
        <v>499</v>
      </c>
      <c r="F1114">
        <v>9</v>
      </c>
      <c r="G1114">
        <v>4491</v>
      </c>
      <c r="H1114" t="s">
        <v>13</v>
      </c>
      <c r="I1114" t="s">
        <v>14</v>
      </c>
      <c r="J1114" t="s">
        <v>19</v>
      </c>
    </row>
    <row r="1115" spans="1:10" x14ac:dyDescent="0.25">
      <c r="A1115" s="2">
        <v>42948</v>
      </c>
      <c r="B1115" t="s">
        <v>10</v>
      </c>
      <c r="C1115" t="s">
        <v>11</v>
      </c>
      <c r="D1115" t="s">
        <v>23</v>
      </c>
      <c r="E1115">
        <v>99</v>
      </c>
      <c r="F1115">
        <v>4</v>
      </c>
      <c r="G1115">
        <v>396</v>
      </c>
      <c r="H1115" t="s">
        <v>24</v>
      </c>
      <c r="I1115" t="s">
        <v>14</v>
      </c>
      <c r="J1115" t="s">
        <v>29</v>
      </c>
    </row>
    <row r="1116" spans="1:10" x14ac:dyDescent="0.25">
      <c r="A1116" s="2">
        <v>42949</v>
      </c>
      <c r="B1116" t="s">
        <v>20</v>
      </c>
      <c r="C1116" t="s">
        <v>28</v>
      </c>
      <c r="D1116" t="s">
        <v>25</v>
      </c>
      <c r="E1116">
        <v>499</v>
      </c>
      <c r="F1116">
        <v>7</v>
      </c>
      <c r="G1116">
        <v>3493</v>
      </c>
      <c r="H1116" t="s">
        <v>13</v>
      </c>
      <c r="I1116" t="s">
        <v>14</v>
      </c>
      <c r="J1116" t="s">
        <v>29</v>
      </c>
    </row>
    <row r="1117" spans="1:10" x14ac:dyDescent="0.25">
      <c r="A1117" s="2">
        <v>42949</v>
      </c>
      <c r="B1117" t="s">
        <v>10</v>
      </c>
      <c r="C1117" t="s">
        <v>26</v>
      </c>
      <c r="D1117" t="s">
        <v>18</v>
      </c>
      <c r="E1117">
        <v>299</v>
      </c>
      <c r="F1117">
        <v>1</v>
      </c>
      <c r="G1117">
        <v>299</v>
      </c>
      <c r="H1117" t="s">
        <v>13</v>
      </c>
      <c r="I1117" t="s">
        <v>14</v>
      </c>
      <c r="J1117" t="s">
        <v>15</v>
      </c>
    </row>
    <row r="1118" spans="1:10" x14ac:dyDescent="0.25">
      <c r="A1118" s="2">
        <v>42949</v>
      </c>
      <c r="B1118" t="s">
        <v>20</v>
      </c>
      <c r="C1118" t="s">
        <v>28</v>
      </c>
      <c r="D1118" t="s">
        <v>23</v>
      </c>
      <c r="E1118">
        <v>99</v>
      </c>
      <c r="F1118">
        <v>5</v>
      </c>
      <c r="G1118">
        <v>495</v>
      </c>
      <c r="H1118" t="s">
        <v>13</v>
      </c>
      <c r="I1118" t="s">
        <v>14</v>
      </c>
      <c r="J1118" t="s">
        <v>15</v>
      </c>
    </row>
    <row r="1119" spans="1:10" x14ac:dyDescent="0.25">
      <c r="A1119" s="2">
        <v>42949</v>
      </c>
      <c r="B1119" t="s">
        <v>20</v>
      </c>
      <c r="C1119" t="s">
        <v>17</v>
      </c>
      <c r="D1119" t="s">
        <v>18</v>
      </c>
      <c r="E1119">
        <v>299</v>
      </c>
      <c r="F1119">
        <v>1</v>
      </c>
      <c r="G1119">
        <v>299</v>
      </c>
      <c r="H1119" t="s">
        <v>24</v>
      </c>
      <c r="I1119" t="s">
        <v>14</v>
      </c>
      <c r="J1119" t="s">
        <v>29</v>
      </c>
    </row>
    <row r="1120" spans="1:10" x14ac:dyDescent="0.25">
      <c r="A1120" s="2">
        <v>42949</v>
      </c>
      <c r="B1120" t="s">
        <v>16</v>
      </c>
      <c r="C1120" t="s">
        <v>11</v>
      </c>
      <c r="D1120" t="s">
        <v>12</v>
      </c>
      <c r="E1120">
        <v>199</v>
      </c>
      <c r="F1120">
        <v>7</v>
      </c>
      <c r="G1120">
        <v>1393</v>
      </c>
      <c r="H1120" t="s">
        <v>13</v>
      </c>
      <c r="I1120" t="s">
        <v>14</v>
      </c>
      <c r="J1120" t="s">
        <v>15</v>
      </c>
    </row>
    <row r="1121" spans="1:10" x14ac:dyDescent="0.25">
      <c r="A1121" s="2">
        <v>42950</v>
      </c>
      <c r="B1121" t="s">
        <v>20</v>
      </c>
      <c r="C1121" t="s">
        <v>33</v>
      </c>
      <c r="D1121" t="s">
        <v>25</v>
      </c>
      <c r="E1121">
        <v>499</v>
      </c>
      <c r="F1121">
        <v>2</v>
      </c>
      <c r="G1121">
        <v>998</v>
      </c>
      <c r="H1121" t="s">
        <v>13</v>
      </c>
      <c r="I1121" t="s">
        <v>14</v>
      </c>
      <c r="J1121" t="s">
        <v>29</v>
      </c>
    </row>
    <row r="1122" spans="1:10" x14ac:dyDescent="0.25">
      <c r="A1122" s="2">
        <v>42950</v>
      </c>
      <c r="B1122" t="s">
        <v>16</v>
      </c>
      <c r="C1122" t="s">
        <v>33</v>
      </c>
      <c r="D1122" t="s">
        <v>18</v>
      </c>
      <c r="E1122">
        <v>299</v>
      </c>
      <c r="F1122">
        <v>1</v>
      </c>
      <c r="G1122">
        <v>299</v>
      </c>
      <c r="H1122" t="s">
        <v>13</v>
      </c>
      <c r="I1122" t="s">
        <v>14</v>
      </c>
      <c r="J1122" t="s">
        <v>29</v>
      </c>
    </row>
    <row r="1123" spans="1:10" x14ac:dyDescent="0.25">
      <c r="A1123" s="2">
        <v>42950</v>
      </c>
      <c r="B1123" t="s">
        <v>16</v>
      </c>
      <c r="C1123" t="s">
        <v>21</v>
      </c>
      <c r="D1123" t="s">
        <v>12</v>
      </c>
      <c r="E1123">
        <v>199</v>
      </c>
      <c r="F1123">
        <v>1</v>
      </c>
      <c r="G1123">
        <v>199</v>
      </c>
      <c r="H1123" t="s">
        <v>13</v>
      </c>
      <c r="I1123" t="s">
        <v>14</v>
      </c>
      <c r="J1123" t="s">
        <v>22</v>
      </c>
    </row>
    <row r="1124" spans="1:10" x14ac:dyDescent="0.25">
      <c r="A1124" s="2">
        <v>42950</v>
      </c>
      <c r="B1124" t="s">
        <v>10</v>
      </c>
      <c r="C1124" t="s">
        <v>33</v>
      </c>
      <c r="D1124" t="s">
        <v>18</v>
      </c>
      <c r="E1124">
        <v>299</v>
      </c>
      <c r="F1124">
        <v>6</v>
      </c>
      <c r="G1124">
        <v>1794</v>
      </c>
      <c r="H1124" t="s">
        <v>13</v>
      </c>
      <c r="I1124" t="s">
        <v>14</v>
      </c>
      <c r="J1124" t="s">
        <v>22</v>
      </c>
    </row>
    <row r="1125" spans="1:10" x14ac:dyDescent="0.25">
      <c r="A1125" s="2">
        <v>42950</v>
      </c>
      <c r="B1125" t="s">
        <v>10</v>
      </c>
      <c r="C1125" t="s">
        <v>11</v>
      </c>
      <c r="D1125" t="s">
        <v>25</v>
      </c>
      <c r="E1125">
        <v>499</v>
      </c>
      <c r="F1125">
        <v>10</v>
      </c>
      <c r="G1125">
        <v>4990</v>
      </c>
      <c r="H1125" t="s">
        <v>13</v>
      </c>
      <c r="I1125" t="s">
        <v>14</v>
      </c>
      <c r="J1125" t="s">
        <v>15</v>
      </c>
    </row>
    <row r="1126" spans="1:10" x14ac:dyDescent="0.25">
      <c r="A1126" s="2">
        <v>42950</v>
      </c>
      <c r="B1126" t="s">
        <v>20</v>
      </c>
      <c r="C1126" t="s">
        <v>32</v>
      </c>
      <c r="D1126" t="s">
        <v>18</v>
      </c>
      <c r="E1126">
        <v>299</v>
      </c>
      <c r="F1126">
        <v>5</v>
      </c>
      <c r="G1126">
        <v>1495</v>
      </c>
      <c r="H1126" t="s">
        <v>13</v>
      </c>
      <c r="I1126" t="s">
        <v>14</v>
      </c>
      <c r="J1126" t="s">
        <v>15</v>
      </c>
    </row>
    <row r="1127" spans="1:10" x14ac:dyDescent="0.25">
      <c r="A1127" s="2">
        <v>42950</v>
      </c>
      <c r="B1127" t="s">
        <v>16</v>
      </c>
      <c r="C1127" t="s">
        <v>33</v>
      </c>
      <c r="D1127" t="s">
        <v>25</v>
      </c>
      <c r="E1127">
        <v>499</v>
      </c>
      <c r="F1127">
        <v>2</v>
      </c>
      <c r="G1127">
        <v>998</v>
      </c>
      <c r="H1127" t="s">
        <v>13</v>
      </c>
      <c r="I1127" t="s">
        <v>14</v>
      </c>
      <c r="J1127" t="s">
        <v>22</v>
      </c>
    </row>
    <row r="1128" spans="1:10" x14ac:dyDescent="0.25">
      <c r="A1128" s="2">
        <v>42950</v>
      </c>
      <c r="B1128" t="s">
        <v>16</v>
      </c>
      <c r="C1128" t="s">
        <v>26</v>
      </c>
      <c r="D1128" t="s">
        <v>30</v>
      </c>
      <c r="E1128">
        <v>399</v>
      </c>
      <c r="F1128">
        <v>2</v>
      </c>
      <c r="G1128">
        <v>798</v>
      </c>
      <c r="H1128" t="s">
        <v>24</v>
      </c>
      <c r="I1128" t="s">
        <v>14</v>
      </c>
      <c r="J1128" t="s">
        <v>22</v>
      </c>
    </row>
    <row r="1129" spans="1:10" x14ac:dyDescent="0.25">
      <c r="A1129" s="2">
        <v>42950</v>
      </c>
      <c r="B1129" t="s">
        <v>20</v>
      </c>
      <c r="C1129" t="s">
        <v>26</v>
      </c>
      <c r="D1129" t="s">
        <v>23</v>
      </c>
      <c r="E1129">
        <v>99</v>
      </c>
      <c r="F1129">
        <v>5</v>
      </c>
      <c r="G1129">
        <v>495</v>
      </c>
      <c r="H1129" t="s">
        <v>13</v>
      </c>
      <c r="I1129" t="s">
        <v>14</v>
      </c>
      <c r="J1129" t="s">
        <v>22</v>
      </c>
    </row>
    <row r="1130" spans="1:10" x14ac:dyDescent="0.25">
      <c r="A1130" s="2">
        <v>42950</v>
      </c>
      <c r="B1130" t="s">
        <v>20</v>
      </c>
      <c r="C1130" t="s">
        <v>33</v>
      </c>
      <c r="D1130" t="s">
        <v>18</v>
      </c>
      <c r="E1130">
        <v>299</v>
      </c>
      <c r="F1130">
        <v>6</v>
      </c>
      <c r="G1130">
        <v>1794</v>
      </c>
      <c r="H1130" t="s">
        <v>13</v>
      </c>
      <c r="I1130" t="s">
        <v>14</v>
      </c>
      <c r="J1130" t="s">
        <v>29</v>
      </c>
    </row>
    <row r="1131" spans="1:10" x14ac:dyDescent="0.25">
      <c r="A1131" s="2">
        <v>42950</v>
      </c>
      <c r="B1131" t="s">
        <v>10</v>
      </c>
      <c r="C1131" t="s">
        <v>26</v>
      </c>
      <c r="D1131" t="s">
        <v>30</v>
      </c>
      <c r="E1131">
        <v>399</v>
      </c>
      <c r="F1131">
        <v>5</v>
      </c>
      <c r="G1131">
        <v>1995</v>
      </c>
      <c r="H1131" t="s">
        <v>13</v>
      </c>
      <c r="I1131" t="s">
        <v>14</v>
      </c>
      <c r="J1131" t="s">
        <v>22</v>
      </c>
    </row>
    <row r="1132" spans="1:10" x14ac:dyDescent="0.25">
      <c r="A1132" s="2">
        <v>42950</v>
      </c>
      <c r="B1132" t="s">
        <v>10</v>
      </c>
      <c r="C1132" t="s">
        <v>21</v>
      </c>
      <c r="D1132" t="s">
        <v>18</v>
      </c>
      <c r="E1132">
        <v>299</v>
      </c>
      <c r="F1132">
        <v>6</v>
      </c>
      <c r="G1132">
        <v>1794</v>
      </c>
      <c r="H1132" t="s">
        <v>13</v>
      </c>
      <c r="I1132" t="s">
        <v>14</v>
      </c>
      <c r="J1132" t="s">
        <v>22</v>
      </c>
    </row>
    <row r="1133" spans="1:10" x14ac:dyDescent="0.25">
      <c r="A1133" s="2">
        <v>42950</v>
      </c>
      <c r="B1133" t="s">
        <v>10</v>
      </c>
      <c r="C1133" t="s">
        <v>32</v>
      </c>
      <c r="D1133" t="s">
        <v>23</v>
      </c>
      <c r="E1133">
        <v>99</v>
      </c>
      <c r="F1133">
        <v>5</v>
      </c>
      <c r="G1133">
        <v>495</v>
      </c>
      <c r="H1133" t="s">
        <v>13</v>
      </c>
      <c r="I1133" t="s">
        <v>14</v>
      </c>
      <c r="J1133" t="s">
        <v>22</v>
      </c>
    </row>
    <row r="1134" spans="1:10" x14ac:dyDescent="0.25">
      <c r="A1134" s="2">
        <v>42951</v>
      </c>
      <c r="B1134" t="s">
        <v>20</v>
      </c>
      <c r="C1134" t="s">
        <v>32</v>
      </c>
      <c r="D1134" t="s">
        <v>30</v>
      </c>
      <c r="E1134">
        <v>399</v>
      </c>
      <c r="F1134">
        <v>4</v>
      </c>
      <c r="G1134">
        <v>1596</v>
      </c>
      <c r="H1134" t="s">
        <v>24</v>
      </c>
      <c r="I1134" t="s">
        <v>14</v>
      </c>
      <c r="J1134" t="s">
        <v>15</v>
      </c>
    </row>
    <row r="1135" spans="1:10" x14ac:dyDescent="0.25">
      <c r="A1135" s="2">
        <v>42951</v>
      </c>
      <c r="B1135" t="s">
        <v>16</v>
      </c>
      <c r="C1135" t="s">
        <v>26</v>
      </c>
      <c r="D1135" t="s">
        <v>30</v>
      </c>
      <c r="E1135">
        <v>399</v>
      </c>
      <c r="F1135">
        <v>7</v>
      </c>
      <c r="G1135">
        <v>2793</v>
      </c>
      <c r="H1135" t="s">
        <v>13</v>
      </c>
      <c r="I1135" t="s">
        <v>27</v>
      </c>
      <c r="J1135" t="s">
        <v>29</v>
      </c>
    </row>
    <row r="1136" spans="1:10" x14ac:dyDescent="0.25">
      <c r="A1136" s="2">
        <v>42951</v>
      </c>
      <c r="B1136" t="s">
        <v>20</v>
      </c>
      <c r="C1136" t="s">
        <v>28</v>
      </c>
      <c r="D1136" t="s">
        <v>12</v>
      </c>
      <c r="E1136">
        <v>199</v>
      </c>
      <c r="F1136">
        <v>5</v>
      </c>
      <c r="G1136">
        <v>995</v>
      </c>
      <c r="H1136" t="s">
        <v>13</v>
      </c>
      <c r="I1136" t="s">
        <v>14</v>
      </c>
      <c r="J1136" t="s">
        <v>19</v>
      </c>
    </row>
    <row r="1137" spans="1:10" x14ac:dyDescent="0.25">
      <c r="A1137" s="2">
        <v>42951</v>
      </c>
      <c r="B1137" t="s">
        <v>10</v>
      </c>
      <c r="C1137" t="s">
        <v>17</v>
      </c>
      <c r="D1137" t="s">
        <v>18</v>
      </c>
      <c r="E1137">
        <v>299</v>
      </c>
      <c r="F1137">
        <v>9</v>
      </c>
      <c r="G1137">
        <v>2691</v>
      </c>
      <c r="H1137" t="s">
        <v>24</v>
      </c>
      <c r="I1137" t="s">
        <v>14</v>
      </c>
      <c r="J1137" t="s">
        <v>19</v>
      </c>
    </row>
    <row r="1138" spans="1:10" x14ac:dyDescent="0.25">
      <c r="A1138" s="2">
        <v>42951</v>
      </c>
      <c r="B1138" t="s">
        <v>10</v>
      </c>
      <c r="C1138" t="s">
        <v>28</v>
      </c>
      <c r="D1138" t="s">
        <v>18</v>
      </c>
      <c r="E1138">
        <v>299</v>
      </c>
      <c r="F1138">
        <v>7</v>
      </c>
      <c r="G1138">
        <v>2093</v>
      </c>
      <c r="H1138" t="s">
        <v>13</v>
      </c>
      <c r="I1138" t="s">
        <v>27</v>
      </c>
      <c r="J1138" t="s">
        <v>31</v>
      </c>
    </row>
    <row r="1139" spans="1:10" x14ac:dyDescent="0.25">
      <c r="A1139" s="2">
        <v>42951</v>
      </c>
      <c r="B1139" t="s">
        <v>10</v>
      </c>
      <c r="C1139" t="s">
        <v>32</v>
      </c>
      <c r="D1139" t="s">
        <v>30</v>
      </c>
      <c r="E1139">
        <v>399</v>
      </c>
      <c r="F1139">
        <v>9</v>
      </c>
      <c r="G1139">
        <v>3591</v>
      </c>
      <c r="H1139" t="s">
        <v>13</v>
      </c>
      <c r="I1139" t="s">
        <v>14</v>
      </c>
      <c r="J1139" t="s">
        <v>22</v>
      </c>
    </row>
    <row r="1140" spans="1:10" x14ac:dyDescent="0.25">
      <c r="A1140" s="2">
        <v>42951</v>
      </c>
      <c r="B1140" t="s">
        <v>20</v>
      </c>
      <c r="C1140" t="s">
        <v>33</v>
      </c>
      <c r="D1140" t="s">
        <v>12</v>
      </c>
      <c r="E1140">
        <v>199</v>
      </c>
      <c r="F1140">
        <v>10</v>
      </c>
      <c r="G1140">
        <v>1990</v>
      </c>
      <c r="H1140" t="s">
        <v>13</v>
      </c>
      <c r="I1140" t="s">
        <v>14</v>
      </c>
      <c r="J1140" t="s">
        <v>22</v>
      </c>
    </row>
    <row r="1141" spans="1:10" x14ac:dyDescent="0.25">
      <c r="A1141" s="2">
        <v>42951</v>
      </c>
      <c r="B1141" t="s">
        <v>20</v>
      </c>
      <c r="C1141" t="s">
        <v>26</v>
      </c>
      <c r="D1141" t="s">
        <v>30</v>
      </c>
      <c r="E1141">
        <v>399</v>
      </c>
      <c r="F1141">
        <v>8</v>
      </c>
      <c r="G1141">
        <v>3192</v>
      </c>
      <c r="H1141" t="s">
        <v>13</v>
      </c>
      <c r="I1141" t="s">
        <v>14</v>
      </c>
      <c r="J1141" t="s">
        <v>22</v>
      </c>
    </row>
    <row r="1142" spans="1:10" x14ac:dyDescent="0.25">
      <c r="A1142" s="2">
        <v>42951</v>
      </c>
      <c r="B1142" t="s">
        <v>10</v>
      </c>
      <c r="C1142" t="s">
        <v>11</v>
      </c>
      <c r="D1142" t="s">
        <v>12</v>
      </c>
      <c r="E1142">
        <v>199</v>
      </c>
      <c r="F1142">
        <v>6</v>
      </c>
      <c r="G1142">
        <v>1194</v>
      </c>
      <c r="H1142" t="s">
        <v>13</v>
      </c>
      <c r="I1142" t="s">
        <v>14</v>
      </c>
      <c r="J1142" t="s">
        <v>22</v>
      </c>
    </row>
    <row r="1143" spans="1:10" x14ac:dyDescent="0.25">
      <c r="A1143" s="2">
        <v>42951</v>
      </c>
      <c r="B1143" t="s">
        <v>10</v>
      </c>
      <c r="C1143" t="s">
        <v>28</v>
      </c>
      <c r="D1143" t="s">
        <v>25</v>
      </c>
      <c r="E1143">
        <v>499</v>
      </c>
      <c r="F1143">
        <v>9</v>
      </c>
      <c r="G1143">
        <v>4491</v>
      </c>
      <c r="H1143" t="s">
        <v>13</v>
      </c>
      <c r="I1143" t="s">
        <v>14</v>
      </c>
      <c r="J1143" t="s">
        <v>29</v>
      </c>
    </row>
    <row r="1144" spans="1:10" x14ac:dyDescent="0.25">
      <c r="A1144" s="2">
        <v>42952</v>
      </c>
      <c r="B1144" t="s">
        <v>10</v>
      </c>
      <c r="C1144" t="s">
        <v>26</v>
      </c>
      <c r="D1144" t="s">
        <v>23</v>
      </c>
      <c r="E1144">
        <v>99</v>
      </c>
      <c r="F1144">
        <v>9</v>
      </c>
      <c r="G1144">
        <v>891</v>
      </c>
      <c r="H1144" t="s">
        <v>13</v>
      </c>
      <c r="I1144" t="s">
        <v>14</v>
      </c>
      <c r="J1144" t="s">
        <v>22</v>
      </c>
    </row>
    <row r="1145" spans="1:10" x14ac:dyDescent="0.25">
      <c r="A1145" s="2">
        <v>42953</v>
      </c>
      <c r="B1145" t="s">
        <v>10</v>
      </c>
      <c r="C1145" t="s">
        <v>28</v>
      </c>
      <c r="D1145" t="s">
        <v>30</v>
      </c>
      <c r="E1145">
        <v>399</v>
      </c>
      <c r="F1145">
        <v>9</v>
      </c>
      <c r="G1145">
        <v>3591</v>
      </c>
      <c r="H1145" t="s">
        <v>24</v>
      </c>
      <c r="I1145" t="s">
        <v>14</v>
      </c>
      <c r="J1145" t="s">
        <v>22</v>
      </c>
    </row>
    <row r="1146" spans="1:10" x14ac:dyDescent="0.25">
      <c r="A1146" s="2">
        <v>42953</v>
      </c>
      <c r="B1146" t="s">
        <v>20</v>
      </c>
      <c r="C1146" t="s">
        <v>26</v>
      </c>
      <c r="D1146" t="s">
        <v>12</v>
      </c>
      <c r="E1146">
        <v>199</v>
      </c>
      <c r="F1146">
        <v>7</v>
      </c>
      <c r="G1146">
        <v>1393</v>
      </c>
      <c r="H1146" t="s">
        <v>13</v>
      </c>
      <c r="I1146" t="s">
        <v>14</v>
      </c>
      <c r="J1146" t="s">
        <v>29</v>
      </c>
    </row>
    <row r="1147" spans="1:10" x14ac:dyDescent="0.25">
      <c r="A1147" s="2">
        <v>42954</v>
      </c>
      <c r="B1147" t="s">
        <v>10</v>
      </c>
      <c r="C1147" t="s">
        <v>26</v>
      </c>
      <c r="D1147" t="s">
        <v>18</v>
      </c>
      <c r="E1147">
        <v>299</v>
      </c>
      <c r="F1147">
        <v>6</v>
      </c>
      <c r="G1147">
        <v>1794</v>
      </c>
      <c r="H1147" t="s">
        <v>13</v>
      </c>
      <c r="I1147" t="s">
        <v>14</v>
      </c>
      <c r="J1147" t="s">
        <v>22</v>
      </c>
    </row>
    <row r="1148" spans="1:10" x14ac:dyDescent="0.25">
      <c r="A1148" s="2">
        <v>42954</v>
      </c>
      <c r="B1148" t="s">
        <v>16</v>
      </c>
      <c r="C1148" t="s">
        <v>11</v>
      </c>
      <c r="D1148" t="s">
        <v>12</v>
      </c>
      <c r="E1148">
        <v>199</v>
      </c>
      <c r="F1148">
        <v>1</v>
      </c>
      <c r="G1148">
        <v>199</v>
      </c>
      <c r="H1148" t="s">
        <v>13</v>
      </c>
      <c r="I1148" t="s">
        <v>14</v>
      </c>
      <c r="J1148" t="s">
        <v>15</v>
      </c>
    </row>
    <row r="1149" spans="1:10" x14ac:dyDescent="0.25">
      <c r="A1149" s="2">
        <v>42954</v>
      </c>
      <c r="B1149" t="s">
        <v>10</v>
      </c>
      <c r="C1149" t="s">
        <v>28</v>
      </c>
      <c r="D1149" t="s">
        <v>18</v>
      </c>
      <c r="E1149">
        <v>299</v>
      </c>
      <c r="F1149">
        <v>1</v>
      </c>
      <c r="G1149">
        <v>299</v>
      </c>
      <c r="H1149" t="s">
        <v>24</v>
      </c>
      <c r="I1149" t="s">
        <v>14</v>
      </c>
      <c r="J1149" t="s">
        <v>22</v>
      </c>
    </row>
    <row r="1150" spans="1:10" x14ac:dyDescent="0.25">
      <c r="A1150" s="2">
        <v>42954</v>
      </c>
      <c r="B1150" t="s">
        <v>10</v>
      </c>
      <c r="C1150" t="s">
        <v>21</v>
      </c>
      <c r="D1150" t="s">
        <v>23</v>
      </c>
      <c r="E1150">
        <v>99</v>
      </c>
      <c r="F1150">
        <v>2</v>
      </c>
      <c r="G1150">
        <v>198</v>
      </c>
      <c r="H1150" t="s">
        <v>13</v>
      </c>
      <c r="I1150" t="s">
        <v>14</v>
      </c>
      <c r="J1150" t="s">
        <v>19</v>
      </c>
    </row>
    <row r="1151" spans="1:10" x14ac:dyDescent="0.25">
      <c r="A1151" s="2">
        <v>42954</v>
      </c>
      <c r="B1151" t="s">
        <v>16</v>
      </c>
      <c r="C1151" t="s">
        <v>32</v>
      </c>
      <c r="D1151" t="s">
        <v>25</v>
      </c>
      <c r="E1151">
        <v>499</v>
      </c>
      <c r="F1151">
        <v>9</v>
      </c>
      <c r="G1151">
        <v>4491</v>
      </c>
      <c r="H1151" t="s">
        <v>13</v>
      </c>
      <c r="I1151" t="s">
        <v>14</v>
      </c>
      <c r="J1151" t="s">
        <v>22</v>
      </c>
    </row>
    <row r="1152" spans="1:10" x14ac:dyDescent="0.25">
      <c r="A1152" s="2">
        <v>42954</v>
      </c>
      <c r="B1152" t="s">
        <v>20</v>
      </c>
      <c r="C1152" t="s">
        <v>28</v>
      </c>
      <c r="D1152" t="s">
        <v>12</v>
      </c>
      <c r="E1152">
        <v>199</v>
      </c>
      <c r="F1152">
        <v>5</v>
      </c>
      <c r="G1152">
        <v>995</v>
      </c>
      <c r="H1152" t="s">
        <v>13</v>
      </c>
      <c r="I1152" t="s">
        <v>14</v>
      </c>
      <c r="J1152" t="s">
        <v>22</v>
      </c>
    </row>
    <row r="1153" spans="1:10" x14ac:dyDescent="0.25">
      <c r="A1153" s="2">
        <v>42954</v>
      </c>
      <c r="B1153" t="s">
        <v>10</v>
      </c>
      <c r="C1153" t="s">
        <v>28</v>
      </c>
      <c r="D1153" t="s">
        <v>30</v>
      </c>
      <c r="E1153">
        <v>399</v>
      </c>
      <c r="F1153">
        <v>5</v>
      </c>
      <c r="G1153">
        <v>1995</v>
      </c>
      <c r="H1153" t="s">
        <v>13</v>
      </c>
      <c r="I1153" t="s">
        <v>14</v>
      </c>
      <c r="J1153" t="s">
        <v>29</v>
      </c>
    </row>
    <row r="1154" spans="1:10" x14ac:dyDescent="0.25">
      <c r="A1154" s="2">
        <v>42954</v>
      </c>
      <c r="B1154" t="s">
        <v>16</v>
      </c>
      <c r="C1154" t="s">
        <v>28</v>
      </c>
      <c r="D1154" t="s">
        <v>18</v>
      </c>
      <c r="E1154">
        <v>299</v>
      </c>
      <c r="F1154">
        <v>8</v>
      </c>
      <c r="G1154">
        <v>2392</v>
      </c>
      <c r="H1154" t="s">
        <v>24</v>
      </c>
      <c r="I1154" t="s">
        <v>14</v>
      </c>
      <c r="J1154" t="s">
        <v>22</v>
      </c>
    </row>
    <row r="1155" spans="1:10" x14ac:dyDescent="0.25">
      <c r="A1155" s="2">
        <v>42954</v>
      </c>
      <c r="B1155" t="s">
        <v>20</v>
      </c>
      <c r="C1155" t="s">
        <v>26</v>
      </c>
      <c r="D1155" t="s">
        <v>30</v>
      </c>
      <c r="E1155">
        <v>399</v>
      </c>
      <c r="F1155">
        <v>7</v>
      </c>
      <c r="G1155">
        <v>2793</v>
      </c>
      <c r="H1155" t="s">
        <v>24</v>
      </c>
      <c r="I1155" t="s">
        <v>14</v>
      </c>
      <c r="J1155" t="s">
        <v>31</v>
      </c>
    </row>
    <row r="1156" spans="1:10" x14ac:dyDescent="0.25">
      <c r="A1156" s="2">
        <v>42954</v>
      </c>
      <c r="B1156" t="s">
        <v>16</v>
      </c>
      <c r="C1156" t="s">
        <v>11</v>
      </c>
      <c r="D1156" t="s">
        <v>18</v>
      </c>
      <c r="E1156">
        <v>299</v>
      </c>
      <c r="F1156">
        <v>1</v>
      </c>
      <c r="G1156">
        <v>299</v>
      </c>
      <c r="H1156" t="s">
        <v>24</v>
      </c>
      <c r="I1156" t="s">
        <v>14</v>
      </c>
      <c r="J1156" t="s">
        <v>22</v>
      </c>
    </row>
    <row r="1157" spans="1:10" x14ac:dyDescent="0.25">
      <c r="A1157" s="2">
        <v>42954</v>
      </c>
      <c r="B1157" t="s">
        <v>20</v>
      </c>
      <c r="C1157" t="s">
        <v>32</v>
      </c>
      <c r="D1157" t="s">
        <v>25</v>
      </c>
      <c r="E1157">
        <v>499</v>
      </c>
      <c r="F1157">
        <v>8</v>
      </c>
      <c r="G1157">
        <v>3992</v>
      </c>
      <c r="H1157" t="s">
        <v>13</v>
      </c>
      <c r="I1157" t="s">
        <v>14</v>
      </c>
      <c r="J1157" t="s">
        <v>29</v>
      </c>
    </row>
    <row r="1158" spans="1:10" x14ac:dyDescent="0.25">
      <c r="A1158" s="2">
        <v>42954</v>
      </c>
      <c r="B1158" t="s">
        <v>20</v>
      </c>
      <c r="C1158" t="s">
        <v>21</v>
      </c>
      <c r="D1158" t="s">
        <v>23</v>
      </c>
      <c r="E1158">
        <v>99</v>
      </c>
      <c r="F1158">
        <v>5</v>
      </c>
      <c r="G1158">
        <v>495</v>
      </c>
      <c r="H1158" t="s">
        <v>13</v>
      </c>
      <c r="I1158" t="s">
        <v>14</v>
      </c>
      <c r="J1158" t="s">
        <v>15</v>
      </c>
    </row>
    <row r="1159" spans="1:10" x14ac:dyDescent="0.25">
      <c r="A1159" s="2">
        <v>42954</v>
      </c>
      <c r="B1159" t="s">
        <v>10</v>
      </c>
      <c r="C1159" t="s">
        <v>32</v>
      </c>
      <c r="D1159" t="s">
        <v>30</v>
      </c>
      <c r="E1159">
        <v>399</v>
      </c>
      <c r="F1159">
        <v>10</v>
      </c>
      <c r="G1159">
        <v>3990</v>
      </c>
      <c r="H1159" t="s">
        <v>13</v>
      </c>
      <c r="I1159" t="s">
        <v>14</v>
      </c>
      <c r="J1159" t="s">
        <v>22</v>
      </c>
    </row>
    <row r="1160" spans="1:10" x14ac:dyDescent="0.25">
      <c r="A1160" s="2">
        <v>42954</v>
      </c>
      <c r="B1160" t="s">
        <v>20</v>
      </c>
      <c r="C1160" t="s">
        <v>33</v>
      </c>
      <c r="D1160" t="s">
        <v>12</v>
      </c>
      <c r="E1160">
        <v>199</v>
      </c>
      <c r="F1160">
        <v>7</v>
      </c>
      <c r="G1160">
        <v>1393</v>
      </c>
      <c r="H1160" t="s">
        <v>13</v>
      </c>
      <c r="I1160" t="s">
        <v>14</v>
      </c>
      <c r="J1160" t="s">
        <v>29</v>
      </c>
    </row>
    <row r="1161" spans="1:10" x14ac:dyDescent="0.25">
      <c r="A1161" s="2">
        <v>42954</v>
      </c>
      <c r="B1161" t="s">
        <v>16</v>
      </c>
      <c r="C1161" t="s">
        <v>17</v>
      </c>
      <c r="D1161" t="s">
        <v>25</v>
      </c>
      <c r="E1161">
        <v>499</v>
      </c>
      <c r="F1161">
        <v>10</v>
      </c>
      <c r="G1161">
        <v>4990</v>
      </c>
      <c r="H1161" t="s">
        <v>13</v>
      </c>
      <c r="I1161" t="s">
        <v>14</v>
      </c>
      <c r="J1161" t="s">
        <v>15</v>
      </c>
    </row>
    <row r="1162" spans="1:10" x14ac:dyDescent="0.25">
      <c r="A1162" s="2">
        <v>42954</v>
      </c>
      <c r="B1162" t="s">
        <v>20</v>
      </c>
      <c r="C1162" t="s">
        <v>26</v>
      </c>
      <c r="D1162" t="s">
        <v>12</v>
      </c>
      <c r="E1162">
        <v>199</v>
      </c>
      <c r="F1162">
        <v>2</v>
      </c>
      <c r="G1162">
        <v>398</v>
      </c>
      <c r="H1162" t="s">
        <v>24</v>
      </c>
      <c r="I1162" t="s">
        <v>14</v>
      </c>
      <c r="J1162" t="s">
        <v>15</v>
      </c>
    </row>
    <row r="1163" spans="1:10" x14ac:dyDescent="0.25">
      <c r="A1163" s="2">
        <v>42954</v>
      </c>
      <c r="B1163" t="s">
        <v>20</v>
      </c>
      <c r="C1163" t="s">
        <v>11</v>
      </c>
      <c r="D1163" t="s">
        <v>12</v>
      </c>
      <c r="E1163">
        <v>199</v>
      </c>
      <c r="F1163">
        <v>6</v>
      </c>
      <c r="G1163">
        <v>1194</v>
      </c>
      <c r="H1163" t="s">
        <v>13</v>
      </c>
      <c r="I1163" t="s">
        <v>14</v>
      </c>
      <c r="J1163" t="s">
        <v>22</v>
      </c>
    </row>
    <row r="1164" spans="1:10" x14ac:dyDescent="0.25">
      <c r="A1164" s="2">
        <v>42954</v>
      </c>
      <c r="B1164" t="s">
        <v>20</v>
      </c>
      <c r="C1164" t="s">
        <v>17</v>
      </c>
      <c r="D1164" t="s">
        <v>18</v>
      </c>
      <c r="E1164">
        <v>299</v>
      </c>
      <c r="F1164">
        <v>2</v>
      </c>
      <c r="G1164">
        <v>598</v>
      </c>
      <c r="H1164" t="s">
        <v>13</v>
      </c>
      <c r="I1164" t="s">
        <v>14</v>
      </c>
      <c r="J1164" t="s">
        <v>31</v>
      </c>
    </row>
    <row r="1165" spans="1:10" x14ac:dyDescent="0.25">
      <c r="A1165" s="2">
        <v>42954</v>
      </c>
      <c r="B1165" t="s">
        <v>16</v>
      </c>
      <c r="C1165" t="s">
        <v>32</v>
      </c>
      <c r="D1165" t="s">
        <v>30</v>
      </c>
      <c r="E1165">
        <v>399</v>
      </c>
      <c r="F1165">
        <v>10</v>
      </c>
      <c r="G1165">
        <v>3990</v>
      </c>
      <c r="H1165" t="s">
        <v>13</v>
      </c>
      <c r="I1165" t="s">
        <v>14</v>
      </c>
      <c r="J1165" t="s">
        <v>22</v>
      </c>
    </row>
    <row r="1166" spans="1:10" x14ac:dyDescent="0.25">
      <c r="A1166" s="2">
        <v>42955</v>
      </c>
      <c r="B1166" t="s">
        <v>20</v>
      </c>
      <c r="C1166" t="s">
        <v>32</v>
      </c>
      <c r="D1166" t="s">
        <v>12</v>
      </c>
      <c r="E1166">
        <v>199</v>
      </c>
      <c r="F1166">
        <v>8</v>
      </c>
      <c r="G1166">
        <v>1592</v>
      </c>
      <c r="H1166" t="s">
        <v>24</v>
      </c>
      <c r="I1166" t="s">
        <v>27</v>
      </c>
      <c r="J1166" t="s">
        <v>22</v>
      </c>
    </row>
    <row r="1167" spans="1:10" x14ac:dyDescent="0.25">
      <c r="A1167" s="2">
        <v>42956</v>
      </c>
      <c r="B1167" t="s">
        <v>10</v>
      </c>
      <c r="C1167" t="s">
        <v>26</v>
      </c>
      <c r="D1167" t="s">
        <v>25</v>
      </c>
      <c r="E1167">
        <v>499</v>
      </c>
      <c r="F1167">
        <v>5</v>
      </c>
      <c r="G1167">
        <v>2495</v>
      </c>
      <c r="H1167" t="s">
        <v>13</v>
      </c>
      <c r="I1167" t="s">
        <v>14</v>
      </c>
      <c r="J1167" t="s">
        <v>22</v>
      </c>
    </row>
    <row r="1168" spans="1:10" x14ac:dyDescent="0.25">
      <c r="A1168" s="2">
        <v>42956</v>
      </c>
      <c r="B1168" t="s">
        <v>10</v>
      </c>
      <c r="C1168" t="s">
        <v>32</v>
      </c>
      <c r="D1168" t="s">
        <v>25</v>
      </c>
      <c r="E1168">
        <v>499</v>
      </c>
      <c r="F1168">
        <v>6</v>
      </c>
      <c r="G1168">
        <v>2994</v>
      </c>
      <c r="H1168" t="s">
        <v>13</v>
      </c>
      <c r="I1168" t="s">
        <v>14</v>
      </c>
      <c r="J1168" t="s">
        <v>22</v>
      </c>
    </row>
    <row r="1169" spans="1:10" x14ac:dyDescent="0.25">
      <c r="A1169" s="2">
        <v>42956</v>
      </c>
      <c r="B1169" t="s">
        <v>16</v>
      </c>
      <c r="C1169" t="s">
        <v>28</v>
      </c>
      <c r="D1169" t="s">
        <v>18</v>
      </c>
      <c r="E1169">
        <v>299</v>
      </c>
      <c r="F1169">
        <v>7</v>
      </c>
      <c r="G1169">
        <v>2093</v>
      </c>
      <c r="H1169" t="s">
        <v>24</v>
      </c>
      <c r="I1169" t="s">
        <v>14</v>
      </c>
      <c r="J1169" t="s">
        <v>29</v>
      </c>
    </row>
    <row r="1170" spans="1:10" x14ac:dyDescent="0.25">
      <c r="A1170" s="2">
        <v>42956</v>
      </c>
      <c r="B1170" t="s">
        <v>20</v>
      </c>
      <c r="C1170" t="s">
        <v>21</v>
      </c>
      <c r="D1170" t="s">
        <v>23</v>
      </c>
      <c r="E1170">
        <v>99</v>
      </c>
      <c r="F1170">
        <v>2</v>
      </c>
      <c r="G1170">
        <v>198</v>
      </c>
      <c r="H1170" t="s">
        <v>13</v>
      </c>
      <c r="I1170" t="s">
        <v>14</v>
      </c>
      <c r="J1170" t="s">
        <v>19</v>
      </c>
    </row>
    <row r="1171" spans="1:10" x14ac:dyDescent="0.25">
      <c r="A1171" s="2">
        <v>42956</v>
      </c>
      <c r="B1171" t="s">
        <v>10</v>
      </c>
      <c r="C1171" t="s">
        <v>26</v>
      </c>
      <c r="D1171" t="s">
        <v>25</v>
      </c>
      <c r="E1171">
        <v>499</v>
      </c>
      <c r="F1171">
        <v>5</v>
      </c>
      <c r="G1171">
        <v>2495</v>
      </c>
      <c r="H1171" t="s">
        <v>24</v>
      </c>
      <c r="I1171" t="s">
        <v>14</v>
      </c>
      <c r="J1171" t="s">
        <v>15</v>
      </c>
    </row>
    <row r="1172" spans="1:10" x14ac:dyDescent="0.25">
      <c r="A1172" s="2">
        <v>42956</v>
      </c>
      <c r="B1172" t="s">
        <v>10</v>
      </c>
      <c r="C1172" t="s">
        <v>26</v>
      </c>
      <c r="D1172" t="s">
        <v>12</v>
      </c>
      <c r="E1172">
        <v>199</v>
      </c>
      <c r="F1172">
        <v>7</v>
      </c>
      <c r="G1172">
        <v>1393</v>
      </c>
      <c r="H1172" t="s">
        <v>13</v>
      </c>
      <c r="I1172" t="s">
        <v>14</v>
      </c>
      <c r="J1172" t="s">
        <v>22</v>
      </c>
    </row>
    <row r="1173" spans="1:10" x14ac:dyDescent="0.25">
      <c r="A1173" s="2">
        <v>42957</v>
      </c>
      <c r="B1173" t="s">
        <v>20</v>
      </c>
      <c r="C1173" t="s">
        <v>28</v>
      </c>
      <c r="D1173" t="s">
        <v>25</v>
      </c>
      <c r="E1173">
        <v>499</v>
      </c>
      <c r="F1173">
        <v>1</v>
      </c>
      <c r="G1173">
        <v>499</v>
      </c>
      <c r="H1173" t="s">
        <v>13</v>
      </c>
      <c r="I1173" t="s">
        <v>27</v>
      </c>
      <c r="J1173" t="s">
        <v>31</v>
      </c>
    </row>
    <row r="1174" spans="1:10" x14ac:dyDescent="0.25">
      <c r="A1174" s="2">
        <v>42958</v>
      </c>
      <c r="B1174" t="s">
        <v>20</v>
      </c>
      <c r="C1174" t="s">
        <v>28</v>
      </c>
      <c r="D1174" t="s">
        <v>30</v>
      </c>
      <c r="E1174">
        <v>399</v>
      </c>
      <c r="F1174">
        <v>4</v>
      </c>
      <c r="G1174">
        <v>1596</v>
      </c>
      <c r="H1174" t="s">
        <v>24</v>
      </c>
      <c r="I1174" t="s">
        <v>14</v>
      </c>
      <c r="J1174" t="s">
        <v>29</v>
      </c>
    </row>
    <row r="1175" spans="1:10" x14ac:dyDescent="0.25">
      <c r="A1175" s="2">
        <v>42958</v>
      </c>
      <c r="B1175" t="s">
        <v>20</v>
      </c>
      <c r="C1175" t="s">
        <v>26</v>
      </c>
      <c r="D1175" t="s">
        <v>18</v>
      </c>
      <c r="E1175">
        <v>299</v>
      </c>
      <c r="F1175">
        <v>6</v>
      </c>
      <c r="G1175">
        <v>1794</v>
      </c>
      <c r="H1175" t="s">
        <v>24</v>
      </c>
      <c r="I1175" t="s">
        <v>14</v>
      </c>
      <c r="J1175" t="s">
        <v>29</v>
      </c>
    </row>
    <row r="1176" spans="1:10" x14ac:dyDescent="0.25">
      <c r="A1176" s="2">
        <v>42958</v>
      </c>
      <c r="B1176" t="s">
        <v>20</v>
      </c>
      <c r="C1176" t="s">
        <v>32</v>
      </c>
      <c r="D1176" t="s">
        <v>30</v>
      </c>
      <c r="E1176">
        <v>399</v>
      </c>
      <c r="F1176">
        <v>6</v>
      </c>
      <c r="G1176">
        <v>2394</v>
      </c>
      <c r="H1176" t="s">
        <v>13</v>
      </c>
      <c r="I1176" t="s">
        <v>14</v>
      </c>
      <c r="J1176" t="s">
        <v>22</v>
      </c>
    </row>
    <row r="1177" spans="1:10" x14ac:dyDescent="0.25">
      <c r="A1177" s="2">
        <v>42958</v>
      </c>
      <c r="B1177" t="s">
        <v>10</v>
      </c>
      <c r="C1177" t="s">
        <v>21</v>
      </c>
      <c r="D1177" t="s">
        <v>18</v>
      </c>
      <c r="E1177">
        <v>299</v>
      </c>
      <c r="F1177">
        <v>9</v>
      </c>
      <c r="G1177">
        <v>2691</v>
      </c>
      <c r="H1177" t="s">
        <v>13</v>
      </c>
      <c r="I1177" t="s">
        <v>14</v>
      </c>
      <c r="J1177" t="s">
        <v>15</v>
      </c>
    </row>
    <row r="1178" spans="1:10" x14ac:dyDescent="0.25">
      <c r="A1178" s="2">
        <v>42958</v>
      </c>
      <c r="B1178" t="s">
        <v>20</v>
      </c>
      <c r="C1178" t="s">
        <v>17</v>
      </c>
      <c r="D1178" t="s">
        <v>12</v>
      </c>
      <c r="E1178">
        <v>199</v>
      </c>
      <c r="F1178">
        <v>1</v>
      </c>
      <c r="G1178">
        <v>199</v>
      </c>
      <c r="H1178" t="s">
        <v>13</v>
      </c>
      <c r="I1178" t="s">
        <v>14</v>
      </c>
      <c r="J1178" t="s">
        <v>22</v>
      </c>
    </row>
    <row r="1179" spans="1:10" x14ac:dyDescent="0.25">
      <c r="A1179" s="2">
        <v>42958</v>
      </c>
      <c r="B1179" t="s">
        <v>16</v>
      </c>
      <c r="C1179" t="s">
        <v>17</v>
      </c>
      <c r="D1179" t="s">
        <v>18</v>
      </c>
      <c r="E1179">
        <v>299</v>
      </c>
      <c r="F1179">
        <v>7</v>
      </c>
      <c r="G1179">
        <v>2093</v>
      </c>
      <c r="H1179" t="s">
        <v>13</v>
      </c>
      <c r="I1179" t="s">
        <v>14</v>
      </c>
      <c r="J1179" t="s">
        <v>29</v>
      </c>
    </row>
    <row r="1180" spans="1:10" x14ac:dyDescent="0.25">
      <c r="A1180" s="2">
        <v>42958</v>
      </c>
      <c r="B1180" t="s">
        <v>10</v>
      </c>
      <c r="C1180" t="s">
        <v>32</v>
      </c>
      <c r="D1180" t="s">
        <v>25</v>
      </c>
      <c r="E1180">
        <v>499</v>
      </c>
      <c r="F1180">
        <v>9</v>
      </c>
      <c r="G1180">
        <v>4491</v>
      </c>
      <c r="H1180" t="s">
        <v>24</v>
      </c>
      <c r="I1180" t="s">
        <v>14</v>
      </c>
      <c r="J1180" t="s">
        <v>22</v>
      </c>
    </row>
    <row r="1181" spans="1:10" x14ac:dyDescent="0.25">
      <c r="A1181" s="2">
        <v>42958</v>
      </c>
      <c r="B1181" t="s">
        <v>20</v>
      </c>
      <c r="C1181" t="s">
        <v>17</v>
      </c>
      <c r="D1181" t="s">
        <v>30</v>
      </c>
      <c r="E1181">
        <v>399</v>
      </c>
      <c r="F1181">
        <v>2</v>
      </c>
      <c r="G1181">
        <v>798</v>
      </c>
      <c r="H1181" t="s">
        <v>13</v>
      </c>
      <c r="I1181" t="s">
        <v>14</v>
      </c>
      <c r="J1181" t="s">
        <v>15</v>
      </c>
    </row>
    <row r="1182" spans="1:10" x14ac:dyDescent="0.25">
      <c r="A1182" s="2">
        <v>42958</v>
      </c>
      <c r="B1182" t="s">
        <v>16</v>
      </c>
      <c r="C1182" t="s">
        <v>28</v>
      </c>
      <c r="D1182" t="s">
        <v>18</v>
      </c>
      <c r="E1182">
        <v>299</v>
      </c>
      <c r="F1182">
        <v>4</v>
      </c>
      <c r="G1182">
        <v>1196</v>
      </c>
      <c r="H1182" t="s">
        <v>13</v>
      </c>
      <c r="I1182" t="s">
        <v>14</v>
      </c>
      <c r="J1182" t="s">
        <v>29</v>
      </c>
    </row>
    <row r="1183" spans="1:10" x14ac:dyDescent="0.25">
      <c r="A1183" s="2">
        <v>42959</v>
      </c>
      <c r="B1183" t="s">
        <v>10</v>
      </c>
      <c r="C1183" t="s">
        <v>21</v>
      </c>
      <c r="D1183" t="s">
        <v>30</v>
      </c>
      <c r="E1183">
        <v>399</v>
      </c>
      <c r="F1183">
        <v>6</v>
      </c>
      <c r="G1183">
        <v>2394</v>
      </c>
      <c r="H1183" t="s">
        <v>13</v>
      </c>
      <c r="I1183" t="s">
        <v>14</v>
      </c>
      <c r="J1183" t="s">
        <v>22</v>
      </c>
    </row>
    <row r="1184" spans="1:10" x14ac:dyDescent="0.25">
      <c r="A1184" s="2">
        <v>42959</v>
      </c>
      <c r="B1184" t="s">
        <v>16</v>
      </c>
      <c r="C1184" t="s">
        <v>17</v>
      </c>
      <c r="D1184" t="s">
        <v>30</v>
      </c>
      <c r="E1184">
        <v>399</v>
      </c>
      <c r="F1184">
        <v>8</v>
      </c>
      <c r="G1184">
        <v>3192</v>
      </c>
      <c r="H1184" t="s">
        <v>13</v>
      </c>
      <c r="I1184" t="s">
        <v>14</v>
      </c>
      <c r="J1184" t="s">
        <v>22</v>
      </c>
    </row>
    <row r="1185" spans="1:10" x14ac:dyDescent="0.25">
      <c r="A1185" s="2">
        <v>42959</v>
      </c>
      <c r="B1185" t="s">
        <v>20</v>
      </c>
      <c r="C1185" t="s">
        <v>26</v>
      </c>
      <c r="D1185" t="s">
        <v>12</v>
      </c>
      <c r="E1185">
        <v>199</v>
      </c>
      <c r="F1185">
        <v>8</v>
      </c>
      <c r="G1185">
        <v>1592</v>
      </c>
      <c r="H1185" t="s">
        <v>24</v>
      </c>
      <c r="I1185" t="s">
        <v>14</v>
      </c>
      <c r="J1185" t="s">
        <v>15</v>
      </c>
    </row>
    <row r="1186" spans="1:10" x14ac:dyDescent="0.25">
      <c r="A1186" s="2">
        <v>42959</v>
      </c>
      <c r="B1186" t="s">
        <v>20</v>
      </c>
      <c r="C1186" t="s">
        <v>28</v>
      </c>
      <c r="D1186" t="s">
        <v>12</v>
      </c>
      <c r="E1186">
        <v>199</v>
      </c>
      <c r="F1186">
        <v>10</v>
      </c>
      <c r="G1186">
        <v>1990</v>
      </c>
      <c r="H1186" t="s">
        <v>13</v>
      </c>
      <c r="I1186" t="s">
        <v>27</v>
      </c>
      <c r="J1186" t="s">
        <v>31</v>
      </c>
    </row>
    <row r="1187" spans="1:10" x14ac:dyDescent="0.25">
      <c r="A1187" s="2">
        <v>42959</v>
      </c>
      <c r="B1187" t="s">
        <v>20</v>
      </c>
      <c r="C1187" t="s">
        <v>33</v>
      </c>
      <c r="D1187" t="s">
        <v>23</v>
      </c>
      <c r="E1187">
        <v>99</v>
      </c>
      <c r="F1187">
        <v>4</v>
      </c>
      <c r="G1187">
        <v>396</v>
      </c>
      <c r="H1187" t="s">
        <v>13</v>
      </c>
      <c r="I1187" t="s">
        <v>14</v>
      </c>
      <c r="J1187" t="s">
        <v>29</v>
      </c>
    </row>
    <row r="1188" spans="1:10" x14ac:dyDescent="0.25">
      <c r="A1188" s="2">
        <v>42959</v>
      </c>
      <c r="B1188" t="s">
        <v>20</v>
      </c>
      <c r="C1188" t="s">
        <v>33</v>
      </c>
      <c r="D1188" t="s">
        <v>18</v>
      </c>
      <c r="E1188">
        <v>299</v>
      </c>
      <c r="F1188">
        <v>1</v>
      </c>
      <c r="G1188">
        <v>299</v>
      </c>
      <c r="H1188" t="s">
        <v>24</v>
      </c>
      <c r="I1188" t="s">
        <v>14</v>
      </c>
      <c r="J1188" t="s">
        <v>15</v>
      </c>
    </row>
    <row r="1189" spans="1:10" x14ac:dyDescent="0.25">
      <c r="A1189" s="2">
        <v>42959</v>
      </c>
      <c r="B1189" t="s">
        <v>10</v>
      </c>
      <c r="C1189" t="s">
        <v>26</v>
      </c>
      <c r="D1189" t="s">
        <v>23</v>
      </c>
      <c r="E1189">
        <v>99</v>
      </c>
      <c r="F1189">
        <v>6</v>
      </c>
      <c r="G1189">
        <v>594</v>
      </c>
      <c r="H1189" t="s">
        <v>13</v>
      </c>
      <c r="I1189" t="s">
        <v>27</v>
      </c>
      <c r="J1189" t="s">
        <v>31</v>
      </c>
    </row>
    <row r="1190" spans="1:10" x14ac:dyDescent="0.25">
      <c r="A1190" s="2">
        <v>42959</v>
      </c>
      <c r="B1190" t="s">
        <v>10</v>
      </c>
      <c r="C1190" t="s">
        <v>11</v>
      </c>
      <c r="D1190" t="s">
        <v>23</v>
      </c>
      <c r="E1190">
        <v>99</v>
      </c>
      <c r="F1190">
        <v>1</v>
      </c>
      <c r="G1190">
        <v>99</v>
      </c>
      <c r="H1190" t="s">
        <v>13</v>
      </c>
      <c r="I1190" t="s">
        <v>14</v>
      </c>
      <c r="J1190" t="s">
        <v>15</v>
      </c>
    </row>
    <row r="1191" spans="1:10" x14ac:dyDescent="0.25">
      <c r="A1191" s="2">
        <v>42959</v>
      </c>
      <c r="B1191" t="s">
        <v>20</v>
      </c>
      <c r="C1191" t="s">
        <v>17</v>
      </c>
      <c r="D1191" t="s">
        <v>25</v>
      </c>
      <c r="E1191">
        <v>499</v>
      </c>
      <c r="F1191">
        <v>8</v>
      </c>
      <c r="G1191">
        <v>3992</v>
      </c>
      <c r="H1191" t="s">
        <v>24</v>
      </c>
      <c r="I1191" t="s">
        <v>14</v>
      </c>
      <c r="J1191" t="s">
        <v>29</v>
      </c>
    </row>
    <row r="1192" spans="1:10" x14ac:dyDescent="0.25">
      <c r="A1192" s="2">
        <v>42959</v>
      </c>
      <c r="B1192" t="s">
        <v>16</v>
      </c>
      <c r="C1192" t="s">
        <v>32</v>
      </c>
      <c r="D1192" t="s">
        <v>18</v>
      </c>
      <c r="E1192">
        <v>299</v>
      </c>
      <c r="F1192">
        <v>6</v>
      </c>
      <c r="G1192">
        <v>1794</v>
      </c>
      <c r="H1192" t="s">
        <v>24</v>
      </c>
      <c r="I1192" t="s">
        <v>14</v>
      </c>
      <c r="J1192" t="s">
        <v>19</v>
      </c>
    </row>
    <row r="1193" spans="1:10" x14ac:dyDescent="0.25">
      <c r="A1193" s="2">
        <v>42959</v>
      </c>
      <c r="B1193" t="s">
        <v>16</v>
      </c>
      <c r="C1193" t="s">
        <v>33</v>
      </c>
      <c r="D1193" t="s">
        <v>25</v>
      </c>
      <c r="E1193">
        <v>499</v>
      </c>
      <c r="F1193">
        <v>6</v>
      </c>
      <c r="G1193">
        <v>2994</v>
      </c>
      <c r="H1193" t="s">
        <v>13</v>
      </c>
      <c r="I1193" t="s">
        <v>14</v>
      </c>
      <c r="J1193" t="s">
        <v>22</v>
      </c>
    </row>
    <row r="1194" spans="1:10" x14ac:dyDescent="0.25">
      <c r="A1194" s="2">
        <v>42959</v>
      </c>
      <c r="B1194" t="s">
        <v>16</v>
      </c>
      <c r="C1194" t="s">
        <v>26</v>
      </c>
      <c r="D1194" t="s">
        <v>23</v>
      </c>
      <c r="E1194">
        <v>99</v>
      </c>
      <c r="F1194">
        <v>3</v>
      </c>
      <c r="G1194">
        <v>297</v>
      </c>
      <c r="H1194" t="s">
        <v>13</v>
      </c>
      <c r="I1194" t="s">
        <v>14</v>
      </c>
      <c r="J1194" t="s">
        <v>22</v>
      </c>
    </row>
    <row r="1195" spans="1:10" x14ac:dyDescent="0.25">
      <c r="A1195" s="2">
        <v>42960</v>
      </c>
      <c r="B1195" t="s">
        <v>10</v>
      </c>
      <c r="C1195" t="s">
        <v>11</v>
      </c>
      <c r="D1195" t="s">
        <v>30</v>
      </c>
      <c r="E1195">
        <v>399</v>
      </c>
      <c r="F1195">
        <v>8</v>
      </c>
      <c r="G1195">
        <v>3192</v>
      </c>
      <c r="H1195" t="s">
        <v>13</v>
      </c>
      <c r="I1195" t="s">
        <v>27</v>
      </c>
      <c r="J1195" t="s">
        <v>31</v>
      </c>
    </row>
    <row r="1196" spans="1:10" x14ac:dyDescent="0.25">
      <c r="A1196" s="2">
        <v>42961</v>
      </c>
      <c r="B1196" t="s">
        <v>20</v>
      </c>
      <c r="C1196" t="s">
        <v>11</v>
      </c>
      <c r="D1196" t="s">
        <v>12</v>
      </c>
      <c r="E1196">
        <v>199</v>
      </c>
      <c r="F1196">
        <v>3</v>
      </c>
      <c r="G1196">
        <v>597</v>
      </c>
      <c r="H1196" t="s">
        <v>13</v>
      </c>
      <c r="I1196" t="s">
        <v>14</v>
      </c>
      <c r="J1196" t="s">
        <v>15</v>
      </c>
    </row>
    <row r="1197" spans="1:10" x14ac:dyDescent="0.25">
      <c r="A1197" s="2">
        <v>42961</v>
      </c>
      <c r="B1197" t="s">
        <v>16</v>
      </c>
      <c r="C1197" t="s">
        <v>28</v>
      </c>
      <c r="D1197" t="s">
        <v>18</v>
      </c>
      <c r="E1197">
        <v>299</v>
      </c>
      <c r="F1197">
        <v>6</v>
      </c>
      <c r="G1197">
        <v>1794</v>
      </c>
      <c r="H1197" t="s">
        <v>24</v>
      </c>
      <c r="I1197" t="s">
        <v>14</v>
      </c>
      <c r="J1197" t="s">
        <v>29</v>
      </c>
    </row>
    <row r="1198" spans="1:10" x14ac:dyDescent="0.25">
      <c r="A1198" s="2">
        <v>42961</v>
      </c>
      <c r="B1198" t="s">
        <v>20</v>
      </c>
      <c r="C1198" t="s">
        <v>21</v>
      </c>
      <c r="D1198" t="s">
        <v>18</v>
      </c>
      <c r="E1198">
        <v>299</v>
      </c>
      <c r="F1198">
        <v>8</v>
      </c>
      <c r="G1198">
        <v>2392</v>
      </c>
      <c r="H1198" t="s">
        <v>13</v>
      </c>
      <c r="I1198" t="s">
        <v>27</v>
      </c>
      <c r="J1198" t="s">
        <v>29</v>
      </c>
    </row>
    <row r="1199" spans="1:10" x14ac:dyDescent="0.25">
      <c r="A1199" s="2">
        <v>42961</v>
      </c>
      <c r="B1199" t="s">
        <v>16</v>
      </c>
      <c r="C1199" t="s">
        <v>28</v>
      </c>
      <c r="D1199" t="s">
        <v>18</v>
      </c>
      <c r="E1199">
        <v>299</v>
      </c>
      <c r="F1199">
        <v>3</v>
      </c>
      <c r="G1199">
        <v>897</v>
      </c>
      <c r="H1199" t="s">
        <v>24</v>
      </c>
      <c r="I1199" t="s">
        <v>14</v>
      </c>
      <c r="J1199" t="s">
        <v>19</v>
      </c>
    </row>
    <row r="1200" spans="1:10" x14ac:dyDescent="0.25">
      <c r="A1200" s="2">
        <v>42961</v>
      </c>
      <c r="B1200" t="s">
        <v>20</v>
      </c>
      <c r="C1200" t="s">
        <v>17</v>
      </c>
      <c r="D1200" t="s">
        <v>30</v>
      </c>
      <c r="E1200">
        <v>399</v>
      </c>
      <c r="F1200">
        <v>2</v>
      </c>
      <c r="G1200">
        <v>798</v>
      </c>
      <c r="H1200" t="s">
        <v>24</v>
      </c>
      <c r="I1200" t="s">
        <v>14</v>
      </c>
      <c r="J1200" t="s">
        <v>22</v>
      </c>
    </row>
    <row r="1201" spans="1:10" x14ac:dyDescent="0.25">
      <c r="A1201" s="2">
        <v>42962</v>
      </c>
      <c r="B1201" t="s">
        <v>20</v>
      </c>
      <c r="C1201" t="s">
        <v>32</v>
      </c>
      <c r="D1201" t="s">
        <v>25</v>
      </c>
      <c r="E1201">
        <v>499</v>
      </c>
      <c r="F1201">
        <v>5</v>
      </c>
      <c r="G1201">
        <v>2495</v>
      </c>
      <c r="H1201" t="s">
        <v>13</v>
      </c>
      <c r="I1201" t="s">
        <v>14</v>
      </c>
      <c r="J1201" t="s">
        <v>19</v>
      </c>
    </row>
    <row r="1202" spans="1:10" x14ac:dyDescent="0.25">
      <c r="A1202" s="2">
        <v>42962</v>
      </c>
      <c r="B1202" t="s">
        <v>16</v>
      </c>
      <c r="C1202" t="s">
        <v>17</v>
      </c>
      <c r="D1202" t="s">
        <v>25</v>
      </c>
      <c r="E1202">
        <v>499</v>
      </c>
      <c r="F1202">
        <v>2</v>
      </c>
      <c r="G1202">
        <v>998</v>
      </c>
      <c r="H1202" t="s">
        <v>24</v>
      </c>
      <c r="I1202" t="s">
        <v>14</v>
      </c>
      <c r="J1202" t="s">
        <v>19</v>
      </c>
    </row>
    <row r="1203" spans="1:10" x14ac:dyDescent="0.25">
      <c r="A1203" s="2">
        <v>42962</v>
      </c>
      <c r="B1203" t="s">
        <v>10</v>
      </c>
      <c r="C1203" t="s">
        <v>28</v>
      </c>
      <c r="D1203" t="s">
        <v>18</v>
      </c>
      <c r="E1203">
        <v>299</v>
      </c>
      <c r="F1203">
        <v>2</v>
      </c>
      <c r="G1203">
        <v>598</v>
      </c>
      <c r="H1203" t="s">
        <v>13</v>
      </c>
      <c r="I1203" t="s">
        <v>14</v>
      </c>
      <c r="J1203" t="s">
        <v>15</v>
      </c>
    </row>
    <row r="1204" spans="1:10" x14ac:dyDescent="0.25">
      <c r="A1204" s="2">
        <v>42962</v>
      </c>
      <c r="B1204" t="s">
        <v>16</v>
      </c>
      <c r="C1204" t="s">
        <v>28</v>
      </c>
      <c r="D1204" t="s">
        <v>25</v>
      </c>
      <c r="E1204">
        <v>499</v>
      </c>
      <c r="F1204">
        <v>10</v>
      </c>
      <c r="G1204">
        <v>4990</v>
      </c>
      <c r="H1204" t="s">
        <v>13</v>
      </c>
      <c r="I1204" t="s">
        <v>14</v>
      </c>
      <c r="J1204" t="s">
        <v>15</v>
      </c>
    </row>
    <row r="1205" spans="1:10" x14ac:dyDescent="0.25">
      <c r="A1205" s="2">
        <v>42962</v>
      </c>
      <c r="B1205" t="s">
        <v>20</v>
      </c>
      <c r="C1205" t="s">
        <v>17</v>
      </c>
      <c r="D1205" t="s">
        <v>23</v>
      </c>
      <c r="E1205">
        <v>99</v>
      </c>
      <c r="F1205">
        <v>4</v>
      </c>
      <c r="G1205">
        <v>396</v>
      </c>
      <c r="H1205" t="s">
        <v>24</v>
      </c>
      <c r="I1205" t="s">
        <v>14</v>
      </c>
      <c r="J1205" t="s">
        <v>29</v>
      </c>
    </row>
    <row r="1206" spans="1:10" x14ac:dyDescent="0.25">
      <c r="A1206" s="2">
        <v>42962</v>
      </c>
      <c r="B1206" t="s">
        <v>16</v>
      </c>
      <c r="C1206" t="s">
        <v>28</v>
      </c>
      <c r="D1206" t="s">
        <v>12</v>
      </c>
      <c r="E1206">
        <v>199</v>
      </c>
      <c r="F1206">
        <v>7</v>
      </c>
      <c r="G1206">
        <v>1393</v>
      </c>
      <c r="H1206" t="s">
        <v>24</v>
      </c>
      <c r="I1206" t="s">
        <v>14</v>
      </c>
      <c r="J1206" t="s">
        <v>22</v>
      </c>
    </row>
    <row r="1207" spans="1:10" x14ac:dyDescent="0.25">
      <c r="A1207" s="2">
        <v>42962</v>
      </c>
      <c r="B1207" t="s">
        <v>10</v>
      </c>
      <c r="C1207" t="s">
        <v>32</v>
      </c>
      <c r="D1207" t="s">
        <v>12</v>
      </c>
      <c r="E1207">
        <v>199</v>
      </c>
      <c r="F1207">
        <v>4</v>
      </c>
      <c r="G1207">
        <v>796</v>
      </c>
      <c r="H1207" t="s">
        <v>13</v>
      </c>
      <c r="I1207" t="s">
        <v>14</v>
      </c>
      <c r="J1207" t="s">
        <v>15</v>
      </c>
    </row>
    <row r="1208" spans="1:10" x14ac:dyDescent="0.25">
      <c r="A1208" s="2">
        <v>42962</v>
      </c>
      <c r="B1208" t="s">
        <v>16</v>
      </c>
      <c r="C1208" t="s">
        <v>21</v>
      </c>
      <c r="D1208" t="s">
        <v>25</v>
      </c>
      <c r="E1208">
        <v>499</v>
      </c>
      <c r="F1208">
        <v>8</v>
      </c>
      <c r="G1208">
        <v>3992</v>
      </c>
      <c r="H1208" t="s">
        <v>24</v>
      </c>
      <c r="I1208" t="s">
        <v>14</v>
      </c>
      <c r="J1208" t="s">
        <v>29</v>
      </c>
    </row>
    <row r="1209" spans="1:10" x14ac:dyDescent="0.25">
      <c r="A1209" s="2">
        <v>42962</v>
      </c>
      <c r="B1209" t="s">
        <v>16</v>
      </c>
      <c r="C1209" t="s">
        <v>11</v>
      </c>
      <c r="D1209" t="s">
        <v>18</v>
      </c>
      <c r="E1209">
        <v>299</v>
      </c>
      <c r="F1209">
        <v>10</v>
      </c>
      <c r="G1209">
        <v>2990</v>
      </c>
      <c r="H1209" t="s">
        <v>24</v>
      </c>
      <c r="I1209" t="s">
        <v>14</v>
      </c>
      <c r="J1209" t="s">
        <v>22</v>
      </c>
    </row>
    <row r="1210" spans="1:10" x14ac:dyDescent="0.25">
      <c r="A1210" s="2">
        <v>42962</v>
      </c>
      <c r="B1210" t="s">
        <v>20</v>
      </c>
      <c r="C1210" t="s">
        <v>28</v>
      </c>
      <c r="D1210" t="s">
        <v>12</v>
      </c>
      <c r="E1210">
        <v>199</v>
      </c>
      <c r="F1210">
        <v>10</v>
      </c>
      <c r="G1210">
        <v>1990</v>
      </c>
      <c r="H1210" t="s">
        <v>13</v>
      </c>
      <c r="I1210" t="s">
        <v>27</v>
      </c>
      <c r="J1210" t="s">
        <v>22</v>
      </c>
    </row>
    <row r="1211" spans="1:10" x14ac:dyDescent="0.25">
      <c r="A1211" s="2">
        <v>42962</v>
      </c>
      <c r="B1211" t="s">
        <v>16</v>
      </c>
      <c r="C1211" t="s">
        <v>11</v>
      </c>
      <c r="D1211" t="s">
        <v>23</v>
      </c>
      <c r="E1211">
        <v>99</v>
      </c>
      <c r="F1211">
        <v>9</v>
      </c>
      <c r="G1211">
        <v>891</v>
      </c>
      <c r="H1211" t="s">
        <v>13</v>
      </c>
      <c r="I1211" t="s">
        <v>27</v>
      </c>
      <c r="J1211" t="s">
        <v>22</v>
      </c>
    </row>
    <row r="1212" spans="1:10" x14ac:dyDescent="0.25">
      <c r="A1212" s="2">
        <v>42962</v>
      </c>
      <c r="B1212" t="s">
        <v>16</v>
      </c>
      <c r="C1212" t="s">
        <v>33</v>
      </c>
      <c r="D1212" t="s">
        <v>30</v>
      </c>
      <c r="E1212">
        <v>399</v>
      </c>
      <c r="F1212">
        <v>3</v>
      </c>
      <c r="G1212">
        <v>1197</v>
      </c>
      <c r="H1212" t="s">
        <v>24</v>
      </c>
      <c r="I1212" t="s">
        <v>14</v>
      </c>
      <c r="J1212" t="s">
        <v>29</v>
      </c>
    </row>
    <row r="1213" spans="1:10" x14ac:dyDescent="0.25">
      <c r="A1213" s="2">
        <v>42962</v>
      </c>
      <c r="B1213" t="s">
        <v>10</v>
      </c>
      <c r="C1213" t="s">
        <v>21</v>
      </c>
      <c r="D1213" t="s">
        <v>23</v>
      </c>
      <c r="E1213">
        <v>99</v>
      </c>
      <c r="F1213">
        <v>2</v>
      </c>
      <c r="G1213">
        <v>198</v>
      </c>
      <c r="H1213" t="s">
        <v>24</v>
      </c>
      <c r="I1213" t="s">
        <v>14</v>
      </c>
      <c r="J1213" t="s">
        <v>22</v>
      </c>
    </row>
    <row r="1214" spans="1:10" x14ac:dyDescent="0.25">
      <c r="A1214" s="2">
        <v>42963</v>
      </c>
      <c r="B1214" t="s">
        <v>10</v>
      </c>
      <c r="C1214" t="s">
        <v>33</v>
      </c>
      <c r="D1214" t="s">
        <v>25</v>
      </c>
      <c r="E1214">
        <v>499</v>
      </c>
      <c r="F1214">
        <v>1</v>
      </c>
      <c r="G1214">
        <v>499</v>
      </c>
      <c r="H1214" t="s">
        <v>13</v>
      </c>
      <c r="I1214" t="s">
        <v>14</v>
      </c>
      <c r="J1214" t="s">
        <v>22</v>
      </c>
    </row>
    <row r="1215" spans="1:10" x14ac:dyDescent="0.25">
      <c r="A1215" s="2">
        <v>42963</v>
      </c>
      <c r="B1215" t="s">
        <v>16</v>
      </c>
      <c r="C1215" t="s">
        <v>28</v>
      </c>
      <c r="D1215" t="s">
        <v>30</v>
      </c>
      <c r="E1215">
        <v>399</v>
      </c>
      <c r="F1215">
        <v>4</v>
      </c>
      <c r="G1215">
        <v>1596</v>
      </c>
      <c r="H1215" t="s">
        <v>24</v>
      </c>
      <c r="I1215" t="s">
        <v>14</v>
      </c>
      <c r="J1215" t="s">
        <v>15</v>
      </c>
    </row>
    <row r="1216" spans="1:10" x14ac:dyDescent="0.25">
      <c r="A1216" s="2">
        <v>42963</v>
      </c>
      <c r="B1216" t="s">
        <v>10</v>
      </c>
      <c r="C1216" t="s">
        <v>26</v>
      </c>
      <c r="D1216" t="s">
        <v>23</v>
      </c>
      <c r="E1216">
        <v>99</v>
      </c>
      <c r="F1216">
        <v>6</v>
      </c>
      <c r="G1216">
        <v>594</v>
      </c>
      <c r="H1216" t="s">
        <v>24</v>
      </c>
      <c r="I1216" t="s">
        <v>14</v>
      </c>
      <c r="J1216" t="s">
        <v>29</v>
      </c>
    </row>
    <row r="1217" spans="1:10" x14ac:dyDescent="0.25">
      <c r="A1217" s="2">
        <v>42963</v>
      </c>
      <c r="B1217" t="s">
        <v>16</v>
      </c>
      <c r="C1217" t="s">
        <v>32</v>
      </c>
      <c r="D1217" t="s">
        <v>30</v>
      </c>
      <c r="E1217">
        <v>399</v>
      </c>
      <c r="F1217">
        <v>1</v>
      </c>
      <c r="G1217">
        <v>399</v>
      </c>
      <c r="H1217" t="s">
        <v>13</v>
      </c>
      <c r="I1217" t="s">
        <v>14</v>
      </c>
      <c r="J1217" t="s">
        <v>15</v>
      </c>
    </row>
    <row r="1218" spans="1:10" x14ac:dyDescent="0.25">
      <c r="A1218" s="2">
        <v>42963</v>
      </c>
      <c r="B1218" t="s">
        <v>10</v>
      </c>
      <c r="C1218" t="s">
        <v>32</v>
      </c>
      <c r="D1218" t="s">
        <v>30</v>
      </c>
      <c r="E1218">
        <v>399</v>
      </c>
      <c r="F1218">
        <v>8</v>
      </c>
      <c r="G1218">
        <v>3192</v>
      </c>
      <c r="H1218" t="s">
        <v>13</v>
      </c>
      <c r="I1218" t="s">
        <v>14</v>
      </c>
      <c r="J1218" t="s">
        <v>22</v>
      </c>
    </row>
    <row r="1219" spans="1:10" x14ac:dyDescent="0.25">
      <c r="A1219" s="2">
        <v>42963</v>
      </c>
      <c r="B1219" t="s">
        <v>10</v>
      </c>
      <c r="C1219" t="s">
        <v>21</v>
      </c>
      <c r="D1219" t="s">
        <v>30</v>
      </c>
      <c r="E1219">
        <v>399</v>
      </c>
      <c r="F1219">
        <v>10</v>
      </c>
      <c r="G1219">
        <v>3990</v>
      </c>
      <c r="H1219" t="s">
        <v>13</v>
      </c>
      <c r="I1219" t="s">
        <v>14</v>
      </c>
      <c r="J1219" t="s">
        <v>31</v>
      </c>
    </row>
    <row r="1220" spans="1:10" x14ac:dyDescent="0.25">
      <c r="A1220" s="2">
        <v>42963</v>
      </c>
      <c r="B1220" t="s">
        <v>16</v>
      </c>
      <c r="C1220" t="s">
        <v>26</v>
      </c>
      <c r="D1220" t="s">
        <v>25</v>
      </c>
      <c r="E1220">
        <v>499</v>
      </c>
      <c r="F1220">
        <v>6</v>
      </c>
      <c r="G1220">
        <v>2994</v>
      </c>
      <c r="H1220" t="s">
        <v>13</v>
      </c>
      <c r="I1220" t="s">
        <v>14</v>
      </c>
      <c r="J1220" t="s">
        <v>19</v>
      </c>
    </row>
    <row r="1221" spans="1:10" x14ac:dyDescent="0.25">
      <c r="A1221" s="2">
        <v>42963</v>
      </c>
      <c r="B1221" t="s">
        <v>10</v>
      </c>
      <c r="C1221" t="s">
        <v>17</v>
      </c>
      <c r="D1221" t="s">
        <v>12</v>
      </c>
      <c r="E1221">
        <v>199</v>
      </c>
      <c r="F1221">
        <v>4</v>
      </c>
      <c r="G1221">
        <v>796</v>
      </c>
      <c r="H1221" t="s">
        <v>13</v>
      </c>
      <c r="I1221" t="s">
        <v>14</v>
      </c>
      <c r="J1221" t="s">
        <v>22</v>
      </c>
    </row>
    <row r="1222" spans="1:10" x14ac:dyDescent="0.25">
      <c r="A1222" s="2">
        <v>42963</v>
      </c>
      <c r="B1222" t="s">
        <v>16</v>
      </c>
      <c r="C1222" t="s">
        <v>21</v>
      </c>
      <c r="D1222" t="s">
        <v>18</v>
      </c>
      <c r="E1222">
        <v>299</v>
      </c>
      <c r="F1222">
        <v>1</v>
      </c>
      <c r="G1222">
        <v>299</v>
      </c>
      <c r="H1222" t="s">
        <v>13</v>
      </c>
      <c r="I1222" t="s">
        <v>14</v>
      </c>
      <c r="J1222" t="s">
        <v>15</v>
      </c>
    </row>
    <row r="1223" spans="1:10" x14ac:dyDescent="0.25">
      <c r="A1223" s="2">
        <v>42963</v>
      </c>
      <c r="B1223" t="s">
        <v>20</v>
      </c>
      <c r="C1223" t="s">
        <v>11</v>
      </c>
      <c r="D1223" t="s">
        <v>18</v>
      </c>
      <c r="E1223">
        <v>299</v>
      </c>
      <c r="F1223">
        <v>6</v>
      </c>
      <c r="G1223">
        <v>1794</v>
      </c>
      <c r="H1223" t="s">
        <v>24</v>
      </c>
      <c r="I1223" t="s">
        <v>14</v>
      </c>
      <c r="J1223" t="s">
        <v>22</v>
      </c>
    </row>
    <row r="1224" spans="1:10" x14ac:dyDescent="0.25">
      <c r="A1224" s="2">
        <v>42963</v>
      </c>
      <c r="B1224" t="s">
        <v>10</v>
      </c>
      <c r="C1224" t="s">
        <v>11</v>
      </c>
      <c r="D1224" t="s">
        <v>18</v>
      </c>
      <c r="E1224">
        <v>299</v>
      </c>
      <c r="F1224">
        <v>10</v>
      </c>
      <c r="G1224">
        <v>2990</v>
      </c>
      <c r="H1224" t="s">
        <v>13</v>
      </c>
      <c r="I1224" t="s">
        <v>14</v>
      </c>
      <c r="J1224" t="s">
        <v>19</v>
      </c>
    </row>
    <row r="1225" spans="1:10" x14ac:dyDescent="0.25">
      <c r="A1225" s="2">
        <v>42963</v>
      </c>
      <c r="B1225" t="s">
        <v>10</v>
      </c>
      <c r="C1225" t="s">
        <v>26</v>
      </c>
      <c r="D1225" t="s">
        <v>12</v>
      </c>
      <c r="E1225">
        <v>199</v>
      </c>
      <c r="F1225">
        <v>1</v>
      </c>
      <c r="G1225">
        <v>199</v>
      </c>
      <c r="H1225" t="s">
        <v>13</v>
      </c>
      <c r="I1225" t="s">
        <v>14</v>
      </c>
      <c r="J1225" t="s">
        <v>22</v>
      </c>
    </row>
    <row r="1226" spans="1:10" x14ac:dyDescent="0.25">
      <c r="A1226" s="2">
        <v>42963</v>
      </c>
      <c r="B1226" t="s">
        <v>10</v>
      </c>
      <c r="C1226" t="s">
        <v>33</v>
      </c>
      <c r="D1226" t="s">
        <v>25</v>
      </c>
      <c r="E1226">
        <v>499</v>
      </c>
      <c r="F1226">
        <v>10</v>
      </c>
      <c r="G1226">
        <v>4990</v>
      </c>
      <c r="H1226" t="s">
        <v>13</v>
      </c>
      <c r="I1226" t="s">
        <v>14</v>
      </c>
      <c r="J1226" t="s">
        <v>22</v>
      </c>
    </row>
    <row r="1227" spans="1:10" x14ac:dyDescent="0.25">
      <c r="A1227" s="2">
        <v>42963</v>
      </c>
      <c r="B1227" t="s">
        <v>10</v>
      </c>
      <c r="C1227" t="s">
        <v>11</v>
      </c>
      <c r="D1227" t="s">
        <v>30</v>
      </c>
      <c r="E1227">
        <v>399</v>
      </c>
      <c r="F1227">
        <v>9</v>
      </c>
      <c r="G1227">
        <v>3591</v>
      </c>
      <c r="H1227" t="s">
        <v>13</v>
      </c>
      <c r="I1227" t="s">
        <v>27</v>
      </c>
      <c r="J1227" t="s">
        <v>29</v>
      </c>
    </row>
    <row r="1228" spans="1:10" x14ac:dyDescent="0.25">
      <c r="A1228" s="2">
        <v>42963</v>
      </c>
      <c r="B1228" t="s">
        <v>20</v>
      </c>
      <c r="C1228" t="s">
        <v>11</v>
      </c>
      <c r="D1228" t="s">
        <v>30</v>
      </c>
      <c r="E1228">
        <v>399</v>
      </c>
      <c r="F1228">
        <v>10</v>
      </c>
      <c r="G1228">
        <v>3990</v>
      </c>
      <c r="H1228" t="s">
        <v>13</v>
      </c>
      <c r="I1228" t="s">
        <v>14</v>
      </c>
      <c r="J1228" t="s">
        <v>22</v>
      </c>
    </row>
    <row r="1229" spans="1:10" x14ac:dyDescent="0.25">
      <c r="A1229" s="2">
        <v>42963</v>
      </c>
      <c r="B1229" t="s">
        <v>10</v>
      </c>
      <c r="C1229" t="s">
        <v>21</v>
      </c>
      <c r="D1229" t="s">
        <v>12</v>
      </c>
      <c r="E1229">
        <v>199</v>
      </c>
      <c r="F1229">
        <v>1</v>
      </c>
      <c r="G1229">
        <v>199</v>
      </c>
      <c r="H1229" t="s">
        <v>24</v>
      </c>
      <c r="I1229" t="s">
        <v>14</v>
      </c>
      <c r="J1229" t="s">
        <v>22</v>
      </c>
    </row>
    <row r="1230" spans="1:10" x14ac:dyDescent="0.25">
      <c r="A1230" s="2">
        <v>42963</v>
      </c>
      <c r="B1230" t="s">
        <v>20</v>
      </c>
      <c r="C1230" t="s">
        <v>33</v>
      </c>
      <c r="D1230" t="s">
        <v>18</v>
      </c>
      <c r="E1230">
        <v>299</v>
      </c>
      <c r="F1230">
        <v>2</v>
      </c>
      <c r="G1230">
        <v>598</v>
      </c>
      <c r="H1230" t="s">
        <v>24</v>
      </c>
      <c r="I1230" t="s">
        <v>14</v>
      </c>
      <c r="J1230" t="s">
        <v>19</v>
      </c>
    </row>
    <row r="1231" spans="1:10" x14ac:dyDescent="0.25">
      <c r="A1231" s="2">
        <v>42963</v>
      </c>
      <c r="B1231" t="s">
        <v>20</v>
      </c>
      <c r="C1231" t="s">
        <v>21</v>
      </c>
      <c r="D1231" t="s">
        <v>12</v>
      </c>
      <c r="E1231">
        <v>199</v>
      </c>
      <c r="F1231">
        <v>1</v>
      </c>
      <c r="G1231">
        <v>199</v>
      </c>
      <c r="H1231" t="s">
        <v>13</v>
      </c>
      <c r="I1231" t="s">
        <v>14</v>
      </c>
      <c r="J1231" t="s">
        <v>29</v>
      </c>
    </row>
    <row r="1232" spans="1:10" x14ac:dyDescent="0.25">
      <c r="A1232" s="2">
        <v>42963</v>
      </c>
      <c r="B1232" t="s">
        <v>20</v>
      </c>
      <c r="C1232" t="s">
        <v>17</v>
      </c>
      <c r="D1232" t="s">
        <v>12</v>
      </c>
      <c r="E1232">
        <v>199</v>
      </c>
      <c r="F1232">
        <v>2</v>
      </c>
      <c r="G1232">
        <v>398</v>
      </c>
      <c r="H1232" t="s">
        <v>24</v>
      </c>
      <c r="I1232" t="s">
        <v>14</v>
      </c>
      <c r="J1232" t="s">
        <v>22</v>
      </c>
    </row>
    <row r="1233" spans="1:10" x14ac:dyDescent="0.25">
      <c r="A1233" s="2">
        <v>42963</v>
      </c>
      <c r="B1233" t="s">
        <v>20</v>
      </c>
      <c r="C1233" t="s">
        <v>32</v>
      </c>
      <c r="D1233" t="s">
        <v>30</v>
      </c>
      <c r="E1233">
        <v>399</v>
      </c>
      <c r="F1233">
        <v>4</v>
      </c>
      <c r="G1233">
        <v>1596</v>
      </c>
      <c r="H1233" t="s">
        <v>13</v>
      </c>
      <c r="I1233" t="s">
        <v>14</v>
      </c>
      <c r="J1233" t="s">
        <v>22</v>
      </c>
    </row>
    <row r="1234" spans="1:10" x14ac:dyDescent="0.25">
      <c r="A1234" s="2">
        <v>42963</v>
      </c>
      <c r="B1234" t="s">
        <v>16</v>
      </c>
      <c r="C1234" t="s">
        <v>32</v>
      </c>
      <c r="D1234" t="s">
        <v>25</v>
      </c>
      <c r="E1234">
        <v>499</v>
      </c>
      <c r="F1234">
        <v>8</v>
      </c>
      <c r="G1234">
        <v>3992</v>
      </c>
      <c r="H1234" t="s">
        <v>13</v>
      </c>
      <c r="I1234" t="s">
        <v>14</v>
      </c>
      <c r="J1234" t="s">
        <v>31</v>
      </c>
    </row>
    <row r="1235" spans="1:10" x14ac:dyDescent="0.25">
      <c r="A1235" s="2">
        <v>42963</v>
      </c>
      <c r="B1235" t="s">
        <v>16</v>
      </c>
      <c r="C1235" t="s">
        <v>21</v>
      </c>
      <c r="D1235" t="s">
        <v>18</v>
      </c>
      <c r="E1235">
        <v>299</v>
      </c>
      <c r="F1235">
        <v>9</v>
      </c>
      <c r="G1235">
        <v>2691</v>
      </c>
      <c r="H1235" t="s">
        <v>24</v>
      </c>
      <c r="I1235" t="s">
        <v>14</v>
      </c>
      <c r="J1235" t="s">
        <v>29</v>
      </c>
    </row>
    <row r="1236" spans="1:10" x14ac:dyDescent="0.25">
      <c r="A1236" s="2">
        <v>42963</v>
      </c>
      <c r="B1236" t="s">
        <v>10</v>
      </c>
      <c r="C1236" t="s">
        <v>32</v>
      </c>
      <c r="D1236" t="s">
        <v>23</v>
      </c>
      <c r="E1236">
        <v>99</v>
      </c>
      <c r="F1236">
        <v>8</v>
      </c>
      <c r="G1236">
        <v>792</v>
      </c>
      <c r="H1236" t="s">
        <v>13</v>
      </c>
      <c r="I1236" t="s">
        <v>14</v>
      </c>
      <c r="J1236" t="s">
        <v>29</v>
      </c>
    </row>
    <row r="1237" spans="1:10" x14ac:dyDescent="0.25">
      <c r="A1237" s="2">
        <v>42964</v>
      </c>
      <c r="B1237" t="s">
        <v>10</v>
      </c>
      <c r="C1237" t="s">
        <v>11</v>
      </c>
      <c r="D1237" t="s">
        <v>23</v>
      </c>
      <c r="E1237">
        <v>99</v>
      </c>
      <c r="F1237">
        <v>7</v>
      </c>
      <c r="G1237">
        <v>693</v>
      </c>
      <c r="H1237" t="s">
        <v>13</v>
      </c>
      <c r="I1237" t="s">
        <v>14</v>
      </c>
      <c r="J1237" t="s">
        <v>31</v>
      </c>
    </row>
    <row r="1238" spans="1:10" x14ac:dyDescent="0.25">
      <c r="A1238" s="2">
        <v>42964</v>
      </c>
      <c r="B1238" t="s">
        <v>20</v>
      </c>
      <c r="C1238" t="s">
        <v>11</v>
      </c>
      <c r="D1238" t="s">
        <v>18</v>
      </c>
      <c r="E1238">
        <v>299</v>
      </c>
      <c r="F1238">
        <v>5</v>
      </c>
      <c r="G1238">
        <v>1495</v>
      </c>
      <c r="H1238" t="s">
        <v>13</v>
      </c>
      <c r="I1238" t="s">
        <v>14</v>
      </c>
      <c r="J1238" t="s">
        <v>29</v>
      </c>
    </row>
    <row r="1239" spans="1:10" x14ac:dyDescent="0.25">
      <c r="A1239" s="2">
        <v>42964</v>
      </c>
      <c r="B1239" t="s">
        <v>10</v>
      </c>
      <c r="C1239" t="s">
        <v>26</v>
      </c>
      <c r="D1239" t="s">
        <v>18</v>
      </c>
      <c r="E1239">
        <v>299</v>
      </c>
      <c r="F1239">
        <v>2</v>
      </c>
      <c r="G1239">
        <v>598</v>
      </c>
      <c r="H1239" t="s">
        <v>13</v>
      </c>
      <c r="I1239" t="s">
        <v>14</v>
      </c>
      <c r="J1239" t="s">
        <v>15</v>
      </c>
    </row>
    <row r="1240" spans="1:10" x14ac:dyDescent="0.25">
      <c r="A1240" s="2">
        <v>42965</v>
      </c>
      <c r="B1240" t="s">
        <v>16</v>
      </c>
      <c r="C1240" t="s">
        <v>33</v>
      </c>
      <c r="D1240" t="s">
        <v>25</v>
      </c>
      <c r="E1240">
        <v>499</v>
      </c>
      <c r="F1240">
        <v>5</v>
      </c>
      <c r="G1240">
        <v>2495</v>
      </c>
      <c r="H1240" t="s">
        <v>24</v>
      </c>
      <c r="I1240" t="s">
        <v>27</v>
      </c>
      <c r="J1240" t="s">
        <v>29</v>
      </c>
    </row>
    <row r="1241" spans="1:10" x14ac:dyDescent="0.25">
      <c r="A1241" s="2">
        <v>42965</v>
      </c>
      <c r="B1241" t="s">
        <v>20</v>
      </c>
      <c r="C1241" t="s">
        <v>17</v>
      </c>
      <c r="D1241" t="s">
        <v>30</v>
      </c>
      <c r="E1241">
        <v>399</v>
      </c>
      <c r="F1241">
        <v>10</v>
      </c>
      <c r="G1241">
        <v>3990</v>
      </c>
      <c r="H1241" t="s">
        <v>13</v>
      </c>
      <c r="I1241" t="s">
        <v>14</v>
      </c>
      <c r="J1241" t="s">
        <v>29</v>
      </c>
    </row>
    <row r="1242" spans="1:10" x14ac:dyDescent="0.25">
      <c r="A1242" s="2">
        <v>42965</v>
      </c>
      <c r="B1242" t="s">
        <v>10</v>
      </c>
      <c r="C1242" t="s">
        <v>33</v>
      </c>
      <c r="D1242" t="s">
        <v>25</v>
      </c>
      <c r="E1242">
        <v>499</v>
      </c>
      <c r="F1242">
        <v>4</v>
      </c>
      <c r="G1242">
        <v>1996</v>
      </c>
      <c r="H1242" t="s">
        <v>13</v>
      </c>
      <c r="I1242" t="s">
        <v>14</v>
      </c>
      <c r="J1242" t="s">
        <v>19</v>
      </c>
    </row>
    <row r="1243" spans="1:10" x14ac:dyDescent="0.25">
      <c r="A1243" s="2">
        <v>42965</v>
      </c>
      <c r="B1243" t="s">
        <v>16</v>
      </c>
      <c r="C1243" t="s">
        <v>17</v>
      </c>
      <c r="D1243" t="s">
        <v>18</v>
      </c>
      <c r="E1243">
        <v>299</v>
      </c>
      <c r="F1243">
        <v>10</v>
      </c>
      <c r="G1243">
        <v>2990</v>
      </c>
      <c r="H1243" t="s">
        <v>13</v>
      </c>
      <c r="I1243" t="s">
        <v>14</v>
      </c>
      <c r="J1243" t="s">
        <v>22</v>
      </c>
    </row>
    <row r="1244" spans="1:10" x14ac:dyDescent="0.25">
      <c r="A1244" s="2">
        <v>42965</v>
      </c>
      <c r="B1244" t="s">
        <v>20</v>
      </c>
      <c r="C1244" t="s">
        <v>26</v>
      </c>
      <c r="D1244" t="s">
        <v>18</v>
      </c>
      <c r="E1244">
        <v>299</v>
      </c>
      <c r="F1244">
        <v>2</v>
      </c>
      <c r="G1244">
        <v>598</v>
      </c>
      <c r="H1244" t="s">
        <v>13</v>
      </c>
      <c r="I1244" t="s">
        <v>14</v>
      </c>
      <c r="J1244" t="s">
        <v>19</v>
      </c>
    </row>
    <row r="1245" spans="1:10" x14ac:dyDescent="0.25">
      <c r="A1245" s="2">
        <v>42965</v>
      </c>
      <c r="B1245" t="s">
        <v>16</v>
      </c>
      <c r="C1245" t="s">
        <v>32</v>
      </c>
      <c r="D1245" t="s">
        <v>23</v>
      </c>
      <c r="E1245">
        <v>99</v>
      </c>
      <c r="F1245">
        <v>3</v>
      </c>
      <c r="G1245">
        <v>297</v>
      </c>
      <c r="H1245" t="s">
        <v>13</v>
      </c>
      <c r="I1245" t="s">
        <v>14</v>
      </c>
      <c r="J1245" t="s">
        <v>29</v>
      </c>
    </row>
    <row r="1246" spans="1:10" x14ac:dyDescent="0.25">
      <c r="A1246" s="2">
        <v>42965</v>
      </c>
      <c r="B1246" t="s">
        <v>10</v>
      </c>
      <c r="C1246" t="s">
        <v>33</v>
      </c>
      <c r="D1246" t="s">
        <v>23</v>
      </c>
      <c r="E1246">
        <v>99</v>
      </c>
      <c r="F1246">
        <v>3</v>
      </c>
      <c r="G1246">
        <v>297</v>
      </c>
      <c r="H1246" t="s">
        <v>13</v>
      </c>
      <c r="I1246" t="s">
        <v>14</v>
      </c>
      <c r="J1246" t="s">
        <v>15</v>
      </c>
    </row>
    <row r="1247" spans="1:10" x14ac:dyDescent="0.25">
      <c r="A1247" s="2">
        <v>42965</v>
      </c>
      <c r="B1247" t="s">
        <v>16</v>
      </c>
      <c r="C1247" t="s">
        <v>26</v>
      </c>
      <c r="D1247" t="s">
        <v>12</v>
      </c>
      <c r="E1247">
        <v>199</v>
      </c>
      <c r="F1247">
        <v>2</v>
      </c>
      <c r="G1247">
        <v>398</v>
      </c>
      <c r="H1247" t="s">
        <v>24</v>
      </c>
      <c r="I1247" t="s">
        <v>14</v>
      </c>
      <c r="J1247" t="s">
        <v>19</v>
      </c>
    </row>
    <row r="1248" spans="1:10" x14ac:dyDescent="0.25">
      <c r="A1248" s="2">
        <v>42965</v>
      </c>
      <c r="B1248" t="s">
        <v>10</v>
      </c>
      <c r="C1248" t="s">
        <v>17</v>
      </c>
      <c r="D1248" t="s">
        <v>25</v>
      </c>
      <c r="E1248">
        <v>499</v>
      </c>
      <c r="F1248">
        <v>10</v>
      </c>
      <c r="G1248">
        <v>4990</v>
      </c>
      <c r="H1248" t="s">
        <v>13</v>
      </c>
      <c r="I1248" t="s">
        <v>14</v>
      </c>
      <c r="J1248" t="s">
        <v>29</v>
      </c>
    </row>
    <row r="1249" spans="1:10" x14ac:dyDescent="0.25">
      <c r="A1249" s="2">
        <v>42965</v>
      </c>
      <c r="B1249" t="s">
        <v>20</v>
      </c>
      <c r="C1249" t="s">
        <v>32</v>
      </c>
      <c r="D1249" t="s">
        <v>30</v>
      </c>
      <c r="E1249">
        <v>399</v>
      </c>
      <c r="F1249">
        <v>4</v>
      </c>
      <c r="G1249">
        <v>1596</v>
      </c>
      <c r="H1249" t="s">
        <v>24</v>
      </c>
      <c r="I1249" t="s">
        <v>14</v>
      </c>
      <c r="J1249" t="s">
        <v>22</v>
      </c>
    </row>
    <row r="1250" spans="1:10" x14ac:dyDescent="0.25">
      <c r="A1250" s="2">
        <v>42965</v>
      </c>
      <c r="B1250" t="s">
        <v>20</v>
      </c>
      <c r="C1250" t="s">
        <v>17</v>
      </c>
      <c r="D1250" t="s">
        <v>12</v>
      </c>
      <c r="E1250">
        <v>199</v>
      </c>
      <c r="F1250">
        <v>1</v>
      </c>
      <c r="G1250">
        <v>199</v>
      </c>
      <c r="H1250" t="s">
        <v>13</v>
      </c>
      <c r="I1250" t="s">
        <v>14</v>
      </c>
      <c r="J1250" t="s">
        <v>29</v>
      </c>
    </row>
    <row r="1251" spans="1:10" x14ac:dyDescent="0.25">
      <c r="A1251" s="2">
        <v>42965</v>
      </c>
      <c r="B1251" t="s">
        <v>16</v>
      </c>
      <c r="C1251" t="s">
        <v>17</v>
      </c>
      <c r="D1251" t="s">
        <v>12</v>
      </c>
      <c r="E1251">
        <v>199</v>
      </c>
      <c r="F1251">
        <v>7</v>
      </c>
      <c r="G1251">
        <v>1393</v>
      </c>
      <c r="H1251" t="s">
        <v>13</v>
      </c>
      <c r="I1251" t="s">
        <v>14</v>
      </c>
      <c r="J1251" t="s">
        <v>22</v>
      </c>
    </row>
    <row r="1252" spans="1:10" x14ac:dyDescent="0.25">
      <c r="A1252" s="2">
        <v>42965</v>
      </c>
      <c r="B1252" t="s">
        <v>10</v>
      </c>
      <c r="C1252" t="s">
        <v>26</v>
      </c>
      <c r="D1252" t="s">
        <v>23</v>
      </c>
      <c r="E1252">
        <v>99</v>
      </c>
      <c r="F1252">
        <v>6</v>
      </c>
      <c r="G1252">
        <v>594</v>
      </c>
      <c r="H1252" t="s">
        <v>13</v>
      </c>
      <c r="I1252" t="s">
        <v>27</v>
      </c>
      <c r="J1252" t="s">
        <v>22</v>
      </c>
    </row>
    <row r="1253" spans="1:10" x14ac:dyDescent="0.25">
      <c r="A1253" s="2">
        <v>42965</v>
      </c>
      <c r="B1253" t="s">
        <v>10</v>
      </c>
      <c r="C1253" t="s">
        <v>33</v>
      </c>
      <c r="D1253" t="s">
        <v>18</v>
      </c>
      <c r="E1253">
        <v>299</v>
      </c>
      <c r="F1253">
        <v>2</v>
      </c>
      <c r="G1253">
        <v>598</v>
      </c>
      <c r="H1253" t="s">
        <v>24</v>
      </c>
      <c r="I1253" t="s">
        <v>14</v>
      </c>
      <c r="J1253" t="s">
        <v>15</v>
      </c>
    </row>
    <row r="1254" spans="1:10" x14ac:dyDescent="0.25">
      <c r="A1254" s="2">
        <v>42965</v>
      </c>
      <c r="B1254" t="s">
        <v>10</v>
      </c>
      <c r="C1254" t="s">
        <v>32</v>
      </c>
      <c r="D1254" t="s">
        <v>12</v>
      </c>
      <c r="E1254">
        <v>199</v>
      </c>
      <c r="F1254">
        <v>7</v>
      </c>
      <c r="G1254">
        <v>1393</v>
      </c>
      <c r="H1254" t="s">
        <v>24</v>
      </c>
      <c r="I1254" t="s">
        <v>27</v>
      </c>
      <c r="J1254" t="s">
        <v>19</v>
      </c>
    </row>
    <row r="1255" spans="1:10" x14ac:dyDescent="0.25">
      <c r="A1255" s="2">
        <v>42965</v>
      </c>
      <c r="B1255" t="s">
        <v>20</v>
      </c>
      <c r="C1255" t="s">
        <v>21</v>
      </c>
      <c r="D1255" t="s">
        <v>12</v>
      </c>
      <c r="E1255">
        <v>199</v>
      </c>
      <c r="F1255">
        <v>4</v>
      </c>
      <c r="G1255">
        <v>796</v>
      </c>
      <c r="H1255" t="s">
        <v>13</v>
      </c>
      <c r="I1255" t="s">
        <v>14</v>
      </c>
      <c r="J1255" t="s">
        <v>22</v>
      </c>
    </row>
    <row r="1256" spans="1:10" x14ac:dyDescent="0.25">
      <c r="A1256" s="2">
        <v>42965</v>
      </c>
      <c r="B1256" t="s">
        <v>10</v>
      </c>
      <c r="C1256" t="s">
        <v>28</v>
      </c>
      <c r="D1256" t="s">
        <v>18</v>
      </c>
      <c r="E1256">
        <v>299</v>
      </c>
      <c r="F1256">
        <v>10</v>
      </c>
      <c r="G1256">
        <v>2990</v>
      </c>
      <c r="H1256" t="s">
        <v>24</v>
      </c>
      <c r="I1256" t="s">
        <v>14</v>
      </c>
      <c r="J1256" t="s">
        <v>15</v>
      </c>
    </row>
    <row r="1257" spans="1:10" x14ac:dyDescent="0.25">
      <c r="A1257" s="2">
        <v>42965</v>
      </c>
      <c r="B1257" t="s">
        <v>20</v>
      </c>
      <c r="C1257" t="s">
        <v>21</v>
      </c>
      <c r="D1257" t="s">
        <v>23</v>
      </c>
      <c r="E1257">
        <v>99</v>
      </c>
      <c r="F1257">
        <v>7</v>
      </c>
      <c r="G1257">
        <v>693</v>
      </c>
      <c r="H1257" t="s">
        <v>24</v>
      </c>
      <c r="I1257" t="s">
        <v>14</v>
      </c>
      <c r="J1257" t="s">
        <v>22</v>
      </c>
    </row>
    <row r="1258" spans="1:10" x14ac:dyDescent="0.25">
      <c r="A1258" s="2">
        <v>42965</v>
      </c>
      <c r="B1258" t="s">
        <v>10</v>
      </c>
      <c r="C1258" t="s">
        <v>32</v>
      </c>
      <c r="D1258" t="s">
        <v>12</v>
      </c>
      <c r="E1258">
        <v>199</v>
      </c>
      <c r="F1258">
        <v>1</v>
      </c>
      <c r="G1258">
        <v>199</v>
      </c>
      <c r="H1258" t="s">
        <v>13</v>
      </c>
      <c r="I1258" t="s">
        <v>14</v>
      </c>
      <c r="J1258" t="s">
        <v>29</v>
      </c>
    </row>
    <row r="1259" spans="1:10" x14ac:dyDescent="0.25">
      <c r="A1259" s="2">
        <v>42965</v>
      </c>
      <c r="B1259" t="s">
        <v>20</v>
      </c>
      <c r="C1259" t="s">
        <v>32</v>
      </c>
      <c r="D1259" t="s">
        <v>12</v>
      </c>
      <c r="E1259">
        <v>199</v>
      </c>
      <c r="F1259">
        <v>1</v>
      </c>
      <c r="G1259">
        <v>199</v>
      </c>
      <c r="H1259" t="s">
        <v>13</v>
      </c>
      <c r="I1259" t="s">
        <v>14</v>
      </c>
      <c r="J1259" t="s">
        <v>19</v>
      </c>
    </row>
    <row r="1260" spans="1:10" x14ac:dyDescent="0.25">
      <c r="A1260" s="2">
        <v>42965</v>
      </c>
      <c r="B1260" t="s">
        <v>16</v>
      </c>
      <c r="C1260" t="s">
        <v>21</v>
      </c>
      <c r="D1260" t="s">
        <v>18</v>
      </c>
      <c r="E1260">
        <v>299</v>
      </c>
      <c r="F1260">
        <v>1</v>
      </c>
      <c r="G1260">
        <v>299</v>
      </c>
      <c r="H1260" t="s">
        <v>13</v>
      </c>
      <c r="I1260" t="s">
        <v>14</v>
      </c>
      <c r="J1260" t="s">
        <v>22</v>
      </c>
    </row>
    <row r="1261" spans="1:10" x14ac:dyDescent="0.25">
      <c r="A1261" s="2">
        <v>42965</v>
      </c>
      <c r="B1261" t="s">
        <v>20</v>
      </c>
      <c r="C1261" t="s">
        <v>32</v>
      </c>
      <c r="D1261" t="s">
        <v>18</v>
      </c>
      <c r="E1261">
        <v>299</v>
      </c>
      <c r="F1261">
        <v>7</v>
      </c>
      <c r="G1261">
        <v>2093</v>
      </c>
      <c r="H1261" t="s">
        <v>13</v>
      </c>
      <c r="I1261" t="s">
        <v>27</v>
      </c>
      <c r="J1261" t="s">
        <v>31</v>
      </c>
    </row>
    <row r="1262" spans="1:10" x14ac:dyDescent="0.25">
      <c r="A1262" s="2">
        <v>42965</v>
      </c>
      <c r="B1262" t="s">
        <v>16</v>
      </c>
      <c r="C1262" t="s">
        <v>21</v>
      </c>
      <c r="D1262" t="s">
        <v>18</v>
      </c>
      <c r="E1262">
        <v>299</v>
      </c>
      <c r="F1262">
        <v>2</v>
      </c>
      <c r="G1262">
        <v>598</v>
      </c>
      <c r="H1262" t="s">
        <v>24</v>
      </c>
      <c r="I1262" t="s">
        <v>14</v>
      </c>
      <c r="J1262" t="s">
        <v>15</v>
      </c>
    </row>
    <row r="1263" spans="1:10" x14ac:dyDescent="0.25">
      <c r="A1263" s="2">
        <v>42965</v>
      </c>
      <c r="B1263" t="s">
        <v>16</v>
      </c>
      <c r="C1263" t="s">
        <v>32</v>
      </c>
      <c r="D1263" t="s">
        <v>12</v>
      </c>
      <c r="E1263">
        <v>199</v>
      </c>
      <c r="F1263">
        <v>9</v>
      </c>
      <c r="G1263">
        <v>1791</v>
      </c>
      <c r="H1263" t="s">
        <v>13</v>
      </c>
      <c r="I1263" t="s">
        <v>14</v>
      </c>
      <c r="J1263" t="s">
        <v>31</v>
      </c>
    </row>
    <row r="1264" spans="1:10" x14ac:dyDescent="0.25">
      <c r="A1264" s="2">
        <v>42965</v>
      </c>
      <c r="B1264" t="s">
        <v>20</v>
      </c>
      <c r="C1264" t="s">
        <v>26</v>
      </c>
      <c r="D1264" t="s">
        <v>23</v>
      </c>
      <c r="E1264">
        <v>99</v>
      </c>
      <c r="F1264">
        <v>8</v>
      </c>
      <c r="G1264">
        <v>792</v>
      </c>
      <c r="H1264" t="s">
        <v>24</v>
      </c>
      <c r="I1264" t="s">
        <v>14</v>
      </c>
      <c r="J1264" t="s">
        <v>22</v>
      </c>
    </row>
    <row r="1265" spans="1:10" x14ac:dyDescent="0.25">
      <c r="A1265" s="2">
        <v>42965</v>
      </c>
      <c r="B1265" t="s">
        <v>16</v>
      </c>
      <c r="C1265" t="s">
        <v>32</v>
      </c>
      <c r="D1265" t="s">
        <v>30</v>
      </c>
      <c r="E1265">
        <v>399</v>
      </c>
      <c r="F1265">
        <v>2</v>
      </c>
      <c r="G1265">
        <v>798</v>
      </c>
      <c r="H1265" t="s">
        <v>13</v>
      </c>
      <c r="I1265" t="s">
        <v>14</v>
      </c>
      <c r="J1265" t="s">
        <v>29</v>
      </c>
    </row>
    <row r="1266" spans="1:10" x14ac:dyDescent="0.25">
      <c r="A1266" s="2">
        <v>42965</v>
      </c>
      <c r="B1266" t="s">
        <v>20</v>
      </c>
      <c r="C1266" t="s">
        <v>26</v>
      </c>
      <c r="D1266" t="s">
        <v>30</v>
      </c>
      <c r="E1266">
        <v>399</v>
      </c>
      <c r="F1266">
        <v>8</v>
      </c>
      <c r="G1266">
        <v>3192</v>
      </c>
      <c r="H1266" t="s">
        <v>13</v>
      </c>
      <c r="I1266" t="s">
        <v>14</v>
      </c>
      <c r="J1266" t="s">
        <v>29</v>
      </c>
    </row>
    <row r="1267" spans="1:10" x14ac:dyDescent="0.25">
      <c r="A1267" s="2">
        <v>42966</v>
      </c>
      <c r="B1267" t="s">
        <v>16</v>
      </c>
      <c r="C1267" t="s">
        <v>32</v>
      </c>
      <c r="D1267" t="s">
        <v>18</v>
      </c>
      <c r="E1267">
        <v>299</v>
      </c>
      <c r="F1267">
        <v>5</v>
      </c>
      <c r="G1267">
        <v>1495</v>
      </c>
      <c r="H1267" t="s">
        <v>13</v>
      </c>
      <c r="I1267" t="s">
        <v>14</v>
      </c>
      <c r="J1267" t="s">
        <v>22</v>
      </c>
    </row>
    <row r="1268" spans="1:10" x14ac:dyDescent="0.25">
      <c r="A1268" s="2">
        <v>42966</v>
      </c>
      <c r="B1268" t="s">
        <v>10</v>
      </c>
      <c r="C1268" t="s">
        <v>28</v>
      </c>
      <c r="D1268" t="s">
        <v>25</v>
      </c>
      <c r="E1268">
        <v>499</v>
      </c>
      <c r="F1268">
        <v>1</v>
      </c>
      <c r="G1268">
        <v>499</v>
      </c>
      <c r="H1268" t="s">
        <v>13</v>
      </c>
      <c r="I1268" t="s">
        <v>14</v>
      </c>
      <c r="J1268" t="s">
        <v>22</v>
      </c>
    </row>
    <row r="1269" spans="1:10" x14ac:dyDescent="0.25">
      <c r="A1269" s="2">
        <v>42967</v>
      </c>
      <c r="B1269" t="s">
        <v>10</v>
      </c>
      <c r="C1269" t="s">
        <v>28</v>
      </c>
      <c r="D1269" t="s">
        <v>30</v>
      </c>
      <c r="E1269">
        <v>399</v>
      </c>
      <c r="F1269">
        <v>10</v>
      </c>
      <c r="G1269">
        <v>3990</v>
      </c>
      <c r="H1269" t="s">
        <v>13</v>
      </c>
      <c r="I1269" t="s">
        <v>14</v>
      </c>
      <c r="J1269" t="s">
        <v>22</v>
      </c>
    </row>
    <row r="1270" spans="1:10" x14ac:dyDescent="0.25">
      <c r="A1270" s="2">
        <v>42968</v>
      </c>
      <c r="B1270" t="s">
        <v>20</v>
      </c>
      <c r="C1270" t="s">
        <v>26</v>
      </c>
      <c r="D1270" t="s">
        <v>23</v>
      </c>
      <c r="E1270">
        <v>99</v>
      </c>
      <c r="F1270">
        <v>9</v>
      </c>
      <c r="G1270">
        <v>891</v>
      </c>
      <c r="H1270" t="s">
        <v>13</v>
      </c>
      <c r="I1270" t="s">
        <v>14</v>
      </c>
      <c r="J1270" t="s">
        <v>15</v>
      </c>
    </row>
    <row r="1271" spans="1:10" x14ac:dyDescent="0.25">
      <c r="A1271" s="2">
        <v>42968</v>
      </c>
      <c r="B1271" t="s">
        <v>20</v>
      </c>
      <c r="C1271" t="s">
        <v>28</v>
      </c>
      <c r="D1271" t="s">
        <v>30</v>
      </c>
      <c r="E1271">
        <v>399</v>
      </c>
      <c r="F1271">
        <v>10</v>
      </c>
      <c r="G1271">
        <v>3990</v>
      </c>
      <c r="H1271" t="s">
        <v>13</v>
      </c>
      <c r="I1271" t="s">
        <v>14</v>
      </c>
      <c r="J1271" t="s">
        <v>22</v>
      </c>
    </row>
    <row r="1272" spans="1:10" x14ac:dyDescent="0.25">
      <c r="A1272" s="2">
        <v>42968</v>
      </c>
      <c r="B1272" t="s">
        <v>16</v>
      </c>
      <c r="C1272" t="s">
        <v>21</v>
      </c>
      <c r="D1272" t="s">
        <v>30</v>
      </c>
      <c r="E1272">
        <v>399</v>
      </c>
      <c r="F1272">
        <v>7</v>
      </c>
      <c r="G1272">
        <v>2793</v>
      </c>
      <c r="H1272" t="s">
        <v>13</v>
      </c>
      <c r="I1272" t="s">
        <v>14</v>
      </c>
      <c r="J1272" t="s">
        <v>29</v>
      </c>
    </row>
    <row r="1273" spans="1:10" x14ac:dyDescent="0.25">
      <c r="A1273" s="2">
        <v>42968</v>
      </c>
      <c r="B1273" t="s">
        <v>16</v>
      </c>
      <c r="C1273" t="s">
        <v>32</v>
      </c>
      <c r="D1273" t="s">
        <v>23</v>
      </c>
      <c r="E1273">
        <v>99</v>
      </c>
      <c r="F1273">
        <v>1</v>
      </c>
      <c r="G1273">
        <v>99</v>
      </c>
      <c r="H1273" t="s">
        <v>13</v>
      </c>
      <c r="I1273" t="s">
        <v>14</v>
      </c>
      <c r="J1273" t="s">
        <v>29</v>
      </c>
    </row>
    <row r="1274" spans="1:10" x14ac:dyDescent="0.25">
      <c r="A1274" s="2">
        <v>42968</v>
      </c>
      <c r="B1274" t="s">
        <v>20</v>
      </c>
      <c r="C1274" t="s">
        <v>33</v>
      </c>
      <c r="D1274" t="s">
        <v>23</v>
      </c>
      <c r="E1274">
        <v>99</v>
      </c>
      <c r="F1274">
        <v>3</v>
      </c>
      <c r="G1274">
        <v>297</v>
      </c>
      <c r="H1274" t="s">
        <v>24</v>
      </c>
      <c r="I1274" t="s">
        <v>14</v>
      </c>
      <c r="J1274" t="s">
        <v>22</v>
      </c>
    </row>
    <row r="1275" spans="1:10" x14ac:dyDescent="0.25">
      <c r="A1275" s="2">
        <v>42968</v>
      </c>
      <c r="B1275" t="s">
        <v>10</v>
      </c>
      <c r="C1275" t="s">
        <v>26</v>
      </c>
      <c r="D1275" t="s">
        <v>18</v>
      </c>
      <c r="E1275">
        <v>299</v>
      </c>
      <c r="F1275">
        <v>2</v>
      </c>
      <c r="G1275">
        <v>598</v>
      </c>
      <c r="H1275" t="s">
        <v>13</v>
      </c>
      <c r="I1275" t="s">
        <v>14</v>
      </c>
      <c r="J1275" t="s">
        <v>29</v>
      </c>
    </row>
    <row r="1276" spans="1:10" x14ac:dyDescent="0.25">
      <c r="A1276" s="2">
        <v>42968</v>
      </c>
      <c r="B1276" t="s">
        <v>10</v>
      </c>
      <c r="C1276" t="s">
        <v>26</v>
      </c>
      <c r="D1276" t="s">
        <v>30</v>
      </c>
      <c r="E1276">
        <v>399</v>
      </c>
      <c r="F1276">
        <v>6</v>
      </c>
      <c r="G1276">
        <v>2394</v>
      </c>
      <c r="H1276" t="s">
        <v>13</v>
      </c>
      <c r="I1276" t="s">
        <v>14</v>
      </c>
      <c r="J1276" t="s">
        <v>15</v>
      </c>
    </row>
    <row r="1277" spans="1:10" x14ac:dyDescent="0.25">
      <c r="A1277" s="2">
        <v>42969</v>
      </c>
      <c r="B1277" t="s">
        <v>10</v>
      </c>
      <c r="C1277" t="s">
        <v>17</v>
      </c>
      <c r="D1277" t="s">
        <v>30</v>
      </c>
      <c r="E1277">
        <v>399</v>
      </c>
      <c r="F1277">
        <v>4</v>
      </c>
      <c r="G1277">
        <v>1596</v>
      </c>
      <c r="H1277" t="s">
        <v>13</v>
      </c>
      <c r="I1277" t="s">
        <v>14</v>
      </c>
      <c r="J1277" t="s">
        <v>29</v>
      </c>
    </row>
    <row r="1278" spans="1:10" x14ac:dyDescent="0.25">
      <c r="A1278" s="2">
        <v>42969</v>
      </c>
      <c r="B1278" t="s">
        <v>10</v>
      </c>
      <c r="C1278" t="s">
        <v>28</v>
      </c>
      <c r="D1278" t="s">
        <v>30</v>
      </c>
      <c r="E1278">
        <v>399</v>
      </c>
      <c r="F1278">
        <v>10</v>
      </c>
      <c r="G1278">
        <v>3990</v>
      </c>
      <c r="H1278" t="s">
        <v>13</v>
      </c>
      <c r="I1278" t="s">
        <v>14</v>
      </c>
      <c r="J1278" t="s">
        <v>29</v>
      </c>
    </row>
    <row r="1279" spans="1:10" x14ac:dyDescent="0.25">
      <c r="A1279" s="2">
        <v>42970</v>
      </c>
      <c r="B1279" t="s">
        <v>10</v>
      </c>
      <c r="C1279" t="s">
        <v>26</v>
      </c>
      <c r="D1279" t="s">
        <v>25</v>
      </c>
      <c r="E1279">
        <v>499</v>
      </c>
      <c r="F1279">
        <v>10</v>
      </c>
      <c r="G1279">
        <v>4990</v>
      </c>
      <c r="H1279" t="s">
        <v>13</v>
      </c>
      <c r="I1279" t="s">
        <v>27</v>
      </c>
      <c r="J1279" t="s">
        <v>22</v>
      </c>
    </row>
    <row r="1280" spans="1:10" x14ac:dyDescent="0.25">
      <c r="A1280" s="2">
        <v>42970</v>
      </c>
      <c r="B1280" t="s">
        <v>10</v>
      </c>
      <c r="C1280" t="s">
        <v>17</v>
      </c>
      <c r="D1280" t="s">
        <v>12</v>
      </c>
      <c r="E1280">
        <v>199</v>
      </c>
      <c r="F1280">
        <v>8</v>
      </c>
      <c r="G1280">
        <v>1592</v>
      </c>
      <c r="H1280" t="s">
        <v>13</v>
      </c>
      <c r="I1280" t="s">
        <v>14</v>
      </c>
      <c r="J1280" t="s">
        <v>29</v>
      </c>
    </row>
    <row r="1281" spans="1:10" x14ac:dyDescent="0.25">
      <c r="A1281" s="2">
        <v>42970</v>
      </c>
      <c r="B1281" t="s">
        <v>20</v>
      </c>
      <c r="C1281" t="s">
        <v>26</v>
      </c>
      <c r="D1281" t="s">
        <v>25</v>
      </c>
      <c r="E1281">
        <v>499</v>
      </c>
      <c r="F1281">
        <v>8</v>
      </c>
      <c r="G1281">
        <v>3992</v>
      </c>
      <c r="H1281" t="s">
        <v>13</v>
      </c>
      <c r="I1281" t="s">
        <v>27</v>
      </c>
      <c r="J1281" t="s">
        <v>22</v>
      </c>
    </row>
    <row r="1282" spans="1:10" x14ac:dyDescent="0.25">
      <c r="A1282" s="2">
        <v>42970</v>
      </c>
      <c r="B1282" t="s">
        <v>16</v>
      </c>
      <c r="C1282" t="s">
        <v>28</v>
      </c>
      <c r="D1282" t="s">
        <v>23</v>
      </c>
      <c r="E1282">
        <v>99</v>
      </c>
      <c r="F1282">
        <v>9</v>
      </c>
      <c r="G1282">
        <v>891</v>
      </c>
      <c r="H1282" t="s">
        <v>24</v>
      </c>
      <c r="I1282" t="s">
        <v>27</v>
      </c>
      <c r="J1282" t="s">
        <v>19</v>
      </c>
    </row>
    <row r="1283" spans="1:10" x14ac:dyDescent="0.25">
      <c r="A1283" s="2">
        <v>42970</v>
      </c>
      <c r="B1283" t="s">
        <v>16</v>
      </c>
      <c r="C1283" t="s">
        <v>28</v>
      </c>
      <c r="D1283" t="s">
        <v>25</v>
      </c>
      <c r="E1283">
        <v>499</v>
      </c>
      <c r="F1283">
        <v>4</v>
      </c>
      <c r="G1283">
        <v>1996</v>
      </c>
      <c r="H1283" t="s">
        <v>13</v>
      </c>
      <c r="I1283" t="s">
        <v>27</v>
      </c>
      <c r="J1283" t="s">
        <v>22</v>
      </c>
    </row>
    <row r="1284" spans="1:10" x14ac:dyDescent="0.25">
      <c r="A1284" s="2">
        <v>42970</v>
      </c>
      <c r="B1284" t="s">
        <v>10</v>
      </c>
      <c r="C1284" t="s">
        <v>33</v>
      </c>
      <c r="D1284" t="s">
        <v>25</v>
      </c>
      <c r="E1284">
        <v>499</v>
      </c>
      <c r="F1284">
        <v>1</v>
      </c>
      <c r="G1284">
        <v>499</v>
      </c>
      <c r="H1284" t="s">
        <v>24</v>
      </c>
      <c r="I1284" t="s">
        <v>14</v>
      </c>
      <c r="J1284" t="s">
        <v>15</v>
      </c>
    </row>
    <row r="1285" spans="1:10" x14ac:dyDescent="0.25">
      <c r="A1285" s="2">
        <v>42970</v>
      </c>
      <c r="B1285" t="s">
        <v>16</v>
      </c>
      <c r="C1285" t="s">
        <v>28</v>
      </c>
      <c r="D1285" t="s">
        <v>30</v>
      </c>
      <c r="E1285">
        <v>399</v>
      </c>
      <c r="F1285">
        <v>1</v>
      </c>
      <c r="G1285">
        <v>399</v>
      </c>
      <c r="H1285" t="s">
        <v>24</v>
      </c>
      <c r="I1285" t="s">
        <v>14</v>
      </c>
      <c r="J1285" t="s">
        <v>22</v>
      </c>
    </row>
    <row r="1286" spans="1:10" x14ac:dyDescent="0.25">
      <c r="A1286" s="2">
        <v>42970</v>
      </c>
      <c r="B1286" t="s">
        <v>10</v>
      </c>
      <c r="C1286" t="s">
        <v>32</v>
      </c>
      <c r="D1286" t="s">
        <v>23</v>
      </c>
      <c r="E1286">
        <v>99</v>
      </c>
      <c r="F1286">
        <v>8</v>
      </c>
      <c r="G1286">
        <v>792</v>
      </c>
      <c r="H1286" t="s">
        <v>13</v>
      </c>
      <c r="I1286" t="s">
        <v>14</v>
      </c>
      <c r="J1286" t="s">
        <v>29</v>
      </c>
    </row>
    <row r="1287" spans="1:10" x14ac:dyDescent="0.25">
      <c r="A1287" s="2">
        <v>42970</v>
      </c>
      <c r="B1287" t="s">
        <v>16</v>
      </c>
      <c r="C1287" t="s">
        <v>28</v>
      </c>
      <c r="D1287" t="s">
        <v>12</v>
      </c>
      <c r="E1287">
        <v>199</v>
      </c>
      <c r="F1287">
        <v>2</v>
      </c>
      <c r="G1287">
        <v>398</v>
      </c>
      <c r="H1287" t="s">
        <v>13</v>
      </c>
      <c r="I1287" t="s">
        <v>14</v>
      </c>
      <c r="J1287" t="s">
        <v>31</v>
      </c>
    </row>
    <row r="1288" spans="1:10" x14ac:dyDescent="0.25">
      <c r="A1288" s="2">
        <v>42971</v>
      </c>
      <c r="B1288" t="s">
        <v>10</v>
      </c>
      <c r="C1288" t="s">
        <v>17</v>
      </c>
      <c r="D1288" t="s">
        <v>12</v>
      </c>
      <c r="E1288">
        <v>199</v>
      </c>
      <c r="F1288">
        <v>5</v>
      </c>
      <c r="G1288">
        <v>995</v>
      </c>
      <c r="H1288" t="s">
        <v>13</v>
      </c>
      <c r="I1288" t="s">
        <v>14</v>
      </c>
      <c r="J1288" t="s">
        <v>19</v>
      </c>
    </row>
    <row r="1289" spans="1:10" x14ac:dyDescent="0.25">
      <c r="A1289" s="2">
        <v>42971</v>
      </c>
      <c r="B1289" t="s">
        <v>10</v>
      </c>
      <c r="C1289" t="s">
        <v>28</v>
      </c>
      <c r="D1289" t="s">
        <v>18</v>
      </c>
      <c r="E1289">
        <v>299</v>
      </c>
      <c r="F1289">
        <v>3</v>
      </c>
      <c r="G1289">
        <v>897</v>
      </c>
      <c r="H1289" t="s">
        <v>13</v>
      </c>
      <c r="I1289" t="s">
        <v>14</v>
      </c>
      <c r="J1289" t="s">
        <v>15</v>
      </c>
    </row>
    <row r="1290" spans="1:10" x14ac:dyDescent="0.25">
      <c r="A1290" s="2">
        <v>42971</v>
      </c>
      <c r="B1290" t="s">
        <v>10</v>
      </c>
      <c r="C1290" t="s">
        <v>11</v>
      </c>
      <c r="D1290" t="s">
        <v>12</v>
      </c>
      <c r="E1290">
        <v>199</v>
      </c>
      <c r="F1290">
        <v>8</v>
      </c>
      <c r="G1290">
        <v>1592</v>
      </c>
      <c r="H1290" t="s">
        <v>13</v>
      </c>
      <c r="I1290" t="s">
        <v>14</v>
      </c>
      <c r="J1290" t="s">
        <v>29</v>
      </c>
    </row>
    <row r="1291" spans="1:10" x14ac:dyDescent="0.25">
      <c r="A1291" s="2">
        <v>42972</v>
      </c>
      <c r="B1291" t="s">
        <v>10</v>
      </c>
      <c r="C1291" t="s">
        <v>26</v>
      </c>
      <c r="D1291" t="s">
        <v>30</v>
      </c>
      <c r="E1291">
        <v>399</v>
      </c>
      <c r="F1291">
        <v>3</v>
      </c>
      <c r="G1291">
        <v>1197</v>
      </c>
      <c r="H1291" t="s">
        <v>13</v>
      </c>
      <c r="I1291" t="s">
        <v>14</v>
      </c>
      <c r="J1291" t="s">
        <v>29</v>
      </c>
    </row>
    <row r="1292" spans="1:10" x14ac:dyDescent="0.25">
      <c r="A1292" s="2">
        <v>42972</v>
      </c>
      <c r="B1292" t="s">
        <v>20</v>
      </c>
      <c r="C1292" t="s">
        <v>11</v>
      </c>
      <c r="D1292" t="s">
        <v>30</v>
      </c>
      <c r="E1292">
        <v>399</v>
      </c>
      <c r="F1292">
        <v>8</v>
      </c>
      <c r="G1292">
        <v>3192</v>
      </c>
      <c r="H1292" t="s">
        <v>13</v>
      </c>
      <c r="I1292" t="s">
        <v>14</v>
      </c>
      <c r="J1292" t="s">
        <v>22</v>
      </c>
    </row>
    <row r="1293" spans="1:10" x14ac:dyDescent="0.25">
      <c r="A1293" s="2">
        <v>42972</v>
      </c>
      <c r="B1293" t="s">
        <v>20</v>
      </c>
      <c r="C1293" t="s">
        <v>17</v>
      </c>
      <c r="D1293" t="s">
        <v>25</v>
      </c>
      <c r="E1293">
        <v>499</v>
      </c>
      <c r="F1293">
        <v>3</v>
      </c>
      <c r="G1293">
        <v>1497</v>
      </c>
      <c r="H1293" t="s">
        <v>13</v>
      </c>
      <c r="I1293" t="s">
        <v>14</v>
      </c>
      <c r="J1293" t="s">
        <v>22</v>
      </c>
    </row>
    <row r="1294" spans="1:10" x14ac:dyDescent="0.25">
      <c r="A1294" s="2">
        <v>42972</v>
      </c>
      <c r="B1294" t="s">
        <v>10</v>
      </c>
      <c r="C1294" t="s">
        <v>32</v>
      </c>
      <c r="D1294" t="s">
        <v>25</v>
      </c>
      <c r="E1294">
        <v>499</v>
      </c>
      <c r="F1294">
        <v>7</v>
      </c>
      <c r="G1294">
        <v>3493</v>
      </c>
      <c r="H1294" t="s">
        <v>13</v>
      </c>
      <c r="I1294" t="s">
        <v>14</v>
      </c>
      <c r="J1294" t="s">
        <v>15</v>
      </c>
    </row>
    <row r="1295" spans="1:10" x14ac:dyDescent="0.25">
      <c r="A1295" s="2">
        <v>42973</v>
      </c>
      <c r="B1295" t="s">
        <v>10</v>
      </c>
      <c r="C1295" t="s">
        <v>17</v>
      </c>
      <c r="D1295" t="s">
        <v>23</v>
      </c>
      <c r="E1295">
        <v>99</v>
      </c>
      <c r="F1295">
        <v>7</v>
      </c>
      <c r="G1295">
        <v>693</v>
      </c>
      <c r="H1295" t="s">
        <v>13</v>
      </c>
      <c r="I1295" t="s">
        <v>14</v>
      </c>
      <c r="J1295" t="s">
        <v>22</v>
      </c>
    </row>
    <row r="1296" spans="1:10" x14ac:dyDescent="0.25">
      <c r="A1296" s="2">
        <v>42973</v>
      </c>
      <c r="B1296" t="s">
        <v>10</v>
      </c>
      <c r="C1296" t="s">
        <v>17</v>
      </c>
      <c r="D1296" t="s">
        <v>30</v>
      </c>
      <c r="E1296">
        <v>399</v>
      </c>
      <c r="F1296">
        <v>9</v>
      </c>
      <c r="G1296">
        <v>3591</v>
      </c>
      <c r="H1296" t="s">
        <v>24</v>
      </c>
      <c r="I1296" t="s">
        <v>27</v>
      </c>
      <c r="J1296" t="s">
        <v>22</v>
      </c>
    </row>
    <row r="1297" spans="1:10" x14ac:dyDescent="0.25">
      <c r="A1297" s="2">
        <v>42973</v>
      </c>
      <c r="B1297" t="s">
        <v>20</v>
      </c>
      <c r="C1297" t="s">
        <v>26</v>
      </c>
      <c r="D1297" t="s">
        <v>12</v>
      </c>
      <c r="E1297">
        <v>199</v>
      </c>
      <c r="F1297">
        <v>1</v>
      </c>
      <c r="G1297">
        <v>199</v>
      </c>
      <c r="H1297" t="s">
        <v>13</v>
      </c>
      <c r="I1297" t="s">
        <v>27</v>
      </c>
      <c r="J1297" t="s">
        <v>15</v>
      </c>
    </row>
    <row r="1298" spans="1:10" x14ac:dyDescent="0.25">
      <c r="A1298" s="2">
        <v>42973</v>
      </c>
      <c r="B1298" t="s">
        <v>10</v>
      </c>
      <c r="C1298" t="s">
        <v>11</v>
      </c>
      <c r="D1298" t="s">
        <v>23</v>
      </c>
      <c r="E1298">
        <v>99</v>
      </c>
      <c r="F1298">
        <v>3</v>
      </c>
      <c r="G1298">
        <v>297</v>
      </c>
      <c r="H1298" t="s">
        <v>13</v>
      </c>
      <c r="I1298" t="s">
        <v>27</v>
      </c>
      <c r="J1298" t="s">
        <v>22</v>
      </c>
    </row>
    <row r="1299" spans="1:10" x14ac:dyDescent="0.25">
      <c r="A1299" s="2">
        <v>42973</v>
      </c>
      <c r="B1299" t="s">
        <v>16</v>
      </c>
      <c r="C1299" t="s">
        <v>17</v>
      </c>
      <c r="D1299" t="s">
        <v>25</v>
      </c>
      <c r="E1299">
        <v>499</v>
      </c>
      <c r="F1299">
        <v>2</v>
      </c>
      <c r="G1299">
        <v>998</v>
      </c>
      <c r="H1299" t="s">
        <v>24</v>
      </c>
      <c r="I1299" t="s">
        <v>14</v>
      </c>
      <c r="J1299" t="s">
        <v>29</v>
      </c>
    </row>
    <row r="1300" spans="1:10" x14ac:dyDescent="0.25">
      <c r="A1300" s="2">
        <v>42973</v>
      </c>
      <c r="B1300" t="s">
        <v>16</v>
      </c>
      <c r="C1300" t="s">
        <v>28</v>
      </c>
      <c r="D1300" t="s">
        <v>18</v>
      </c>
      <c r="E1300">
        <v>299</v>
      </c>
      <c r="F1300">
        <v>9</v>
      </c>
      <c r="G1300">
        <v>2691</v>
      </c>
      <c r="H1300" t="s">
        <v>13</v>
      </c>
      <c r="I1300" t="s">
        <v>14</v>
      </c>
      <c r="J1300" t="s">
        <v>19</v>
      </c>
    </row>
    <row r="1301" spans="1:10" x14ac:dyDescent="0.25">
      <c r="A1301" s="2">
        <v>42973</v>
      </c>
      <c r="B1301" t="s">
        <v>10</v>
      </c>
      <c r="C1301" t="s">
        <v>11</v>
      </c>
      <c r="D1301" t="s">
        <v>18</v>
      </c>
      <c r="E1301">
        <v>299</v>
      </c>
      <c r="F1301">
        <v>4</v>
      </c>
      <c r="G1301">
        <v>1196</v>
      </c>
      <c r="H1301" t="s">
        <v>13</v>
      </c>
      <c r="I1301" t="s">
        <v>14</v>
      </c>
      <c r="J1301" t="s">
        <v>22</v>
      </c>
    </row>
    <row r="1302" spans="1:10" x14ac:dyDescent="0.25">
      <c r="A1302" s="2">
        <v>42973</v>
      </c>
      <c r="B1302" t="s">
        <v>16</v>
      </c>
      <c r="C1302" t="s">
        <v>11</v>
      </c>
      <c r="D1302" t="s">
        <v>18</v>
      </c>
      <c r="E1302">
        <v>299</v>
      </c>
      <c r="F1302">
        <v>7</v>
      </c>
      <c r="G1302">
        <v>2093</v>
      </c>
      <c r="H1302" t="s">
        <v>24</v>
      </c>
      <c r="I1302" t="s">
        <v>14</v>
      </c>
      <c r="J1302" t="s">
        <v>22</v>
      </c>
    </row>
    <row r="1303" spans="1:10" x14ac:dyDescent="0.25">
      <c r="A1303" s="2">
        <v>42973</v>
      </c>
      <c r="B1303" t="s">
        <v>10</v>
      </c>
      <c r="C1303" t="s">
        <v>21</v>
      </c>
      <c r="D1303" t="s">
        <v>23</v>
      </c>
      <c r="E1303">
        <v>99</v>
      </c>
      <c r="F1303">
        <v>9</v>
      </c>
      <c r="G1303">
        <v>891</v>
      </c>
      <c r="H1303" t="s">
        <v>13</v>
      </c>
      <c r="I1303" t="s">
        <v>14</v>
      </c>
      <c r="J1303" t="s">
        <v>19</v>
      </c>
    </row>
    <row r="1304" spans="1:10" x14ac:dyDescent="0.25">
      <c r="A1304" s="2">
        <v>42973</v>
      </c>
      <c r="B1304" t="s">
        <v>20</v>
      </c>
      <c r="C1304" t="s">
        <v>32</v>
      </c>
      <c r="D1304" t="s">
        <v>18</v>
      </c>
      <c r="E1304">
        <v>299</v>
      </c>
      <c r="F1304">
        <v>4</v>
      </c>
      <c r="G1304">
        <v>1196</v>
      </c>
      <c r="H1304" t="s">
        <v>13</v>
      </c>
      <c r="I1304" t="s">
        <v>14</v>
      </c>
      <c r="J1304" t="s">
        <v>29</v>
      </c>
    </row>
    <row r="1305" spans="1:10" x14ac:dyDescent="0.25">
      <c r="A1305" s="2">
        <v>42973</v>
      </c>
      <c r="B1305" t="s">
        <v>10</v>
      </c>
      <c r="C1305" t="s">
        <v>21</v>
      </c>
      <c r="D1305" t="s">
        <v>23</v>
      </c>
      <c r="E1305">
        <v>99</v>
      </c>
      <c r="F1305">
        <v>2</v>
      </c>
      <c r="G1305">
        <v>198</v>
      </c>
      <c r="H1305" t="s">
        <v>13</v>
      </c>
      <c r="I1305" t="s">
        <v>14</v>
      </c>
      <c r="J1305" t="s">
        <v>19</v>
      </c>
    </row>
    <row r="1306" spans="1:10" x14ac:dyDescent="0.25">
      <c r="A1306" s="2">
        <v>42973</v>
      </c>
      <c r="B1306" t="s">
        <v>16</v>
      </c>
      <c r="C1306" t="s">
        <v>28</v>
      </c>
      <c r="D1306" t="s">
        <v>25</v>
      </c>
      <c r="E1306">
        <v>499</v>
      </c>
      <c r="F1306">
        <v>7</v>
      </c>
      <c r="G1306">
        <v>3493</v>
      </c>
      <c r="H1306" t="s">
        <v>13</v>
      </c>
      <c r="I1306" t="s">
        <v>14</v>
      </c>
      <c r="J1306" t="s">
        <v>15</v>
      </c>
    </row>
    <row r="1307" spans="1:10" x14ac:dyDescent="0.25">
      <c r="A1307" s="2">
        <v>42973</v>
      </c>
      <c r="B1307" t="s">
        <v>16</v>
      </c>
      <c r="C1307" t="s">
        <v>32</v>
      </c>
      <c r="D1307" t="s">
        <v>23</v>
      </c>
      <c r="E1307">
        <v>99</v>
      </c>
      <c r="F1307">
        <v>4</v>
      </c>
      <c r="G1307">
        <v>396</v>
      </c>
      <c r="H1307" t="s">
        <v>13</v>
      </c>
      <c r="I1307" t="s">
        <v>14</v>
      </c>
      <c r="J1307" t="s">
        <v>29</v>
      </c>
    </row>
    <row r="1308" spans="1:10" x14ac:dyDescent="0.25">
      <c r="A1308" s="2">
        <v>42973</v>
      </c>
      <c r="B1308" t="s">
        <v>20</v>
      </c>
      <c r="C1308" t="s">
        <v>33</v>
      </c>
      <c r="D1308" t="s">
        <v>25</v>
      </c>
      <c r="E1308">
        <v>499</v>
      </c>
      <c r="F1308">
        <v>6</v>
      </c>
      <c r="G1308">
        <v>2994</v>
      </c>
      <c r="H1308" t="s">
        <v>13</v>
      </c>
      <c r="I1308" t="s">
        <v>14</v>
      </c>
      <c r="J1308" t="s">
        <v>15</v>
      </c>
    </row>
    <row r="1309" spans="1:10" x14ac:dyDescent="0.25">
      <c r="A1309" s="2">
        <v>42974</v>
      </c>
      <c r="B1309" t="s">
        <v>20</v>
      </c>
      <c r="C1309" t="s">
        <v>32</v>
      </c>
      <c r="D1309" t="s">
        <v>23</v>
      </c>
      <c r="E1309">
        <v>99</v>
      </c>
      <c r="F1309">
        <v>5</v>
      </c>
      <c r="G1309">
        <v>495</v>
      </c>
      <c r="H1309" t="s">
        <v>13</v>
      </c>
      <c r="I1309" t="s">
        <v>14</v>
      </c>
      <c r="J1309" t="s">
        <v>15</v>
      </c>
    </row>
    <row r="1310" spans="1:10" x14ac:dyDescent="0.25">
      <c r="A1310" s="2">
        <v>42974</v>
      </c>
      <c r="B1310" t="s">
        <v>10</v>
      </c>
      <c r="C1310" t="s">
        <v>21</v>
      </c>
      <c r="D1310" t="s">
        <v>25</v>
      </c>
      <c r="E1310">
        <v>499</v>
      </c>
      <c r="F1310">
        <v>2</v>
      </c>
      <c r="G1310">
        <v>998</v>
      </c>
      <c r="H1310" t="s">
        <v>24</v>
      </c>
      <c r="I1310" t="s">
        <v>14</v>
      </c>
      <c r="J1310" t="s">
        <v>15</v>
      </c>
    </row>
    <row r="1311" spans="1:10" x14ac:dyDescent="0.25">
      <c r="A1311" s="2">
        <v>42974</v>
      </c>
      <c r="B1311" t="s">
        <v>16</v>
      </c>
      <c r="C1311" t="s">
        <v>26</v>
      </c>
      <c r="D1311" t="s">
        <v>12</v>
      </c>
      <c r="E1311">
        <v>199</v>
      </c>
      <c r="F1311">
        <v>9</v>
      </c>
      <c r="G1311">
        <v>1791</v>
      </c>
      <c r="H1311" t="s">
        <v>13</v>
      </c>
      <c r="I1311" t="s">
        <v>27</v>
      </c>
      <c r="J1311" t="s">
        <v>15</v>
      </c>
    </row>
    <row r="1312" spans="1:10" x14ac:dyDescent="0.25">
      <c r="A1312" s="2">
        <v>42975</v>
      </c>
      <c r="B1312" t="s">
        <v>16</v>
      </c>
      <c r="C1312" t="s">
        <v>32</v>
      </c>
      <c r="D1312" t="s">
        <v>12</v>
      </c>
      <c r="E1312">
        <v>199</v>
      </c>
      <c r="F1312">
        <v>2</v>
      </c>
      <c r="G1312">
        <v>398</v>
      </c>
      <c r="H1312" t="s">
        <v>13</v>
      </c>
      <c r="I1312" t="s">
        <v>27</v>
      </c>
      <c r="J1312" t="s">
        <v>22</v>
      </c>
    </row>
    <row r="1313" spans="1:10" x14ac:dyDescent="0.25">
      <c r="A1313" s="2">
        <v>42976</v>
      </c>
      <c r="B1313" t="s">
        <v>20</v>
      </c>
      <c r="C1313" t="s">
        <v>28</v>
      </c>
      <c r="D1313" t="s">
        <v>23</v>
      </c>
      <c r="E1313">
        <v>99</v>
      </c>
      <c r="F1313">
        <v>1</v>
      </c>
      <c r="G1313">
        <v>99</v>
      </c>
      <c r="H1313" t="s">
        <v>24</v>
      </c>
      <c r="I1313" t="s">
        <v>14</v>
      </c>
      <c r="J1313" t="s">
        <v>22</v>
      </c>
    </row>
    <row r="1314" spans="1:10" x14ac:dyDescent="0.25">
      <c r="A1314" s="2">
        <v>42976</v>
      </c>
      <c r="B1314" t="s">
        <v>16</v>
      </c>
      <c r="C1314" t="s">
        <v>11</v>
      </c>
      <c r="D1314" t="s">
        <v>23</v>
      </c>
      <c r="E1314">
        <v>99</v>
      </c>
      <c r="F1314">
        <v>2</v>
      </c>
      <c r="G1314">
        <v>198</v>
      </c>
      <c r="H1314" t="s">
        <v>13</v>
      </c>
      <c r="I1314" t="s">
        <v>14</v>
      </c>
      <c r="J1314" t="s">
        <v>15</v>
      </c>
    </row>
    <row r="1315" spans="1:10" x14ac:dyDescent="0.25">
      <c r="A1315" s="2">
        <v>42976</v>
      </c>
      <c r="B1315" t="s">
        <v>10</v>
      </c>
      <c r="C1315" t="s">
        <v>17</v>
      </c>
      <c r="D1315" t="s">
        <v>12</v>
      </c>
      <c r="E1315">
        <v>199</v>
      </c>
      <c r="F1315">
        <v>1</v>
      </c>
      <c r="G1315">
        <v>199</v>
      </c>
      <c r="H1315" t="s">
        <v>13</v>
      </c>
      <c r="I1315" t="s">
        <v>14</v>
      </c>
      <c r="J1315" t="s">
        <v>15</v>
      </c>
    </row>
    <row r="1316" spans="1:10" x14ac:dyDescent="0.25">
      <c r="A1316" s="2">
        <v>42976</v>
      </c>
      <c r="B1316" t="s">
        <v>16</v>
      </c>
      <c r="C1316" t="s">
        <v>32</v>
      </c>
      <c r="D1316" t="s">
        <v>12</v>
      </c>
      <c r="E1316">
        <v>199</v>
      </c>
      <c r="F1316">
        <v>2</v>
      </c>
      <c r="G1316">
        <v>398</v>
      </c>
      <c r="H1316" t="s">
        <v>24</v>
      </c>
      <c r="I1316" t="s">
        <v>14</v>
      </c>
      <c r="J1316" t="s">
        <v>29</v>
      </c>
    </row>
    <row r="1317" spans="1:10" x14ac:dyDescent="0.25">
      <c r="A1317" s="2">
        <v>42976</v>
      </c>
      <c r="B1317" t="s">
        <v>20</v>
      </c>
      <c r="C1317" t="s">
        <v>11</v>
      </c>
      <c r="D1317" t="s">
        <v>23</v>
      </c>
      <c r="E1317">
        <v>99</v>
      </c>
      <c r="F1317">
        <v>9</v>
      </c>
      <c r="G1317">
        <v>891</v>
      </c>
      <c r="H1317" t="s">
        <v>24</v>
      </c>
      <c r="I1317" t="s">
        <v>14</v>
      </c>
      <c r="J1317" t="s">
        <v>22</v>
      </c>
    </row>
    <row r="1318" spans="1:10" x14ac:dyDescent="0.25">
      <c r="A1318" s="2">
        <v>42977</v>
      </c>
      <c r="B1318" t="s">
        <v>10</v>
      </c>
      <c r="C1318" t="s">
        <v>33</v>
      </c>
      <c r="D1318" t="s">
        <v>25</v>
      </c>
      <c r="E1318">
        <v>499</v>
      </c>
      <c r="F1318">
        <v>5</v>
      </c>
      <c r="G1318">
        <v>2495</v>
      </c>
      <c r="H1318" t="s">
        <v>24</v>
      </c>
      <c r="I1318" t="s">
        <v>14</v>
      </c>
      <c r="J1318" t="s">
        <v>22</v>
      </c>
    </row>
    <row r="1319" spans="1:10" x14ac:dyDescent="0.25">
      <c r="A1319" s="2">
        <v>42977</v>
      </c>
      <c r="B1319" t="s">
        <v>16</v>
      </c>
      <c r="C1319" t="s">
        <v>32</v>
      </c>
      <c r="D1319" t="s">
        <v>30</v>
      </c>
      <c r="E1319">
        <v>399</v>
      </c>
      <c r="F1319">
        <v>10</v>
      </c>
      <c r="G1319">
        <v>3990</v>
      </c>
      <c r="H1319" t="s">
        <v>13</v>
      </c>
      <c r="I1319" t="s">
        <v>14</v>
      </c>
      <c r="J1319" t="s">
        <v>29</v>
      </c>
    </row>
    <row r="1320" spans="1:10" x14ac:dyDescent="0.25">
      <c r="A1320" s="2">
        <v>42978</v>
      </c>
      <c r="B1320" t="s">
        <v>20</v>
      </c>
      <c r="C1320" t="s">
        <v>26</v>
      </c>
      <c r="D1320" t="s">
        <v>23</v>
      </c>
      <c r="E1320">
        <v>99</v>
      </c>
      <c r="F1320">
        <v>5</v>
      </c>
      <c r="G1320">
        <v>495</v>
      </c>
      <c r="H1320" t="s">
        <v>13</v>
      </c>
      <c r="I1320" t="s">
        <v>14</v>
      </c>
      <c r="J1320" t="s">
        <v>31</v>
      </c>
    </row>
    <row r="1321" spans="1:10" x14ac:dyDescent="0.25">
      <c r="A1321" s="2">
        <v>42978</v>
      </c>
      <c r="B1321" t="s">
        <v>20</v>
      </c>
      <c r="C1321" t="s">
        <v>32</v>
      </c>
      <c r="D1321" t="s">
        <v>23</v>
      </c>
      <c r="E1321">
        <v>99</v>
      </c>
      <c r="F1321">
        <v>9</v>
      </c>
      <c r="G1321">
        <v>891</v>
      </c>
      <c r="H1321" t="s">
        <v>13</v>
      </c>
      <c r="I1321" t="s">
        <v>14</v>
      </c>
      <c r="J1321" t="s">
        <v>15</v>
      </c>
    </row>
    <row r="1322" spans="1:10" x14ac:dyDescent="0.25">
      <c r="A1322" s="2">
        <v>42978</v>
      </c>
      <c r="B1322" t="s">
        <v>16</v>
      </c>
      <c r="C1322" t="s">
        <v>28</v>
      </c>
      <c r="D1322" t="s">
        <v>25</v>
      </c>
      <c r="E1322">
        <v>499</v>
      </c>
      <c r="F1322">
        <v>10</v>
      </c>
      <c r="G1322">
        <v>4990</v>
      </c>
      <c r="H1322" t="s">
        <v>24</v>
      </c>
      <c r="I1322" t="s">
        <v>14</v>
      </c>
      <c r="J1322" t="s">
        <v>22</v>
      </c>
    </row>
    <row r="1323" spans="1:10" x14ac:dyDescent="0.25">
      <c r="A1323" s="2">
        <v>42978</v>
      </c>
      <c r="B1323" t="s">
        <v>16</v>
      </c>
      <c r="C1323" t="s">
        <v>21</v>
      </c>
      <c r="D1323" t="s">
        <v>30</v>
      </c>
      <c r="E1323">
        <v>399</v>
      </c>
      <c r="F1323">
        <v>5</v>
      </c>
      <c r="G1323">
        <v>1995</v>
      </c>
      <c r="H1323" t="s">
        <v>13</v>
      </c>
      <c r="I1323" t="s">
        <v>14</v>
      </c>
      <c r="J1323" t="s">
        <v>29</v>
      </c>
    </row>
    <row r="1324" spans="1:10" x14ac:dyDescent="0.25">
      <c r="A1324" s="2">
        <v>42978</v>
      </c>
      <c r="B1324" t="s">
        <v>20</v>
      </c>
      <c r="C1324" t="s">
        <v>33</v>
      </c>
      <c r="D1324" t="s">
        <v>30</v>
      </c>
      <c r="E1324">
        <v>399</v>
      </c>
      <c r="F1324">
        <v>10</v>
      </c>
      <c r="G1324">
        <v>3990</v>
      </c>
      <c r="H1324" t="s">
        <v>24</v>
      </c>
      <c r="I1324" t="s">
        <v>14</v>
      </c>
      <c r="J1324" t="s">
        <v>22</v>
      </c>
    </row>
    <row r="1325" spans="1:10" x14ac:dyDescent="0.25">
      <c r="A1325" s="2">
        <v>42978</v>
      </c>
      <c r="B1325" t="s">
        <v>20</v>
      </c>
      <c r="C1325" t="s">
        <v>26</v>
      </c>
      <c r="D1325" t="s">
        <v>30</v>
      </c>
      <c r="E1325">
        <v>399</v>
      </c>
      <c r="F1325">
        <v>9</v>
      </c>
      <c r="G1325">
        <v>3591</v>
      </c>
      <c r="H1325" t="s">
        <v>13</v>
      </c>
      <c r="I1325" t="s">
        <v>27</v>
      </c>
      <c r="J1325" t="s">
        <v>22</v>
      </c>
    </row>
    <row r="1326" spans="1:10" x14ac:dyDescent="0.25">
      <c r="A1326" s="2">
        <v>42978</v>
      </c>
      <c r="B1326" t="s">
        <v>20</v>
      </c>
      <c r="C1326" t="s">
        <v>32</v>
      </c>
      <c r="D1326" t="s">
        <v>23</v>
      </c>
      <c r="E1326">
        <v>99</v>
      </c>
      <c r="F1326">
        <v>7</v>
      </c>
      <c r="G1326">
        <v>693</v>
      </c>
      <c r="H1326" t="s">
        <v>13</v>
      </c>
      <c r="I1326" t="s">
        <v>14</v>
      </c>
      <c r="J1326" t="s">
        <v>19</v>
      </c>
    </row>
    <row r="1327" spans="1:10" x14ac:dyDescent="0.25">
      <c r="A1327" s="2">
        <v>42978</v>
      </c>
      <c r="B1327" t="s">
        <v>10</v>
      </c>
      <c r="C1327" t="s">
        <v>32</v>
      </c>
      <c r="D1327" t="s">
        <v>18</v>
      </c>
      <c r="E1327">
        <v>299</v>
      </c>
      <c r="F1327">
        <v>5</v>
      </c>
      <c r="G1327">
        <v>1495</v>
      </c>
      <c r="H1327" t="s">
        <v>13</v>
      </c>
      <c r="I1327" t="s">
        <v>14</v>
      </c>
      <c r="J1327" t="s">
        <v>22</v>
      </c>
    </row>
    <row r="1328" spans="1:10" x14ac:dyDescent="0.25">
      <c r="A1328" s="2">
        <v>42978</v>
      </c>
      <c r="B1328" t="s">
        <v>16</v>
      </c>
      <c r="C1328" t="s">
        <v>28</v>
      </c>
      <c r="D1328" t="s">
        <v>30</v>
      </c>
      <c r="E1328">
        <v>399</v>
      </c>
      <c r="F1328">
        <v>6</v>
      </c>
      <c r="G1328">
        <v>2394</v>
      </c>
      <c r="H1328" t="s">
        <v>24</v>
      </c>
      <c r="I1328" t="s">
        <v>14</v>
      </c>
      <c r="J1328" t="s">
        <v>22</v>
      </c>
    </row>
    <row r="1329" spans="1:10" x14ac:dyDescent="0.25">
      <c r="A1329" s="2">
        <v>42978</v>
      </c>
      <c r="B1329" t="s">
        <v>10</v>
      </c>
      <c r="C1329" t="s">
        <v>17</v>
      </c>
      <c r="D1329" t="s">
        <v>25</v>
      </c>
      <c r="E1329">
        <v>499</v>
      </c>
      <c r="F1329">
        <v>9</v>
      </c>
      <c r="G1329">
        <v>4491</v>
      </c>
      <c r="H1329" t="s">
        <v>13</v>
      </c>
      <c r="I1329" t="s">
        <v>14</v>
      </c>
      <c r="J1329" t="s">
        <v>15</v>
      </c>
    </row>
    <row r="1330" spans="1:10" x14ac:dyDescent="0.25">
      <c r="A1330" s="2">
        <v>42978</v>
      </c>
      <c r="B1330" t="s">
        <v>20</v>
      </c>
      <c r="C1330" t="s">
        <v>28</v>
      </c>
      <c r="D1330" t="s">
        <v>25</v>
      </c>
      <c r="E1330">
        <v>499</v>
      </c>
      <c r="F1330">
        <v>4</v>
      </c>
      <c r="G1330">
        <v>1996</v>
      </c>
      <c r="H1330" t="s">
        <v>13</v>
      </c>
      <c r="I1330" t="s">
        <v>14</v>
      </c>
      <c r="J1330" t="s">
        <v>15</v>
      </c>
    </row>
    <row r="1331" spans="1:10" x14ac:dyDescent="0.25">
      <c r="A1331" s="2">
        <v>42978</v>
      </c>
      <c r="B1331" t="s">
        <v>20</v>
      </c>
      <c r="C1331" t="s">
        <v>26</v>
      </c>
      <c r="D1331" t="s">
        <v>30</v>
      </c>
      <c r="E1331">
        <v>399</v>
      </c>
      <c r="F1331">
        <v>10</v>
      </c>
      <c r="G1331">
        <v>3990</v>
      </c>
      <c r="H1331" t="s">
        <v>13</v>
      </c>
      <c r="I1331" t="s">
        <v>14</v>
      </c>
      <c r="J1331" t="s">
        <v>22</v>
      </c>
    </row>
    <row r="1332" spans="1:10" x14ac:dyDescent="0.25">
      <c r="A1332" s="2">
        <v>42978</v>
      </c>
      <c r="B1332" t="s">
        <v>20</v>
      </c>
      <c r="C1332" t="s">
        <v>11</v>
      </c>
      <c r="D1332" t="s">
        <v>18</v>
      </c>
      <c r="E1332">
        <v>299</v>
      </c>
      <c r="F1332">
        <v>2</v>
      </c>
      <c r="G1332">
        <v>598</v>
      </c>
      <c r="H1332" t="s">
        <v>13</v>
      </c>
      <c r="I1332" t="s">
        <v>27</v>
      </c>
      <c r="J1332" t="s">
        <v>22</v>
      </c>
    </row>
    <row r="1333" spans="1:10" x14ac:dyDescent="0.25">
      <c r="A1333" s="2">
        <v>42978</v>
      </c>
      <c r="B1333" t="s">
        <v>20</v>
      </c>
      <c r="C1333" t="s">
        <v>17</v>
      </c>
      <c r="D1333" t="s">
        <v>18</v>
      </c>
      <c r="E1333">
        <v>299</v>
      </c>
      <c r="F1333">
        <v>8</v>
      </c>
      <c r="G1333">
        <v>2392</v>
      </c>
      <c r="H1333" t="s">
        <v>13</v>
      </c>
      <c r="I1333" t="s">
        <v>27</v>
      </c>
      <c r="J1333" t="s">
        <v>31</v>
      </c>
    </row>
    <row r="1334" spans="1:10" x14ac:dyDescent="0.25">
      <c r="A1334" s="2">
        <v>42978</v>
      </c>
      <c r="B1334" t="s">
        <v>10</v>
      </c>
      <c r="C1334" t="s">
        <v>28</v>
      </c>
      <c r="D1334" t="s">
        <v>12</v>
      </c>
      <c r="E1334">
        <v>199</v>
      </c>
      <c r="F1334">
        <v>1</v>
      </c>
      <c r="G1334">
        <v>199</v>
      </c>
      <c r="H1334" t="s">
        <v>24</v>
      </c>
      <c r="I1334" t="s">
        <v>27</v>
      </c>
      <c r="J1334" t="s">
        <v>22</v>
      </c>
    </row>
    <row r="1335" spans="1:10" x14ac:dyDescent="0.25">
      <c r="A1335" s="2">
        <v>42978</v>
      </c>
      <c r="B1335" t="s">
        <v>16</v>
      </c>
      <c r="C1335" t="s">
        <v>11</v>
      </c>
      <c r="D1335" t="s">
        <v>23</v>
      </c>
      <c r="E1335">
        <v>99</v>
      </c>
      <c r="F1335">
        <v>7</v>
      </c>
      <c r="G1335">
        <v>693</v>
      </c>
      <c r="H1335" t="s">
        <v>13</v>
      </c>
      <c r="I1335" t="s">
        <v>14</v>
      </c>
      <c r="J1335" t="s">
        <v>15</v>
      </c>
    </row>
    <row r="1336" spans="1:10" x14ac:dyDescent="0.25">
      <c r="A1336" s="2">
        <v>42978</v>
      </c>
      <c r="B1336" t="s">
        <v>10</v>
      </c>
      <c r="C1336" t="s">
        <v>32</v>
      </c>
      <c r="D1336" t="s">
        <v>30</v>
      </c>
      <c r="E1336">
        <v>399</v>
      </c>
      <c r="F1336">
        <v>7</v>
      </c>
      <c r="G1336">
        <v>2793</v>
      </c>
      <c r="H1336" t="s">
        <v>13</v>
      </c>
      <c r="I1336" t="s">
        <v>14</v>
      </c>
      <c r="J1336" t="s">
        <v>22</v>
      </c>
    </row>
    <row r="1337" spans="1:10" x14ac:dyDescent="0.25">
      <c r="A1337" s="2">
        <v>42978</v>
      </c>
      <c r="B1337" t="s">
        <v>16</v>
      </c>
      <c r="C1337" t="s">
        <v>17</v>
      </c>
      <c r="D1337" t="s">
        <v>30</v>
      </c>
      <c r="E1337">
        <v>399</v>
      </c>
      <c r="F1337">
        <v>4</v>
      </c>
      <c r="G1337">
        <v>1596</v>
      </c>
      <c r="H1337" t="s">
        <v>24</v>
      </c>
      <c r="I1337" t="s">
        <v>14</v>
      </c>
      <c r="J1337" t="s">
        <v>29</v>
      </c>
    </row>
    <row r="1338" spans="1:10" x14ac:dyDescent="0.25">
      <c r="A1338" s="2">
        <v>42978</v>
      </c>
      <c r="B1338" t="s">
        <v>16</v>
      </c>
      <c r="C1338" t="s">
        <v>21</v>
      </c>
      <c r="D1338" t="s">
        <v>12</v>
      </c>
      <c r="E1338">
        <v>199</v>
      </c>
      <c r="F1338">
        <v>7</v>
      </c>
      <c r="G1338">
        <v>1393</v>
      </c>
      <c r="H1338" t="s">
        <v>24</v>
      </c>
      <c r="I1338" t="s">
        <v>14</v>
      </c>
      <c r="J1338" t="s">
        <v>22</v>
      </c>
    </row>
    <row r="1339" spans="1:10" x14ac:dyDescent="0.25">
      <c r="A1339" s="2">
        <v>42978</v>
      </c>
      <c r="B1339" t="s">
        <v>10</v>
      </c>
      <c r="C1339" t="s">
        <v>11</v>
      </c>
      <c r="D1339" t="s">
        <v>12</v>
      </c>
      <c r="E1339">
        <v>199</v>
      </c>
      <c r="F1339">
        <v>6</v>
      </c>
      <c r="G1339">
        <v>1194</v>
      </c>
      <c r="H1339" t="s">
        <v>13</v>
      </c>
      <c r="I1339" t="s">
        <v>14</v>
      </c>
      <c r="J1339" t="s">
        <v>19</v>
      </c>
    </row>
    <row r="1340" spans="1:10" x14ac:dyDescent="0.25">
      <c r="A1340" s="2">
        <v>42978</v>
      </c>
      <c r="B1340" t="s">
        <v>20</v>
      </c>
      <c r="C1340" t="s">
        <v>32</v>
      </c>
      <c r="D1340" t="s">
        <v>12</v>
      </c>
      <c r="E1340">
        <v>199</v>
      </c>
      <c r="F1340">
        <v>10</v>
      </c>
      <c r="G1340">
        <v>1990</v>
      </c>
      <c r="H1340" t="s">
        <v>13</v>
      </c>
      <c r="I1340" t="s">
        <v>27</v>
      </c>
      <c r="J1340" t="s">
        <v>19</v>
      </c>
    </row>
    <row r="1341" spans="1:10" x14ac:dyDescent="0.25">
      <c r="A1341" s="2">
        <v>42978</v>
      </c>
      <c r="B1341" t="s">
        <v>20</v>
      </c>
      <c r="C1341" t="s">
        <v>33</v>
      </c>
      <c r="D1341" t="s">
        <v>23</v>
      </c>
      <c r="E1341">
        <v>99</v>
      </c>
      <c r="F1341">
        <v>6</v>
      </c>
      <c r="G1341">
        <v>594</v>
      </c>
      <c r="H1341" t="s">
        <v>24</v>
      </c>
      <c r="I1341" t="s">
        <v>14</v>
      </c>
      <c r="J1341" t="s">
        <v>19</v>
      </c>
    </row>
    <row r="1342" spans="1:10" x14ac:dyDescent="0.25">
      <c r="A1342" s="2">
        <v>42978</v>
      </c>
      <c r="B1342" t="s">
        <v>20</v>
      </c>
      <c r="C1342" t="s">
        <v>17</v>
      </c>
      <c r="D1342" t="s">
        <v>25</v>
      </c>
      <c r="E1342">
        <v>499</v>
      </c>
      <c r="F1342">
        <v>10</v>
      </c>
      <c r="G1342">
        <v>4990</v>
      </c>
      <c r="H1342" t="s">
        <v>13</v>
      </c>
      <c r="I1342" t="s">
        <v>27</v>
      </c>
      <c r="J1342" t="s">
        <v>22</v>
      </c>
    </row>
    <row r="1343" spans="1:10" x14ac:dyDescent="0.25">
      <c r="A1343" s="2">
        <v>42978</v>
      </c>
      <c r="B1343" t="s">
        <v>16</v>
      </c>
      <c r="C1343" t="s">
        <v>28</v>
      </c>
      <c r="D1343" t="s">
        <v>23</v>
      </c>
      <c r="E1343">
        <v>99</v>
      </c>
      <c r="F1343">
        <v>7</v>
      </c>
      <c r="G1343">
        <v>693</v>
      </c>
      <c r="H1343" t="s">
        <v>13</v>
      </c>
      <c r="I1343" t="s">
        <v>14</v>
      </c>
      <c r="J1343" t="s">
        <v>22</v>
      </c>
    </row>
    <row r="1344" spans="1:10" x14ac:dyDescent="0.25">
      <c r="A1344" s="2">
        <v>42978</v>
      </c>
      <c r="B1344" t="s">
        <v>10</v>
      </c>
      <c r="C1344" t="s">
        <v>26</v>
      </c>
      <c r="D1344" t="s">
        <v>12</v>
      </c>
      <c r="E1344">
        <v>199</v>
      </c>
      <c r="F1344">
        <v>1</v>
      </c>
      <c r="G1344">
        <v>199</v>
      </c>
      <c r="H1344" t="s">
        <v>24</v>
      </c>
      <c r="I1344" t="s">
        <v>14</v>
      </c>
      <c r="J1344" t="s">
        <v>22</v>
      </c>
    </row>
    <row r="1345" spans="1:10" x14ac:dyDescent="0.25">
      <c r="A1345" s="2">
        <v>42978</v>
      </c>
      <c r="B1345" t="s">
        <v>10</v>
      </c>
      <c r="C1345" t="s">
        <v>21</v>
      </c>
      <c r="D1345" t="s">
        <v>18</v>
      </c>
      <c r="E1345">
        <v>299</v>
      </c>
      <c r="F1345">
        <v>5</v>
      </c>
      <c r="G1345">
        <v>1495</v>
      </c>
      <c r="H1345" t="s">
        <v>13</v>
      </c>
      <c r="I1345" t="s">
        <v>14</v>
      </c>
      <c r="J1345" t="s">
        <v>19</v>
      </c>
    </row>
    <row r="1346" spans="1:10" x14ac:dyDescent="0.25">
      <c r="A1346" s="2">
        <v>42979</v>
      </c>
      <c r="B1346" t="s">
        <v>20</v>
      </c>
      <c r="C1346" t="s">
        <v>32</v>
      </c>
      <c r="D1346" t="s">
        <v>23</v>
      </c>
      <c r="E1346">
        <v>99</v>
      </c>
      <c r="F1346">
        <v>10</v>
      </c>
      <c r="G1346">
        <v>990</v>
      </c>
      <c r="H1346" t="s">
        <v>24</v>
      </c>
      <c r="I1346" t="s">
        <v>14</v>
      </c>
      <c r="J1346" t="s">
        <v>22</v>
      </c>
    </row>
    <row r="1347" spans="1:10" x14ac:dyDescent="0.25">
      <c r="A1347" s="2">
        <v>42979</v>
      </c>
      <c r="B1347" t="s">
        <v>16</v>
      </c>
      <c r="C1347" t="s">
        <v>21</v>
      </c>
      <c r="D1347" t="s">
        <v>23</v>
      </c>
      <c r="E1347">
        <v>99</v>
      </c>
      <c r="F1347">
        <v>8</v>
      </c>
      <c r="G1347">
        <v>792</v>
      </c>
      <c r="H1347" t="s">
        <v>13</v>
      </c>
      <c r="I1347" t="s">
        <v>14</v>
      </c>
      <c r="J1347" t="s">
        <v>19</v>
      </c>
    </row>
    <row r="1348" spans="1:10" x14ac:dyDescent="0.25">
      <c r="A1348" s="2">
        <v>42979</v>
      </c>
      <c r="B1348" t="s">
        <v>10</v>
      </c>
      <c r="C1348" t="s">
        <v>11</v>
      </c>
      <c r="D1348" t="s">
        <v>12</v>
      </c>
      <c r="E1348">
        <v>199</v>
      </c>
      <c r="F1348">
        <v>8</v>
      </c>
      <c r="G1348">
        <v>1592</v>
      </c>
      <c r="H1348" t="s">
        <v>13</v>
      </c>
      <c r="I1348" t="s">
        <v>14</v>
      </c>
      <c r="J1348" t="s">
        <v>15</v>
      </c>
    </row>
    <row r="1349" spans="1:10" x14ac:dyDescent="0.25">
      <c r="A1349" s="2">
        <v>42979</v>
      </c>
      <c r="B1349" t="s">
        <v>20</v>
      </c>
      <c r="C1349" t="s">
        <v>21</v>
      </c>
      <c r="D1349" t="s">
        <v>23</v>
      </c>
      <c r="E1349">
        <v>99</v>
      </c>
      <c r="F1349">
        <v>8</v>
      </c>
      <c r="G1349">
        <v>792</v>
      </c>
      <c r="H1349" t="s">
        <v>24</v>
      </c>
      <c r="I1349" t="s">
        <v>14</v>
      </c>
      <c r="J1349" t="s">
        <v>22</v>
      </c>
    </row>
    <row r="1350" spans="1:10" x14ac:dyDescent="0.25">
      <c r="A1350" s="2">
        <v>42979</v>
      </c>
      <c r="B1350" t="s">
        <v>10</v>
      </c>
      <c r="C1350" t="s">
        <v>11</v>
      </c>
      <c r="D1350" t="s">
        <v>12</v>
      </c>
      <c r="E1350">
        <v>199</v>
      </c>
      <c r="F1350">
        <v>6</v>
      </c>
      <c r="G1350">
        <v>1194</v>
      </c>
      <c r="H1350" t="s">
        <v>13</v>
      </c>
      <c r="I1350" t="s">
        <v>14</v>
      </c>
      <c r="J1350" t="s">
        <v>15</v>
      </c>
    </row>
    <row r="1351" spans="1:10" x14ac:dyDescent="0.25">
      <c r="A1351" s="2">
        <v>42980</v>
      </c>
      <c r="B1351" t="s">
        <v>16</v>
      </c>
      <c r="C1351" t="s">
        <v>32</v>
      </c>
      <c r="D1351" t="s">
        <v>18</v>
      </c>
      <c r="E1351">
        <v>299</v>
      </c>
      <c r="F1351">
        <v>9</v>
      </c>
      <c r="G1351">
        <v>2691</v>
      </c>
      <c r="H1351" t="s">
        <v>13</v>
      </c>
      <c r="I1351" t="s">
        <v>14</v>
      </c>
      <c r="J1351" t="s">
        <v>15</v>
      </c>
    </row>
    <row r="1352" spans="1:10" x14ac:dyDescent="0.25">
      <c r="A1352" s="2">
        <v>42980</v>
      </c>
      <c r="B1352" t="s">
        <v>16</v>
      </c>
      <c r="C1352" t="s">
        <v>17</v>
      </c>
      <c r="D1352" t="s">
        <v>25</v>
      </c>
      <c r="E1352">
        <v>499</v>
      </c>
      <c r="F1352">
        <v>10</v>
      </c>
      <c r="G1352">
        <v>4990</v>
      </c>
      <c r="H1352" t="s">
        <v>24</v>
      </c>
      <c r="I1352" t="s">
        <v>14</v>
      </c>
      <c r="J1352" t="s">
        <v>22</v>
      </c>
    </row>
    <row r="1353" spans="1:10" x14ac:dyDescent="0.25">
      <c r="A1353" s="2">
        <v>42980</v>
      </c>
      <c r="B1353" t="s">
        <v>16</v>
      </c>
      <c r="C1353" t="s">
        <v>11</v>
      </c>
      <c r="D1353" t="s">
        <v>12</v>
      </c>
      <c r="E1353">
        <v>199</v>
      </c>
      <c r="F1353">
        <v>6</v>
      </c>
      <c r="G1353">
        <v>1194</v>
      </c>
      <c r="H1353" t="s">
        <v>13</v>
      </c>
      <c r="I1353" t="s">
        <v>27</v>
      </c>
      <c r="J1353" t="s">
        <v>29</v>
      </c>
    </row>
    <row r="1354" spans="1:10" x14ac:dyDescent="0.25">
      <c r="A1354" s="2">
        <v>42981</v>
      </c>
      <c r="B1354" t="s">
        <v>10</v>
      </c>
      <c r="C1354" t="s">
        <v>28</v>
      </c>
      <c r="D1354" t="s">
        <v>23</v>
      </c>
      <c r="E1354">
        <v>99</v>
      </c>
      <c r="F1354">
        <v>7</v>
      </c>
      <c r="G1354">
        <v>693</v>
      </c>
      <c r="H1354" t="s">
        <v>24</v>
      </c>
      <c r="I1354" t="s">
        <v>14</v>
      </c>
      <c r="J1354" t="s">
        <v>22</v>
      </c>
    </row>
    <row r="1355" spans="1:10" x14ac:dyDescent="0.25">
      <c r="A1355" s="2">
        <v>42981</v>
      </c>
      <c r="B1355" t="s">
        <v>10</v>
      </c>
      <c r="C1355" t="s">
        <v>32</v>
      </c>
      <c r="D1355" t="s">
        <v>25</v>
      </c>
      <c r="E1355">
        <v>499</v>
      </c>
      <c r="F1355">
        <v>8</v>
      </c>
      <c r="G1355">
        <v>3992</v>
      </c>
      <c r="H1355" t="s">
        <v>13</v>
      </c>
      <c r="I1355" t="s">
        <v>14</v>
      </c>
      <c r="J1355" t="s">
        <v>22</v>
      </c>
    </row>
    <row r="1356" spans="1:10" x14ac:dyDescent="0.25">
      <c r="A1356" s="2">
        <v>42981</v>
      </c>
      <c r="B1356" t="s">
        <v>20</v>
      </c>
      <c r="C1356" t="s">
        <v>28</v>
      </c>
      <c r="D1356" t="s">
        <v>30</v>
      </c>
      <c r="E1356">
        <v>399</v>
      </c>
      <c r="F1356">
        <v>7</v>
      </c>
      <c r="G1356">
        <v>2793</v>
      </c>
      <c r="H1356" t="s">
        <v>13</v>
      </c>
      <c r="I1356" t="s">
        <v>14</v>
      </c>
      <c r="J1356" t="s">
        <v>22</v>
      </c>
    </row>
    <row r="1357" spans="1:10" x14ac:dyDescent="0.25">
      <c r="A1357" s="2">
        <v>42981</v>
      </c>
      <c r="B1357" t="s">
        <v>16</v>
      </c>
      <c r="C1357" t="s">
        <v>11</v>
      </c>
      <c r="D1357" t="s">
        <v>25</v>
      </c>
      <c r="E1357">
        <v>499</v>
      </c>
      <c r="F1357">
        <v>6</v>
      </c>
      <c r="G1357">
        <v>2994</v>
      </c>
      <c r="H1357" t="s">
        <v>24</v>
      </c>
      <c r="I1357" t="s">
        <v>14</v>
      </c>
      <c r="J1357" t="s">
        <v>15</v>
      </c>
    </row>
    <row r="1358" spans="1:10" x14ac:dyDescent="0.25">
      <c r="A1358" s="2">
        <v>42982</v>
      </c>
      <c r="B1358" t="s">
        <v>20</v>
      </c>
      <c r="C1358" t="s">
        <v>33</v>
      </c>
      <c r="D1358" t="s">
        <v>25</v>
      </c>
      <c r="E1358">
        <v>499</v>
      </c>
      <c r="F1358">
        <v>2</v>
      </c>
      <c r="G1358">
        <v>998</v>
      </c>
      <c r="H1358" t="s">
        <v>13</v>
      </c>
      <c r="I1358" t="s">
        <v>14</v>
      </c>
      <c r="J1358" t="s">
        <v>31</v>
      </c>
    </row>
    <row r="1359" spans="1:10" x14ac:dyDescent="0.25">
      <c r="A1359" s="2">
        <v>42982</v>
      </c>
      <c r="B1359" t="s">
        <v>10</v>
      </c>
      <c r="C1359" t="s">
        <v>33</v>
      </c>
      <c r="D1359" t="s">
        <v>23</v>
      </c>
      <c r="E1359">
        <v>99</v>
      </c>
      <c r="F1359">
        <v>4</v>
      </c>
      <c r="G1359">
        <v>396</v>
      </c>
      <c r="H1359" t="s">
        <v>13</v>
      </c>
      <c r="I1359" t="s">
        <v>14</v>
      </c>
      <c r="J1359" t="s">
        <v>19</v>
      </c>
    </row>
    <row r="1360" spans="1:10" x14ac:dyDescent="0.25">
      <c r="A1360" s="2">
        <v>42983</v>
      </c>
      <c r="B1360" t="s">
        <v>10</v>
      </c>
      <c r="C1360" t="s">
        <v>33</v>
      </c>
      <c r="D1360" t="s">
        <v>23</v>
      </c>
      <c r="E1360">
        <v>99</v>
      </c>
      <c r="F1360">
        <v>7</v>
      </c>
      <c r="G1360">
        <v>693</v>
      </c>
      <c r="H1360" t="s">
        <v>13</v>
      </c>
      <c r="I1360" t="s">
        <v>27</v>
      </c>
      <c r="J1360" t="s">
        <v>19</v>
      </c>
    </row>
    <row r="1361" spans="1:10" x14ac:dyDescent="0.25">
      <c r="A1361" s="2">
        <v>42983</v>
      </c>
      <c r="B1361" t="s">
        <v>20</v>
      </c>
      <c r="C1361" t="s">
        <v>11</v>
      </c>
      <c r="D1361" t="s">
        <v>25</v>
      </c>
      <c r="E1361">
        <v>499</v>
      </c>
      <c r="F1361">
        <v>8</v>
      </c>
      <c r="G1361">
        <v>3992</v>
      </c>
      <c r="H1361" t="s">
        <v>13</v>
      </c>
      <c r="I1361" t="s">
        <v>14</v>
      </c>
      <c r="J1361" t="s">
        <v>22</v>
      </c>
    </row>
    <row r="1362" spans="1:10" x14ac:dyDescent="0.25">
      <c r="A1362" s="2">
        <v>42983</v>
      </c>
      <c r="B1362" t="s">
        <v>16</v>
      </c>
      <c r="C1362" t="s">
        <v>28</v>
      </c>
      <c r="D1362" t="s">
        <v>18</v>
      </c>
      <c r="E1362">
        <v>299</v>
      </c>
      <c r="F1362">
        <v>10</v>
      </c>
      <c r="G1362">
        <v>2990</v>
      </c>
      <c r="H1362" t="s">
        <v>24</v>
      </c>
      <c r="I1362" t="s">
        <v>14</v>
      </c>
      <c r="J1362" t="s">
        <v>29</v>
      </c>
    </row>
    <row r="1363" spans="1:10" x14ac:dyDescent="0.25">
      <c r="A1363" s="2">
        <v>42983</v>
      </c>
      <c r="B1363" t="s">
        <v>10</v>
      </c>
      <c r="C1363" t="s">
        <v>11</v>
      </c>
      <c r="D1363" t="s">
        <v>30</v>
      </c>
      <c r="E1363">
        <v>399</v>
      </c>
      <c r="F1363">
        <v>7</v>
      </c>
      <c r="G1363">
        <v>2793</v>
      </c>
      <c r="H1363" t="s">
        <v>24</v>
      </c>
      <c r="I1363" t="s">
        <v>27</v>
      </c>
      <c r="J1363" t="s">
        <v>22</v>
      </c>
    </row>
    <row r="1364" spans="1:10" x14ac:dyDescent="0.25">
      <c r="A1364" s="2">
        <v>42984</v>
      </c>
      <c r="B1364" t="s">
        <v>16</v>
      </c>
      <c r="C1364" t="s">
        <v>32</v>
      </c>
      <c r="D1364" t="s">
        <v>18</v>
      </c>
      <c r="E1364">
        <v>299</v>
      </c>
      <c r="F1364">
        <v>10</v>
      </c>
      <c r="G1364">
        <v>2990</v>
      </c>
      <c r="H1364" t="s">
        <v>24</v>
      </c>
      <c r="I1364" t="s">
        <v>27</v>
      </c>
      <c r="J1364" t="s">
        <v>29</v>
      </c>
    </row>
    <row r="1365" spans="1:10" x14ac:dyDescent="0.25">
      <c r="A1365" s="2">
        <v>42984</v>
      </c>
      <c r="B1365" t="s">
        <v>20</v>
      </c>
      <c r="C1365" t="s">
        <v>28</v>
      </c>
      <c r="D1365" t="s">
        <v>23</v>
      </c>
      <c r="E1365">
        <v>99</v>
      </c>
      <c r="F1365">
        <v>2</v>
      </c>
      <c r="G1365">
        <v>198</v>
      </c>
      <c r="H1365" t="s">
        <v>13</v>
      </c>
      <c r="I1365" t="s">
        <v>27</v>
      </c>
      <c r="J1365" t="s">
        <v>29</v>
      </c>
    </row>
    <row r="1366" spans="1:10" x14ac:dyDescent="0.25">
      <c r="A1366" s="2">
        <v>42984</v>
      </c>
      <c r="B1366" t="s">
        <v>20</v>
      </c>
      <c r="C1366" t="s">
        <v>17</v>
      </c>
      <c r="D1366" t="s">
        <v>30</v>
      </c>
      <c r="E1366">
        <v>399</v>
      </c>
      <c r="F1366">
        <v>10</v>
      </c>
      <c r="G1366">
        <v>3990</v>
      </c>
      <c r="H1366" t="s">
        <v>13</v>
      </c>
      <c r="I1366" t="s">
        <v>14</v>
      </c>
      <c r="J1366" t="s">
        <v>22</v>
      </c>
    </row>
    <row r="1367" spans="1:10" x14ac:dyDescent="0.25">
      <c r="A1367" s="2">
        <v>42984</v>
      </c>
      <c r="B1367" t="s">
        <v>10</v>
      </c>
      <c r="C1367" t="s">
        <v>17</v>
      </c>
      <c r="D1367" t="s">
        <v>25</v>
      </c>
      <c r="E1367">
        <v>499</v>
      </c>
      <c r="F1367">
        <v>5</v>
      </c>
      <c r="G1367">
        <v>2495</v>
      </c>
      <c r="H1367" t="s">
        <v>13</v>
      </c>
      <c r="I1367" t="s">
        <v>14</v>
      </c>
      <c r="J1367" t="s">
        <v>29</v>
      </c>
    </row>
    <row r="1368" spans="1:10" x14ac:dyDescent="0.25">
      <c r="A1368" s="2">
        <v>42985</v>
      </c>
      <c r="B1368" t="s">
        <v>20</v>
      </c>
      <c r="C1368" t="s">
        <v>21</v>
      </c>
      <c r="D1368" t="s">
        <v>12</v>
      </c>
      <c r="E1368">
        <v>199</v>
      </c>
      <c r="F1368">
        <v>5</v>
      </c>
      <c r="G1368">
        <v>995</v>
      </c>
      <c r="H1368" t="s">
        <v>13</v>
      </c>
      <c r="I1368" t="s">
        <v>14</v>
      </c>
      <c r="J1368" t="s">
        <v>22</v>
      </c>
    </row>
    <row r="1369" spans="1:10" x14ac:dyDescent="0.25">
      <c r="A1369" s="2">
        <v>42985</v>
      </c>
      <c r="B1369" t="s">
        <v>16</v>
      </c>
      <c r="C1369" t="s">
        <v>28</v>
      </c>
      <c r="D1369" t="s">
        <v>23</v>
      </c>
      <c r="E1369">
        <v>99</v>
      </c>
      <c r="F1369">
        <v>5</v>
      </c>
      <c r="G1369">
        <v>495</v>
      </c>
      <c r="H1369" t="s">
        <v>13</v>
      </c>
      <c r="I1369" t="s">
        <v>14</v>
      </c>
      <c r="J1369" t="s">
        <v>31</v>
      </c>
    </row>
    <row r="1370" spans="1:10" x14ac:dyDescent="0.25">
      <c r="A1370" s="2">
        <v>42985</v>
      </c>
      <c r="B1370" t="s">
        <v>16</v>
      </c>
      <c r="C1370" t="s">
        <v>17</v>
      </c>
      <c r="D1370" t="s">
        <v>12</v>
      </c>
      <c r="E1370">
        <v>199</v>
      </c>
      <c r="F1370">
        <v>1</v>
      </c>
      <c r="G1370">
        <v>199</v>
      </c>
      <c r="H1370" t="s">
        <v>13</v>
      </c>
      <c r="I1370" t="s">
        <v>27</v>
      </c>
      <c r="J1370" t="s">
        <v>29</v>
      </c>
    </row>
    <row r="1371" spans="1:10" x14ac:dyDescent="0.25">
      <c r="A1371" s="2">
        <v>42985</v>
      </c>
      <c r="B1371" t="s">
        <v>20</v>
      </c>
      <c r="C1371" t="s">
        <v>11</v>
      </c>
      <c r="D1371" t="s">
        <v>12</v>
      </c>
      <c r="E1371">
        <v>199</v>
      </c>
      <c r="F1371">
        <v>9</v>
      </c>
      <c r="G1371">
        <v>1791</v>
      </c>
      <c r="H1371" t="s">
        <v>13</v>
      </c>
      <c r="I1371" t="s">
        <v>14</v>
      </c>
      <c r="J1371" t="s">
        <v>29</v>
      </c>
    </row>
    <row r="1372" spans="1:10" x14ac:dyDescent="0.25">
      <c r="A1372" s="2">
        <v>42985</v>
      </c>
      <c r="B1372" t="s">
        <v>20</v>
      </c>
      <c r="C1372" t="s">
        <v>33</v>
      </c>
      <c r="D1372" t="s">
        <v>25</v>
      </c>
      <c r="E1372">
        <v>499</v>
      </c>
      <c r="F1372">
        <v>10</v>
      </c>
      <c r="G1372">
        <v>4990</v>
      </c>
      <c r="H1372" t="s">
        <v>13</v>
      </c>
      <c r="I1372" t="s">
        <v>14</v>
      </c>
      <c r="J1372" t="s">
        <v>31</v>
      </c>
    </row>
    <row r="1373" spans="1:10" x14ac:dyDescent="0.25">
      <c r="A1373" s="2">
        <v>42985</v>
      </c>
      <c r="B1373" t="s">
        <v>20</v>
      </c>
      <c r="C1373" t="s">
        <v>17</v>
      </c>
      <c r="D1373" t="s">
        <v>30</v>
      </c>
      <c r="E1373">
        <v>399</v>
      </c>
      <c r="F1373">
        <v>8</v>
      </c>
      <c r="G1373">
        <v>3192</v>
      </c>
      <c r="H1373" t="s">
        <v>13</v>
      </c>
      <c r="I1373" t="s">
        <v>14</v>
      </c>
      <c r="J1373" t="s">
        <v>15</v>
      </c>
    </row>
    <row r="1374" spans="1:10" x14ac:dyDescent="0.25">
      <c r="A1374" s="2">
        <v>42985</v>
      </c>
      <c r="B1374" t="s">
        <v>16</v>
      </c>
      <c r="C1374" t="s">
        <v>11</v>
      </c>
      <c r="D1374" t="s">
        <v>30</v>
      </c>
      <c r="E1374">
        <v>399</v>
      </c>
      <c r="F1374">
        <v>3</v>
      </c>
      <c r="G1374">
        <v>1197</v>
      </c>
      <c r="H1374" t="s">
        <v>24</v>
      </c>
      <c r="I1374" t="s">
        <v>27</v>
      </c>
      <c r="J1374" t="s">
        <v>31</v>
      </c>
    </row>
    <row r="1375" spans="1:10" x14ac:dyDescent="0.25">
      <c r="A1375" s="2">
        <v>42985</v>
      </c>
      <c r="B1375" t="s">
        <v>10</v>
      </c>
      <c r="C1375" t="s">
        <v>21</v>
      </c>
      <c r="D1375" t="s">
        <v>18</v>
      </c>
      <c r="E1375">
        <v>299</v>
      </c>
      <c r="F1375">
        <v>6</v>
      </c>
      <c r="G1375">
        <v>1794</v>
      </c>
      <c r="H1375" t="s">
        <v>13</v>
      </c>
      <c r="I1375" t="s">
        <v>14</v>
      </c>
      <c r="J1375" t="s">
        <v>15</v>
      </c>
    </row>
    <row r="1376" spans="1:10" x14ac:dyDescent="0.25">
      <c r="A1376" s="2">
        <v>42986</v>
      </c>
      <c r="B1376" t="s">
        <v>20</v>
      </c>
      <c r="C1376" t="s">
        <v>11</v>
      </c>
      <c r="D1376" t="s">
        <v>25</v>
      </c>
      <c r="E1376">
        <v>499</v>
      </c>
      <c r="F1376">
        <v>5</v>
      </c>
      <c r="G1376">
        <v>2495</v>
      </c>
      <c r="H1376" t="s">
        <v>24</v>
      </c>
      <c r="I1376" t="s">
        <v>14</v>
      </c>
      <c r="J1376" t="s">
        <v>15</v>
      </c>
    </row>
    <row r="1377" spans="1:10" x14ac:dyDescent="0.25">
      <c r="A1377" s="2">
        <v>42986</v>
      </c>
      <c r="B1377" t="s">
        <v>10</v>
      </c>
      <c r="C1377" t="s">
        <v>32</v>
      </c>
      <c r="D1377" t="s">
        <v>30</v>
      </c>
      <c r="E1377">
        <v>399</v>
      </c>
      <c r="F1377">
        <v>9</v>
      </c>
      <c r="G1377">
        <v>3591</v>
      </c>
      <c r="H1377" t="s">
        <v>24</v>
      </c>
      <c r="I1377" t="s">
        <v>14</v>
      </c>
      <c r="J1377" t="s">
        <v>15</v>
      </c>
    </row>
    <row r="1378" spans="1:10" x14ac:dyDescent="0.25">
      <c r="A1378" s="2">
        <v>42986</v>
      </c>
      <c r="B1378" t="s">
        <v>10</v>
      </c>
      <c r="C1378" t="s">
        <v>11</v>
      </c>
      <c r="D1378" t="s">
        <v>18</v>
      </c>
      <c r="E1378">
        <v>299</v>
      </c>
      <c r="F1378">
        <v>3</v>
      </c>
      <c r="G1378">
        <v>897</v>
      </c>
      <c r="H1378" t="s">
        <v>24</v>
      </c>
      <c r="I1378" t="s">
        <v>14</v>
      </c>
      <c r="J1378" t="s">
        <v>22</v>
      </c>
    </row>
    <row r="1379" spans="1:10" x14ac:dyDescent="0.25">
      <c r="A1379" s="2">
        <v>42987</v>
      </c>
      <c r="B1379" t="s">
        <v>20</v>
      </c>
      <c r="C1379" t="s">
        <v>11</v>
      </c>
      <c r="D1379" t="s">
        <v>18</v>
      </c>
      <c r="E1379">
        <v>299</v>
      </c>
      <c r="F1379">
        <v>6</v>
      </c>
      <c r="G1379">
        <v>1794</v>
      </c>
      <c r="H1379" t="s">
        <v>13</v>
      </c>
      <c r="I1379" t="s">
        <v>14</v>
      </c>
      <c r="J1379" t="s">
        <v>22</v>
      </c>
    </row>
    <row r="1380" spans="1:10" x14ac:dyDescent="0.25">
      <c r="A1380" s="2">
        <v>42987</v>
      </c>
      <c r="B1380" t="s">
        <v>20</v>
      </c>
      <c r="C1380" t="s">
        <v>28</v>
      </c>
      <c r="D1380" t="s">
        <v>25</v>
      </c>
      <c r="E1380">
        <v>499</v>
      </c>
      <c r="F1380">
        <v>9</v>
      </c>
      <c r="G1380">
        <v>4491</v>
      </c>
      <c r="H1380" t="s">
        <v>24</v>
      </c>
      <c r="I1380" t="s">
        <v>14</v>
      </c>
      <c r="J1380" t="s">
        <v>22</v>
      </c>
    </row>
    <row r="1381" spans="1:10" x14ac:dyDescent="0.25">
      <c r="A1381" s="2">
        <v>42987</v>
      </c>
      <c r="B1381" t="s">
        <v>16</v>
      </c>
      <c r="C1381" t="s">
        <v>17</v>
      </c>
      <c r="D1381" t="s">
        <v>25</v>
      </c>
      <c r="E1381">
        <v>499</v>
      </c>
      <c r="F1381">
        <v>7</v>
      </c>
      <c r="G1381">
        <v>3493</v>
      </c>
      <c r="H1381" t="s">
        <v>13</v>
      </c>
      <c r="I1381" t="s">
        <v>14</v>
      </c>
      <c r="J1381" t="s">
        <v>19</v>
      </c>
    </row>
    <row r="1382" spans="1:10" x14ac:dyDescent="0.25">
      <c r="A1382" s="2">
        <v>42987</v>
      </c>
      <c r="B1382" t="s">
        <v>20</v>
      </c>
      <c r="C1382" t="s">
        <v>33</v>
      </c>
      <c r="D1382" t="s">
        <v>12</v>
      </c>
      <c r="E1382">
        <v>199</v>
      </c>
      <c r="F1382">
        <v>3</v>
      </c>
      <c r="G1382">
        <v>597</v>
      </c>
      <c r="H1382" t="s">
        <v>13</v>
      </c>
      <c r="I1382" t="s">
        <v>14</v>
      </c>
      <c r="J1382" t="s">
        <v>29</v>
      </c>
    </row>
    <row r="1383" spans="1:10" x14ac:dyDescent="0.25">
      <c r="A1383" s="2">
        <v>42987</v>
      </c>
      <c r="B1383" t="s">
        <v>10</v>
      </c>
      <c r="C1383" t="s">
        <v>32</v>
      </c>
      <c r="D1383" t="s">
        <v>23</v>
      </c>
      <c r="E1383">
        <v>99</v>
      </c>
      <c r="F1383">
        <v>7</v>
      </c>
      <c r="G1383">
        <v>693</v>
      </c>
      <c r="H1383" t="s">
        <v>13</v>
      </c>
      <c r="I1383" t="s">
        <v>27</v>
      </c>
      <c r="J1383" t="s">
        <v>31</v>
      </c>
    </row>
    <row r="1384" spans="1:10" x14ac:dyDescent="0.25">
      <c r="A1384" s="2">
        <v>42987</v>
      </c>
      <c r="B1384" t="s">
        <v>10</v>
      </c>
      <c r="C1384" t="s">
        <v>17</v>
      </c>
      <c r="D1384" t="s">
        <v>12</v>
      </c>
      <c r="E1384">
        <v>199</v>
      </c>
      <c r="F1384">
        <v>10</v>
      </c>
      <c r="G1384">
        <v>1990</v>
      </c>
      <c r="H1384" t="s">
        <v>24</v>
      </c>
      <c r="I1384" t="s">
        <v>27</v>
      </c>
      <c r="J1384" t="s">
        <v>22</v>
      </c>
    </row>
    <row r="1385" spans="1:10" x14ac:dyDescent="0.25">
      <c r="A1385" s="2">
        <v>42987</v>
      </c>
      <c r="B1385" t="s">
        <v>20</v>
      </c>
      <c r="C1385" t="s">
        <v>11</v>
      </c>
      <c r="D1385" t="s">
        <v>25</v>
      </c>
      <c r="E1385">
        <v>499</v>
      </c>
      <c r="F1385">
        <v>2</v>
      </c>
      <c r="G1385">
        <v>998</v>
      </c>
      <c r="H1385" t="s">
        <v>24</v>
      </c>
      <c r="I1385" t="s">
        <v>14</v>
      </c>
      <c r="J1385" t="s">
        <v>22</v>
      </c>
    </row>
    <row r="1386" spans="1:10" x14ac:dyDescent="0.25">
      <c r="A1386" s="2">
        <v>42988</v>
      </c>
      <c r="B1386" t="s">
        <v>20</v>
      </c>
      <c r="C1386" t="s">
        <v>32</v>
      </c>
      <c r="D1386" t="s">
        <v>25</v>
      </c>
      <c r="E1386">
        <v>499</v>
      </c>
      <c r="F1386">
        <v>9</v>
      </c>
      <c r="G1386">
        <v>4491</v>
      </c>
      <c r="H1386" t="s">
        <v>13</v>
      </c>
      <c r="I1386" t="s">
        <v>14</v>
      </c>
      <c r="J1386" t="s">
        <v>22</v>
      </c>
    </row>
    <row r="1387" spans="1:10" x14ac:dyDescent="0.25">
      <c r="A1387" s="2">
        <v>42988</v>
      </c>
      <c r="B1387" t="s">
        <v>20</v>
      </c>
      <c r="C1387" t="s">
        <v>21</v>
      </c>
      <c r="D1387" t="s">
        <v>30</v>
      </c>
      <c r="E1387">
        <v>399</v>
      </c>
      <c r="F1387">
        <v>10</v>
      </c>
      <c r="G1387">
        <v>3990</v>
      </c>
      <c r="H1387" t="s">
        <v>13</v>
      </c>
      <c r="I1387" t="s">
        <v>14</v>
      </c>
      <c r="J1387" t="s">
        <v>15</v>
      </c>
    </row>
    <row r="1388" spans="1:10" x14ac:dyDescent="0.25">
      <c r="A1388" s="2">
        <v>42989</v>
      </c>
      <c r="B1388" t="s">
        <v>10</v>
      </c>
      <c r="C1388" t="s">
        <v>17</v>
      </c>
      <c r="D1388" t="s">
        <v>23</v>
      </c>
      <c r="E1388">
        <v>99</v>
      </c>
      <c r="F1388">
        <v>9</v>
      </c>
      <c r="G1388">
        <v>891</v>
      </c>
      <c r="H1388" t="s">
        <v>13</v>
      </c>
      <c r="I1388" t="s">
        <v>14</v>
      </c>
      <c r="J1388" t="s">
        <v>22</v>
      </c>
    </row>
    <row r="1389" spans="1:10" x14ac:dyDescent="0.25">
      <c r="A1389" s="2">
        <v>42989</v>
      </c>
      <c r="B1389" t="s">
        <v>16</v>
      </c>
      <c r="C1389" t="s">
        <v>33</v>
      </c>
      <c r="D1389" t="s">
        <v>18</v>
      </c>
      <c r="E1389">
        <v>299</v>
      </c>
      <c r="F1389">
        <v>2</v>
      </c>
      <c r="G1389">
        <v>598</v>
      </c>
      <c r="H1389" t="s">
        <v>13</v>
      </c>
      <c r="I1389" t="s">
        <v>14</v>
      </c>
      <c r="J1389" t="s">
        <v>15</v>
      </c>
    </row>
    <row r="1390" spans="1:10" x14ac:dyDescent="0.25">
      <c r="A1390" s="2">
        <v>42989</v>
      </c>
      <c r="B1390" t="s">
        <v>10</v>
      </c>
      <c r="C1390" t="s">
        <v>11</v>
      </c>
      <c r="D1390" t="s">
        <v>12</v>
      </c>
      <c r="E1390">
        <v>199</v>
      </c>
      <c r="F1390">
        <v>2</v>
      </c>
      <c r="G1390">
        <v>398</v>
      </c>
      <c r="H1390" t="s">
        <v>13</v>
      </c>
      <c r="I1390" t="s">
        <v>14</v>
      </c>
      <c r="J1390" t="s">
        <v>29</v>
      </c>
    </row>
    <row r="1391" spans="1:10" x14ac:dyDescent="0.25">
      <c r="A1391" s="2">
        <v>42989</v>
      </c>
      <c r="B1391" t="s">
        <v>20</v>
      </c>
      <c r="C1391" t="s">
        <v>21</v>
      </c>
      <c r="D1391" t="s">
        <v>25</v>
      </c>
      <c r="E1391">
        <v>499</v>
      </c>
      <c r="F1391">
        <v>3</v>
      </c>
      <c r="G1391">
        <v>1497</v>
      </c>
      <c r="H1391" t="s">
        <v>13</v>
      </c>
      <c r="I1391" t="s">
        <v>14</v>
      </c>
      <c r="J1391" t="s">
        <v>29</v>
      </c>
    </row>
    <row r="1392" spans="1:10" x14ac:dyDescent="0.25">
      <c r="A1392" s="2">
        <v>42989</v>
      </c>
      <c r="B1392" t="s">
        <v>10</v>
      </c>
      <c r="C1392" t="s">
        <v>33</v>
      </c>
      <c r="D1392" t="s">
        <v>12</v>
      </c>
      <c r="E1392">
        <v>199</v>
      </c>
      <c r="F1392">
        <v>4</v>
      </c>
      <c r="G1392">
        <v>796</v>
      </c>
      <c r="H1392" t="s">
        <v>24</v>
      </c>
      <c r="I1392" t="s">
        <v>14</v>
      </c>
      <c r="J1392" t="s">
        <v>29</v>
      </c>
    </row>
    <row r="1393" spans="1:10" x14ac:dyDescent="0.25">
      <c r="A1393" s="2">
        <v>42989</v>
      </c>
      <c r="B1393" t="s">
        <v>16</v>
      </c>
      <c r="C1393" t="s">
        <v>28</v>
      </c>
      <c r="D1393" t="s">
        <v>18</v>
      </c>
      <c r="E1393">
        <v>299</v>
      </c>
      <c r="F1393">
        <v>7</v>
      </c>
      <c r="G1393">
        <v>2093</v>
      </c>
      <c r="H1393" t="s">
        <v>13</v>
      </c>
      <c r="I1393" t="s">
        <v>14</v>
      </c>
      <c r="J1393" t="s">
        <v>15</v>
      </c>
    </row>
    <row r="1394" spans="1:10" x14ac:dyDescent="0.25">
      <c r="A1394" s="2">
        <v>42989</v>
      </c>
      <c r="B1394" t="s">
        <v>16</v>
      </c>
      <c r="C1394" t="s">
        <v>11</v>
      </c>
      <c r="D1394" t="s">
        <v>23</v>
      </c>
      <c r="E1394">
        <v>99</v>
      </c>
      <c r="F1394">
        <v>1</v>
      </c>
      <c r="G1394">
        <v>99</v>
      </c>
      <c r="H1394" t="s">
        <v>13</v>
      </c>
      <c r="I1394" t="s">
        <v>14</v>
      </c>
      <c r="J1394" t="s">
        <v>22</v>
      </c>
    </row>
    <row r="1395" spans="1:10" x14ac:dyDescent="0.25">
      <c r="A1395" s="2">
        <v>42989</v>
      </c>
      <c r="B1395" t="s">
        <v>10</v>
      </c>
      <c r="C1395" t="s">
        <v>33</v>
      </c>
      <c r="D1395" t="s">
        <v>18</v>
      </c>
      <c r="E1395">
        <v>299</v>
      </c>
      <c r="F1395">
        <v>4</v>
      </c>
      <c r="G1395">
        <v>1196</v>
      </c>
      <c r="H1395" t="s">
        <v>13</v>
      </c>
      <c r="I1395" t="s">
        <v>14</v>
      </c>
      <c r="J1395" t="s">
        <v>15</v>
      </c>
    </row>
    <row r="1396" spans="1:10" x14ac:dyDescent="0.25">
      <c r="A1396" s="2">
        <v>42989</v>
      </c>
      <c r="B1396" t="s">
        <v>10</v>
      </c>
      <c r="C1396" t="s">
        <v>33</v>
      </c>
      <c r="D1396" t="s">
        <v>12</v>
      </c>
      <c r="E1396">
        <v>199</v>
      </c>
      <c r="F1396">
        <v>4</v>
      </c>
      <c r="G1396">
        <v>796</v>
      </c>
      <c r="H1396" t="s">
        <v>13</v>
      </c>
      <c r="I1396" t="s">
        <v>14</v>
      </c>
      <c r="J1396" t="s">
        <v>15</v>
      </c>
    </row>
    <row r="1397" spans="1:10" x14ac:dyDescent="0.25">
      <c r="A1397" s="2">
        <v>42989</v>
      </c>
      <c r="B1397" t="s">
        <v>20</v>
      </c>
      <c r="C1397" t="s">
        <v>26</v>
      </c>
      <c r="D1397" t="s">
        <v>12</v>
      </c>
      <c r="E1397">
        <v>199</v>
      </c>
      <c r="F1397">
        <v>6</v>
      </c>
      <c r="G1397">
        <v>1194</v>
      </c>
      <c r="H1397" t="s">
        <v>24</v>
      </c>
      <c r="I1397" t="s">
        <v>14</v>
      </c>
      <c r="J1397" t="s">
        <v>15</v>
      </c>
    </row>
    <row r="1398" spans="1:10" x14ac:dyDescent="0.25">
      <c r="A1398" s="2">
        <v>42989</v>
      </c>
      <c r="B1398" t="s">
        <v>20</v>
      </c>
      <c r="C1398" t="s">
        <v>32</v>
      </c>
      <c r="D1398" t="s">
        <v>12</v>
      </c>
      <c r="E1398">
        <v>199</v>
      </c>
      <c r="F1398">
        <v>4</v>
      </c>
      <c r="G1398">
        <v>796</v>
      </c>
      <c r="H1398" t="s">
        <v>13</v>
      </c>
      <c r="I1398" t="s">
        <v>14</v>
      </c>
      <c r="J1398" t="s">
        <v>22</v>
      </c>
    </row>
    <row r="1399" spans="1:10" x14ac:dyDescent="0.25">
      <c r="A1399" s="2">
        <v>42990</v>
      </c>
      <c r="B1399" t="s">
        <v>20</v>
      </c>
      <c r="C1399" t="s">
        <v>32</v>
      </c>
      <c r="D1399" t="s">
        <v>30</v>
      </c>
      <c r="E1399">
        <v>399</v>
      </c>
      <c r="F1399">
        <v>4</v>
      </c>
      <c r="G1399">
        <v>1596</v>
      </c>
      <c r="H1399" t="s">
        <v>13</v>
      </c>
      <c r="I1399" t="s">
        <v>14</v>
      </c>
      <c r="J1399" t="s">
        <v>29</v>
      </c>
    </row>
    <row r="1400" spans="1:10" x14ac:dyDescent="0.25">
      <c r="A1400" s="2">
        <v>42991</v>
      </c>
      <c r="B1400" t="s">
        <v>20</v>
      </c>
      <c r="C1400" t="s">
        <v>11</v>
      </c>
      <c r="D1400" t="s">
        <v>12</v>
      </c>
      <c r="E1400">
        <v>199</v>
      </c>
      <c r="F1400">
        <v>7</v>
      </c>
      <c r="G1400">
        <v>1393</v>
      </c>
      <c r="H1400" t="s">
        <v>13</v>
      </c>
      <c r="I1400" t="s">
        <v>14</v>
      </c>
      <c r="J1400" t="s">
        <v>31</v>
      </c>
    </row>
    <row r="1401" spans="1:10" x14ac:dyDescent="0.25">
      <c r="A1401" s="2">
        <v>42992</v>
      </c>
      <c r="B1401" t="s">
        <v>10</v>
      </c>
      <c r="C1401" t="s">
        <v>28</v>
      </c>
      <c r="D1401" t="s">
        <v>23</v>
      </c>
      <c r="E1401">
        <v>99</v>
      </c>
      <c r="F1401">
        <v>7</v>
      </c>
      <c r="G1401">
        <v>693</v>
      </c>
      <c r="H1401" t="s">
        <v>13</v>
      </c>
      <c r="I1401" t="s">
        <v>14</v>
      </c>
      <c r="J1401" t="s">
        <v>22</v>
      </c>
    </row>
    <row r="1402" spans="1:10" x14ac:dyDescent="0.25">
      <c r="A1402" s="2">
        <v>42992</v>
      </c>
      <c r="B1402" t="s">
        <v>20</v>
      </c>
      <c r="C1402" t="s">
        <v>32</v>
      </c>
      <c r="D1402" t="s">
        <v>12</v>
      </c>
      <c r="E1402">
        <v>199</v>
      </c>
      <c r="F1402">
        <v>1</v>
      </c>
      <c r="G1402">
        <v>199</v>
      </c>
      <c r="H1402" t="s">
        <v>13</v>
      </c>
      <c r="I1402" t="s">
        <v>14</v>
      </c>
      <c r="J1402" t="s">
        <v>19</v>
      </c>
    </row>
    <row r="1403" spans="1:10" x14ac:dyDescent="0.25">
      <c r="A1403" s="2">
        <v>42992</v>
      </c>
      <c r="B1403" t="s">
        <v>16</v>
      </c>
      <c r="C1403" t="s">
        <v>32</v>
      </c>
      <c r="D1403" t="s">
        <v>23</v>
      </c>
      <c r="E1403">
        <v>99</v>
      </c>
      <c r="F1403">
        <v>1</v>
      </c>
      <c r="G1403">
        <v>99</v>
      </c>
      <c r="H1403" t="s">
        <v>13</v>
      </c>
      <c r="I1403" t="s">
        <v>14</v>
      </c>
      <c r="J1403" t="s">
        <v>31</v>
      </c>
    </row>
    <row r="1404" spans="1:10" x14ac:dyDescent="0.25">
      <c r="A1404" s="2">
        <v>42992</v>
      </c>
      <c r="B1404" t="s">
        <v>10</v>
      </c>
      <c r="C1404" t="s">
        <v>26</v>
      </c>
      <c r="D1404" t="s">
        <v>30</v>
      </c>
      <c r="E1404">
        <v>399</v>
      </c>
      <c r="F1404">
        <v>5</v>
      </c>
      <c r="G1404">
        <v>1995</v>
      </c>
      <c r="H1404" t="s">
        <v>24</v>
      </c>
      <c r="I1404" t="s">
        <v>27</v>
      </c>
      <c r="J1404" t="s">
        <v>29</v>
      </c>
    </row>
    <row r="1405" spans="1:10" x14ac:dyDescent="0.25">
      <c r="A1405" s="2">
        <v>42992</v>
      </c>
      <c r="B1405" t="s">
        <v>16</v>
      </c>
      <c r="C1405" t="s">
        <v>17</v>
      </c>
      <c r="D1405" t="s">
        <v>23</v>
      </c>
      <c r="E1405">
        <v>99</v>
      </c>
      <c r="F1405">
        <v>9</v>
      </c>
      <c r="G1405">
        <v>891</v>
      </c>
      <c r="H1405" t="s">
        <v>13</v>
      </c>
      <c r="I1405" t="s">
        <v>14</v>
      </c>
      <c r="J1405" t="s">
        <v>29</v>
      </c>
    </row>
    <row r="1406" spans="1:10" x14ac:dyDescent="0.25">
      <c r="A1406" s="2">
        <v>42993</v>
      </c>
      <c r="B1406" t="s">
        <v>10</v>
      </c>
      <c r="C1406" t="s">
        <v>11</v>
      </c>
      <c r="D1406" t="s">
        <v>18</v>
      </c>
      <c r="E1406">
        <v>299</v>
      </c>
      <c r="F1406">
        <v>1</v>
      </c>
      <c r="G1406">
        <v>299</v>
      </c>
      <c r="H1406" t="s">
        <v>13</v>
      </c>
      <c r="I1406" t="s">
        <v>14</v>
      </c>
      <c r="J1406" t="s">
        <v>15</v>
      </c>
    </row>
    <row r="1407" spans="1:10" x14ac:dyDescent="0.25">
      <c r="A1407" s="2">
        <v>42993</v>
      </c>
      <c r="B1407" t="s">
        <v>20</v>
      </c>
      <c r="C1407" t="s">
        <v>32</v>
      </c>
      <c r="D1407" t="s">
        <v>18</v>
      </c>
      <c r="E1407">
        <v>299</v>
      </c>
      <c r="F1407">
        <v>5</v>
      </c>
      <c r="G1407">
        <v>1495</v>
      </c>
      <c r="H1407" t="s">
        <v>13</v>
      </c>
      <c r="I1407" t="s">
        <v>14</v>
      </c>
      <c r="J1407" t="s">
        <v>15</v>
      </c>
    </row>
    <row r="1408" spans="1:10" x14ac:dyDescent="0.25">
      <c r="A1408" s="2">
        <v>42993</v>
      </c>
      <c r="B1408" t="s">
        <v>20</v>
      </c>
      <c r="C1408" t="s">
        <v>28</v>
      </c>
      <c r="D1408" t="s">
        <v>23</v>
      </c>
      <c r="E1408">
        <v>99</v>
      </c>
      <c r="F1408">
        <v>4</v>
      </c>
      <c r="G1408">
        <v>396</v>
      </c>
      <c r="H1408" t="s">
        <v>13</v>
      </c>
      <c r="I1408" t="s">
        <v>14</v>
      </c>
      <c r="J1408" t="s">
        <v>29</v>
      </c>
    </row>
    <row r="1409" spans="1:10" x14ac:dyDescent="0.25">
      <c r="A1409" s="2">
        <v>42994</v>
      </c>
      <c r="B1409" t="s">
        <v>10</v>
      </c>
      <c r="C1409" t="s">
        <v>21</v>
      </c>
      <c r="D1409" t="s">
        <v>18</v>
      </c>
      <c r="E1409">
        <v>299</v>
      </c>
      <c r="F1409">
        <v>3</v>
      </c>
      <c r="G1409">
        <v>897</v>
      </c>
      <c r="H1409" t="s">
        <v>13</v>
      </c>
      <c r="I1409" t="s">
        <v>27</v>
      </c>
      <c r="J1409" t="s">
        <v>22</v>
      </c>
    </row>
    <row r="1410" spans="1:10" x14ac:dyDescent="0.25">
      <c r="A1410" s="2">
        <v>42995</v>
      </c>
      <c r="B1410" t="s">
        <v>20</v>
      </c>
      <c r="C1410" t="s">
        <v>26</v>
      </c>
      <c r="D1410" t="s">
        <v>25</v>
      </c>
      <c r="E1410">
        <v>499</v>
      </c>
      <c r="F1410">
        <v>2</v>
      </c>
      <c r="G1410">
        <v>998</v>
      </c>
      <c r="H1410" t="s">
        <v>13</v>
      </c>
      <c r="I1410" t="s">
        <v>14</v>
      </c>
      <c r="J1410" t="s">
        <v>22</v>
      </c>
    </row>
    <row r="1411" spans="1:10" x14ac:dyDescent="0.25">
      <c r="A1411" s="2">
        <v>42995</v>
      </c>
      <c r="B1411" t="s">
        <v>16</v>
      </c>
      <c r="C1411" t="s">
        <v>28</v>
      </c>
      <c r="D1411" t="s">
        <v>23</v>
      </c>
      <c r="E1411">
        <v>99</v>
      </c>
      <c r="F1411">
        <v>3</v>
      </c>
      <c r="G1411">
        <v>297</v>
      </c>
      <c r="H1411" t="s">
        <v>24</v>
      </c>
      <c r="I1411" t="s">
        <v>14</v>
      </c>
      <c r="J1411" t="s">
        <v>15</v>
      </c>
    </row>
    <row r="1412" spans="1:10" x14ac:dyDescent="0.25">
      <c r="A1412" s="2">
        <v>42995</v>
      </c>
      <c r="B1412" t="s">
        <v>16</v>
      </c>
      <c r="C1412" t="s">
        <v>17</v>
      </c>
      <c r="D1412" t="s">
        <v>23</v>
      </c>
      <c r="E1412">
        <v>99</v>
      </c>
      <c r="F1412">
        <v>5</v>
      </c>
      <c r="G1412">
        <v>495</v>
      </c>
      <c r="H1412" t="s">
        <v>13</v>
      </c>
      <c r="I1412" t="s">
        <v>14</v>
      </c>
      <c r="J1412" t="s">
        <v>29</v>
      </c>
    </row>
    <row r="1413" spans="1:10" x14ac:dyDescent="0.25">
      <c r="A1413" s="2">
        <v>42995</v>
      </c>
      <c r="B1413" t="s">
        <v>20</v>
      </c>
      <c r="C1413" t="s">
        <v>28</v>
      </c>
      <c r="D1413" t="s">
        <v>30</v>
      </c>
      <c r="E1413">
        <v>399</v>
      </c>
      <c r="F1413">
        <v>6</v>
      </c>
      <c r="G1413">
        <v>2394</v>
      </c>
      <c r="H1413" t="s">
        <v>13</v>
      </c>
      <c r="I1413" t="s">
        <v>14</v>
      </c>
      <c r="J1413" t="s">
        <v>19</v>
      </c>
    </row>
    <row r="1414" spans="1:10" x14ac:dyDescent="0.25">
      <c r="A1414" s="2">
        <v>42995</v>
      </c>
      <c r="B1414" t="s">
        <v>16</v>
      </c>
      <c r="C1414" t="s">
        <v>28</v>
      </c>
      <c r="D1414" t="s">
        <v>25</v>
      </c>
      <c r="E1414">
        <v>499</v>
      </c>
      <c r="F1414">
        <v>4</v>
      </c>
      <c r="G1414">
        <v>1996</v>
      </c>
      <c r="H1414" t="s">
        <v>13</v>
      </c>
      <c r="I1414" t="s">
        <v>14</v>
      </c>
      <c r="J1414" t="s">
        <v>15</v>
      </c>
    </row>
    <row r="1415" spans="1:10" x14ac:dyDescent="0.25">
      <c r="A1415" s="2">
        <v>42995</v>
      </c>
      <c r="B1415" t="s">
        <v>20</v>
      </c>
      <c r="C1415" t="s">
        <v>26</v>
      </c>
      <c r="D1415" t="s">
        <v>25</v>
      </c>
      <c r="E1415">
        <v>499</v>
      </c>
      <c r="F1415">
        <v>6</v>
      </c>
      <c r="G1415">
        <v>2994</v>
      </c>
      <c r="H1415" t="s">
        <v>13</v>
      </c>
      <c r="I1415" t="s">
        <v>14</v>
      </c>
      <c r="J1415" t="s">
        <v>15</v>
      </c>
    </row>
    <row r="1416" spans="1:10" x14ac:dyDescent="0.25">
      <c r="A1416" s="2">
        <v>42995</v>
      </c>
      <c r="B1416" t="s">
        <v>10</v>
      </c>
      <c r="C1416" t="s">
        <v>11</v>
      </c>
      <c r="D1416" t="s">
        <v>12</v>
      </c>
      <c r="E1416">
        <v>199</v>
      </c>
      <c r="F1416">
        <v>6</v>
      </c>
      <c r="G1416">
        <v>1194</v>
      </c>
      <c r="H1416" t="s">
        <v>13</v>
      </c>
      <c r="I1416" t="s">
        <v>14</v>
      </c>
      <c r="J1416" t="s">
        <v>19</v>
      </c>
    </row>
    <row r="1417" spans="1:10" x14ac:dyDescent="0.25">
      <c r="A1417" s="2">
        <v>42995</v>
      </c>
      <c r="B1417" t="s">
        <v>20</v>
      </c>
      <c r="C1417" t="s">
        <v>11</v>
      </c>
      <c r="D1417" t="s">
        <v>12</v>
      </c>
      <c r="E1417">
        <v>199</v>
      </c>
      <c r="F1417">
        <v>9</v>
      </c>
      <c r="G1417">
        <v>1791</v>
      </c>
      <c r="H1417" t="s">
        <v>13</v>
      </c>
      <c r="I1417" t="s">
        <v>14</v>
      </c>
      <c r="J1417" t="s">
        <v>29</v>
      </c>
    </row>
    <row r="1418" spans="1:10" x14ac:dyDescent="0.25">
      <c r="A1418" s="2">
        <v>42995</v>
      </c>
      <c r="B1418" t="s">
        <v>20</v>
      </c>
      <c r="C1418" t="s">
        <v>28</v>
      </c>
      <c r="D1418" t="s">
        <v>18</v>
      </c>
      <c r="E1418">
        <v>299</v>
      </c>
      <c r="F1418">
        <v>7</v>
      </c>
      <c r="G1418">
        <v>2093</v>
      </c>
      <c r="H1418" t="s">
        <v>24</v>
      </c>
      <c r="I1418" t="s">
        <v>27</v>
      </c>
      <c r="J1418" t="s">
        <v>19</v>
      </c>
    </row>
    <row r="1419" spans="1:10" x14ac:dyDescent="0.25">
      <c r="A1419" s="2">
        <v>42995</v>
      </c>
      <c r="B1419" t="s">
        <v>20</v>
      </c>
      <c r="C1419" t="s">
        <v>26</v>
      </c>
      <c r="D1419" t="s">
        <v>23</v>
      </c>
      <c r="E1419">
        <v>99</v>
      </c>
      <c r="F1419">
        <v>3</v>
      </c>
      <c r="G1419">
        <v>297</v>
      </c>
      <c r="H1419" t="s">
        <v>13</v>
      </c>
      <c r="I1419" t="s">
        <v>27</v>
      </c>
      <c r="J1419" t="s">
        <v>22</v>
      </c>
    </row>
    <row r="1420" spans="1:10" x14ac:dyDescent="0.25">
      <c r="A1420" s="2">
        <v>42996</v>
      </c>
      <c r="B1420" t="s">
        <v>16</v>
      </c>
      <c r="C1420" t="s">
        <v>26</v>
      </c>
      <c r="D1420" t="s">
        <v>12</v>
      </c>
      <c r="E1420">
        <v>199</v>
      </c>
      <c r="F1420">
        <v>6</v>
      </c>
      <c r="G1420">
        <v>1194</v>
      </c>
      <c r="H1420" t="s">
        <v>24</v>
      </c>
      <c r="I1420" t="s">
        <v>14</v>
      </c>
      <c r="J1420" t="s">
        <v>19</v>
      </c>
    </row>
    <row r="1421" spans="1:10" x14ac:dyDescent="0.25">
      <c r="A1421" s="2">
        <v>42996</v>
      </c>
      <c r="B1421" t="s">
        <v>16</v>
      </c>
      <c r="C1421" t="s">
        <v>21</v>
      </c>
      <c r="D1421" t="s">
        <v>12</v>
      </c>
      <c r="E1421">
        <v>199</v>
      </c>
      <c r="F1421">
        <v>9</v>
      </c>
      <c r="G1421">
        <v>1791</v>
      </c>
      <c r="H1421" t="s">
        <v>13</v>
      </c>
      <c r="I1421" t="s">
        <v>14</v>
      </c>
      <c r="J1421" t="s">
        <v>22</v>
      </c>
    </row>
    <row r="1422" spans="1:10" x14ac:dyDescent="0.25">
      <c r="A1422" s="2">
        <v>42996</v>
      </c>
      <c r="B1422" t="s">
        <v>16</v>
      </c>
      <c r="C1422" t="s">
        <v>33</v>
      </c>
      <c r="D1422" t="s">
        <v>12</v>
      </c>
      <c r="E1422">
        <v>199</v>
      </c>
      <c r="F1422">
        <v>8</v>
      </c>
      <c r="G1422">
        <v>1592</v>
      </c>
      <c r="H1422" t="s">
        <v>13</v>
      </c>
      <c r="I1422" t="s">
        <v>14</v>
      </c>
      <c r="J1422" t="s">
        <v>22</v>
      </c>
    </row>
    <row r="1423" spans="1:10" x14ac:dyDescent="0.25">
      <c r="A1423" s="2">
        <v>42996</v>
      </c>
      <c r="B1423" t="s">
        <v>10</v>
      </c>
      <c r="C1423" t="s">
        <v>21</v>
      </c>
      <c r="D1423" t="s">
        <v>30</v>
      </c>
      <c r="E1423">
        <v>399</v>
      </c>
      <c r="F1423">
        <v>2</v>
      </c>
      <c r="G1423">
        <v>798</v>
      </c>
      <c r="H1423" t="s">
        <v>13</v>
      </c>
      <c r="I1423" t="s">
        <v>14</v>
      </c>
      <c r="J1423" t="s">
        <v>15</v>
      </c>
    </row>
    <row r="1424" spans="1:10" x14ac:dyDescent="0.25">
      <c r="A1424" s="2">
        <v>42996</v>
      </c>
      <c r="B1424" t="s">
        <v>10</v>
      </c>
      <c r="C1424" t="s">
        <v>17</v>
      </c>
      <c r="D1424" t="s">
        <v>30</v>
      </c>
      <c r="E1424">
        <v>399</v>
      </c>
      <c r="F1424">
        <v>5</v>
      </c>
      <c r="G1424">
        <v>1995</v>
      </c>
      <c r="H1424" t="s">
        <v>13</v>
      </c>
      <c r="I1424" t="s">
        <v>14</v>
      </c>
      <c r="J1424" t="s">
        <v>22</v>
      </c>
    </row>
    <row r="1425" spans="1:10" x14ac:dyDescent="0.25">
      <c r="A1425" s="2">
        <v>42996</v>
      </c>
      <c r="B1425" t="s">
        <v>16</v>
      </c>
      <c r="C1425" t="s">
        <v>11</v>
      </c>
      <c r="D1425" t="s">
        <v>12</v>
      </c>
      <c r="E1425">
        <v>199</v>
      </c>
      <c r="F1425">
        <v>6</v>
      </c>
      <c r="G1425">
        <v>1194</v>
      </c>
      <c r="H1425" t="s">
        <v>24</v>
      </c>
      <c r="I1425" t="s">
        <v>14</v>
      </c>
      <c r="J1425" t="s">
        <v>22</v>
      </c>
    </row>
    <row r="1426" spans="1:10" x14ac:dyDescent="0.25">
      <c r="A1426" s="2">
        <v>42997</v>
      </c>
      <c r="B1426" t="s">
        <v>20</v>
      </c>
      <c r="C1426" t="s">
        <v>32</v>
      </c>
      <c r="D1426" t="s">
        <v>23</v>
      </c>
      <c r="E1426">
        <v>99</v>
      </c>
      <c r="F1426">
        <v>7</v>
      </c>
      <c r="G1426">
        <v>693</v>
      </c>
      <c r="H1426" t="s">
        <v>24</v>
      </c>
      <c r="I1426" t="s">
        <v>14</v>
      </c>
      <c r="J1426" t="s">
        <v>29</v>
      </c>
    </row>
    <row r="1427" spans="1:10" x14ac:dyDescent="0.25">
      <c r="A1427" s="2">
        <v>42997</v>
      </c>
      <c r="B1427" t="s">
        <v>20</v>
      </c>
      <c r="C1427" t="s">
        <v>21</v>
      </c>
      <c r="D1427" t="s">
        <v>12</v>
      </c>
      <c r="E1427">
        <v>199</v>
      </c>
      <c r="F1427">
        <v>2</v>
      </c>
      <c r="G1427">
        <v>398</v>
      </c>
      <c r="H1427" t="s">
        <v>13</v>
      </c>
      <c r="I1427" t="s">
        <v>14</v>
      </c>
      <c r="J1427" t="s">
        <v>15</v>
      </c>
    </row>
    <row r="1428" spans="1:10" x14ac:dyDescent="0.25">
      <c r="A1428" s="2">
        <v>42997</v>
      </c>
      <c r="B1428" t="s">
        <v>10</v>
      </c>
      <c r="C1428" t="s">
        <v>26</v>
      </c>
      <c r="D1428" t="s">
        <v>30</v>
      </c>
      <c r="E1428">
        <v>399</v>
      </c>
      <c r="F1428">
        <v>2</v>
      </c>
      <c r="G1428">
        <v>798</v>
      </c>
      <c r="H1428" t="s">
        <v>13</v>
      </c>
      <c r="I1428" t="s">
        <v>27</v>
      </c>
      <c r="J1428" t="s">
        <v>22</v>
      </c>
    </row>
    <row r="1429" spans="1:10" x14ac:dyDescent="0.25">
      <c r="A1429" s="2">
        <v>42997</v>
      </c>
      <c r="B1429" t="s">
        <v>16</v>
      </c>
      <c r="C1429" t="s">
        <v>26</v>
      </c>
      <c r="D1429" t="s">
        <v>25</v>
      </c>
      <c r="E1429">
        <v>499</v>
      </c>
      <c r="F1429">
        <v>10</v>
      </c>
      <c r="G1429">
        <v>4990</v>
      </c>
      <c r="H1429" t="s">
        <v>13</v>
      </c>
      <c r="I1429" t="s">
        <v>14</v>
      </c>
      <c r="J1429" t="s">
        <v>29</v>
      </c>
    </row>
    <row r="1430" spans="1:10" x14ac:dyDescent="0.25">
      <c r="A1430" s="2">
        <v>42998</v>
      </c>
      <c r="B1430" t="s">
        <v>10</v>
      </c>
      <c r="C1430" t="s">
        <v>28</v>
      </c>
      <c r="D1430" t="s">
        <v>18</v>
      </c>
      <c r="E1430">
        <v>299</v>
      </c>
      <c r="F1430">
        <v>3</v>
      </c>
      <c r="G1430">
        <v>897</v>
      </c>
      <c r="H1430" t="s">
        <v>13</v>
      </c>
      <c r="I1430" t="s">
        <v>14</v>
      </c>
      <c r="J1430" t="s">
        <v>22</v>
      </c>
    </row>
    <row r="1431" spans="1:10" x14ac:dyDescent="0.25">
      <c r="A1431" s="2">
        <v>42998</v>
      </c>
      <c r="B1431" t="s">
        <v>10</v>
      </c>
      <c r="C1431" t="s">
        <v>33</v>
      </c>
      <c r="D1431" t="s">
        <v>25</v>
      </c>
      <c r="E1431">
        <v>499</v>
      </c>
      <c r="F1431">
        <v>3</v>
      </c>
      <c r="G1431">
        <v>1497</v>
      </c>
      <c r="H1431" t="s">
        <v>13</v>
      </c>
      <c r="I1431" t="s">
        <v>27</v>
      </c>
      <c r="J1431" t="s">
        <v>15</v>
      </c>
    </row>
    <row r="1432" spans="1:10" x14ac:dyDescent="0.25">
      <c r="A1432" s="2">
        <v>42998</v>
      </c>
      <c r="B1432" t="s">
        <v>10</v>
      </c>
      <c r="C1432" t="s">
        <v>21</v>
      </c>
      <c r="D1432" t="s">
        <v>12</v>
      </c>
      <c r="E1432">
        <v>199</v>
      </c>
      <c r="F1432">
        <v>5</v>
      </c>
      <c r="G1432">
        <v>995</v>
      </c>
      <c r="H1432" t="s">
        <v>13</v>
      </c>
      <c r="I1432" t="s">
        <v>14</v>
      </c>
      <c r="J1432" t="s">
        <v>22</v>
      </c>
    </row>
    <row r="1433" spans="1:10" x14ac:dyDescent="0.25">
      <c r="A1433" s="2">
        <v>42998</v>
      </c>
      <c r="B1433" t="s">
        <v>16</v>
      </c>
      <c r="C1433" t="s">
        <v>17</v>
      </c>
      <c r="D1433" t="s">
        <v>30</v>
      </c>
      <c r="E1433">
        <v>399</v>
      </c>
      <c r="F1433">
        <v>8</v>
      </c>
      <c r="G1433">
        <v>3192</v>
      </c>
      <c r="H1433" t="s">
        <v>13</v>
      </c>
      <c r="I1433" t="s">
        <v>14</v>
      </c>
      <c r="J1433" t="s">
        <v>22</v>
      </c>
    </row>
    <row r="1434" spans="1:10" x14ac:dyDescent="0.25">
      <c r="A1434" s="2">
        <v>42998</v>
      </c>
      <c r="B1434" t="s">
        <v>16</v>
      </c>
      <c r="C1434" t="s">
        <v>32</v>
      </c>
      <c r="D1434" t="s">
        <v>30</v>
      </c>
      <c r="E1434">
        <v>399</v>
      </c>
      <c r="F1434">
        <v>6</v>
      </c>
      <c r="G1434">
        <v>2394</v>
      </c>
      <c r="H1434" t="s">
        <v>13</v>
      </c>
      <c r="I1434" t="s">
        <v>14</v>
      </c>
      <c r="J1434" t="s">
        <v>15</v>
      </c>
    </row>
    <row r="1435" spans="1:10" x14ac:dyDescent="0.25">
      <c r="A1435" s="2">
        <v>42998</v>
      </c>
      <c r="B1435" t="s">
        <v>16</v>
      </c>
      <c r="C1435" t="s">
        <v>26</v>
      </c>
      <c r="D1435" t="s">
        <v>12</v>
      </c>
      <c r="E1435">
        <v>199</v>
      </c>
      <c r="F1435">
        <v>4</v>
      </c>
      <c r="G1435">
        <v>796</v>
      </c>
      <c r="H1435" t="s">
        <v>24</v>
      </c>
      <c r="I1435" t="s">
        <v>14</v>
      </c>
      <c r="J1435" t="s">
        <v>22</v>
      </c>
    </row>
    <row r="1436" spans="1:10" x14ac:dyDescent="0.25">
      <c r="A1436" s="2">
        <v>42998</v>
      </c>
      <c r="B1436" t="s">
        <v>20</v>
      </c>
      <c r="C1436" t="s">
        <v>26</v>
      </c>
      <c r="D1436" t="s">
        <v>12</v>
      </c>
      <c r="E1436">
        <v>199</v>
      </c>
      <c r="F1436">
        <v>5</v>
      </c>
      <c r="G1436">
        <v>995</v>
      </c>
      <c r="H1436" t="s">
        <v>13</v>
      </c>
      <c r="I1436" t="s">
        <v>14</v>
      </c>
      <c r="J1436" t="s">
        <v>22</v>
      </c>
    </row>
    <row r="1437" spans="1:10" x14ac:dyDescent="0.25">
      <c r="A1437" s="2">
        <v>42998</v>
      </c>
      <c r="B1437" t="s">
        <v>20</v>
      </c>
      <c r="C1437" t="s">
        <v>17</v>
      </c>
      <c r="D1437" t="s">
        <v>23</v>
      </c>
      <c r="E1437">
        <v>99</v>
      </c>
      <c r="F1437">
        <v>1</v>
      </c>
      <c r="G1437">
        <v>99</v>
      </c>
      <c r="H1437" t="s">
        <v>13</v>
      </c>
      <c r="I1437" t="s">
        <v>14</v>
      </c>
      <c r="J1437" t="s">
        <v>31</v>
      </c>
    </row>
    <row r="1438" spans="1:10" x14ac:dyDescent="0.25">
      <c r="A1438" s="2">
        <v>42998</v>
      </c>
      <c r="B1438" t="s">
        <v>16</v>
      </c>
      <c r="C1438" t="s">
        <v>21</v>
      </c>
      <c r="D1438" t="s">
        <v>30</v>
      </c>
      <c r="E1438">
        <v>399</v>
      </c>
      <c r="F1438">
        <v>4</v>
      </c>
      <c r="G1438">
        <v>1596</v>
      </c>
      <c r="H1438" t="s">
        <v>24</v>
      </c>
      <c r="I1438" t="s">
        <v>14</v>
      </c>
      <c r="J1438" t="s">
        <v>22</v>
      </c>
    </row>
    <row r="1439" spans="1:10" x14ac:dyDescent="0.25">
      <c r="A1439" s="2">
        <v>42998</v>
      </c>
      <c r="B1439" t="s">
        <v>20</v>
      </c>
      <c r="C1439" t="s">
        <v>17</v>
      </c>
      <c r="D1439" t="s">
        <v>30</v>
      </c>
      <c r="E1439">
        <v>399</v>
      </c>
      <c r="F1439">
        <v>3</v>
      </c>
      <c r="G1439">
        <v>1197</v>
      </c>
      <c r="H1439" t="s">
        <v>24</v>
      </c>
      <c r="I1439" t="s">
        <v>14</v>
      </c>
      <c r="J1439" t="s">
        <v>29</v>
      </c>
    </row>
    <row r="1440" spans="1:10" x14ac:dyDescent="0.25">
      <c r="A1440" s="2">
        <v>42999</v>
      </c>
      <c r="B1440" t="s">
        <v>10</v>
      </c>
      <c r="C1440" t="s">
        <v>28</v>
      </c>
      <c r="D1440" t="s">
        <v>25</v>
      </c>
      <c r="E1440">
        <v>499</v>
      </c>
      <c r="F1440">
        <v>8</v>
      </c>
      <c r="G1440">
        <v>3992</v>
      </c>
      <c r="H1440" t="s">
        <v>24</v>
      </c>
      <c r="I1440" t="s">
        <v>14</v>
      </c>
      <c r="J1440" t="s">
        <v>22</v>
      </c>
    </row>
    <row r="1441" spans="1:10" x14ac:dyDescent="0.25">
      <c r="A1441" s="2">
        <v>43000</v>
      </c>
      <c r="B1441" t="s">
        <v>20</v>
      </c>
      <c r="C1441" t="s">
        <v>28</v>
      </c>
      <c r="D1441" t="s">
        <v>12</v>
      </c>
      <c r="E1441">
        <v>199</v>
      </c>
      <c r="F1441">
        <v>7</v>
      </c>
      <c r="G1441">
        <v>1393</v>
      </c>
      <c r="H1441" t="s">
        <v>13</v>
      </c>
      <c r="I1441" t="s">
        <v>14</v>
      </c>
      <c r="J1441" t="s">
        <v>22</v>
      </c>
    </row>
    <row r="1442" spans="1:10" x14ac:dyDescent="0.25">
      <c r="A1442" s="2">
        <v>43000</v>
      </c>
      <c r="B1442" t="s">
        <v>20</v>
      </c>
      <c r="C1442" t="s">
        <v>26</v>
      </c>
      <c r="D1442" t="s">
        <v>18</v>
      </c>
      <c r="E1442">
        <v>299</v>
      </c>
      <c r="F1442">
        <v>6</v>
      </c>
      <c r="G1442">
        <v>1794</v>
      </c>
      <c r="H1442" t="s">
        <v>13</v>
      </c>
      <c r="I1442" t="s">
        <v>27</v>
      </c>
      <c r="J1442" t="s">
        <v>22</v>
      </c>
    </row>
    <row r="1443" spans="1:10" x14ac:dyDescent="0.25">
      <c r="A1443" s="2">
        <v>43000</v>
      </c>
      <c r="B1443" t="s">
        <v>10</v>
      </c>
      <c r="C1443" t="s">
        <v>33</v>
      </c>
      <c r="D1443" t="s">
        <v>25</v>
      </c>
      <c r="E1443">
        <v>499</v>
      </c>
      <c r="F1443">
        <v>1</v>
      </c>
      <c r="G1443">
        <v>499</v>
      </c>
      <c r="H1443" t="s">
        <v>24</v>
      </c>
      <c r="I1443" t="s">
        <v>14</v>
      </c>
      <c r="J1443" t="s">
        <v>22</v>
      </c>
    </row>
    <row r="1444" spans="1:10" x14ac:dyDescent="0.25">
      <c r="A1444" s="2">
        <v>43000</v>
      </c>
      <c r="B1444" t="s">
        <v>16</v>
      </c>
      <c r="C1444" t="s">
        <v>32</v>
      </c>
      <c r="D1444" t="s">
        <v>12</v>
      </c>
      <c r="E1444">
        <v>199</v>
      </c>
      <c r="F1444">
        <v>6</v>
      </c>
      <c r="G1444">
        <v>1194</v>
      </c>
      <c r="H1444" t="s">
        <v>24</v>
      </c>
      <c r="I1444" t="s">
        <v>14</v>
      </c>
      <c r="J1444" t="s">
        <v>31</v>
      </c>
    </row>
    <row r="1445" spans="1:10" x14ac:dyDescent="0.25">
      <c r="A1445" s="2">
        <v>43000</v>
      </c>
      <c r="B1445" t="s">
        <v>20</v>
      </c>
      <c r="C1445" t="s">
        <v>17</v>
      </c>
      <c r="D1445" t="s">
        <v>25</v>
      </c>
      <c r="E1445">
        <v>499</v>
      </c>
      <c r="F1445">
        <v>6</v>
      </c>
      <c r="G1445">
        <v>2994</v>
      </c>
      <c r="H1445" t="s">
        <v>13</v>
      </c>
      <c r="I1445" t="s">
        <v>27</v>
      </c>
      <c r="J1445" t="s">
        <v>22</v>
      </c>
    </row>
    <row r="1446" spans="1:10" x14ac:dyDescent="0.25">
      <c r="A1446" s="2">
        <v>43000</v>
      </c>
      <c r="B1446" t="s">
        <v>10</v>
      </c>
      <c r="C1446" t="s">
        <v>28</v>
      </c>
      <c r="D1446" t="s">
        <v>23</v>
      </c>
      <c r="E1446">
        <v>99</v>
      </c>
      <c r="F1446">
        <v>1</v>
      </c>
      <c r="G1446">
        <v>99</v>
      </c>
      <c r="H1446" t="s">
        <v>13</v>
      </c>
      <c r="I1446" t="s">
        <v>14</v>
      </c>
      <c r="J1446" t="s">
        <v>22</v>
      </c>
    </row>
    <row r="1447" spans="1:10" x14ac:dyDescent="0.25">
      <c r="A1447" s="2">
        <v>43000</v>
      </c>
      <c r="B1447" t="s">
        <v>20</v>
      </c>
      <c r="C1447" t="s">
        <v>17</v>
      </c>
      <c r="D1447" t="s">
        <v>30</v>
      </c>
      <c r="E1447">
        <v>399</v>
      </c>
      <c r="F1447">
        <v>5</v>
      </c>
      <c r="G1447">
        <v>1995</v>
      </c>
      <c r="H1447" t="s">
        <v>13</v>
      </c>
      <c r="I1447" t="s">
        <v>27</v>
      </c>
      <c r="J1447" t="s">
        <v>29</v>
      </c>
    </row>
    <row r="1448" spans="1:10" x14ac:dyDescent="0.25">
      <c r="A1448" s="2">
        <v>43000</v>
      </c>
      <c r="B1448" t="s">
        <v>16</v>
      </c>
      <c r="C1448" t="s">
        <v>32</v>
      </c>
      <c r="D1448" t="s">
        <v>12</v>
      </c>
      <c r="E1448">
        <v>199</v>
      </c>
      <c r="F1448">
        <v>6</v>
      </c>
      <c r="G1448">
        <v>1194</v>
      </c>
      <c r="H1448" t="s">
        <v>13</v>
      </c>
      <c r="I1448" t="s">
        <v>14</v>
      </c>
      <c r="J1448" t="s">
        <v>22</v>
      </c>
    </row>
    <row r="1449" spans="1:10" x14ac:dyDescent="0.25">
      <c r="A1449" s="2">
        <v>43000</v>
      </c>
      <c r="B1449" t="s">
        <v>16</v>
      </c>
      <c r="C1449" t="s">
        <v>32</v>
      </c>
      <c r="D1449" t="s">
        <v>23</v>
      </c>
      <c r="E1449">
        <v>99</v>
      </c>
      <c r="F1449">
        <v>5</v>
      </c>
      <c r="G1449">
        <v>495</v>
      </c>
      <c r="H1449" t="s">
        <v>24</v>
      </c>
      <c r="I1449" t="s">
        <v>14</v>
      </c>
      <c r="J1449" t="s">
        <v>22</v>
      </c>
    </row>
    <row r="1450" spans="1:10" x14ac:dyDescent="0.25">
      <c r="A1450" s="2">
        <v>43000</v>
      </c>
      <c r="B1450" t="s">
        <v>20</v>
      </c>
      <c r="C1450" t="s">
        <v>26</v>
      </c>
      <c r="D1450" t="s">
        <v>23</v>
      </c>
      <c r="E1450">
        <v>99</v>
      </c>
      <c r="F1450">
        <v>9</v>
      </c>
      <c r="G1450">
        <v>891</v>
      </c>
      <c r="H1450" t="s">
        <v>13</v>
      </c>
      <c r="I1450" t="s">
        <v>14</v>
      </c>
      <c r="J1450" t="s">
        <v>29</v>
      </c>
    </row>
    <row r="1451" spans="1:10" x14ac:dyDescent="0.25">
      <c r="A1451" s="2">
        <v>43000</v>
      </c>
      <c r="B1451" t="s">
        <v>20</v>
      </c>
      <c r="C1451" t="s">
        <v>32</v>
      </c>
      <c r="D1451" t="s">
        <v>25</v>
      </c>
      <c r="E1451">
        <v>499</v>
      </c>
      <c r="F1451">
        <v>5</v>
      </c>
      <c r="G1451">
        <v>2495</v>
      </c>
      <c r="H1451" t="s">
        <v>24</v>
      </c>
      <c r="I1451" t="s">
        <v>27</v>
      </c>
      <c r="J1451" t="s">
        <v>22</v>
      </c>
    </row>
    <row r="1452" spans="1:10" x14ac:dyDescent="0.25">
      <c r="A1452" s="2">
        <v>43000</v>
      </c>
      <c r="B1452" t="s">
        <v>10</v>
      </c>
      <c r="C1452" t="s">
        <v>17</v>
      </c>
      <c r="D1452" t="s">
        <v>30</v>
      </c>
      <c r="E1452">
        <v>399</v>
      </c>
      <c r="F1452">
        <v>9</v>
      </c>
      <c r="G1452">
        <v>3591</v>
      </c>
      <c r="H1452" t="s">
        <v>13</v>
      </c>
      <c r="I1452" t="s">
        <v>14</v>
      </c>
      <c r="J1452" t="s">
        <v>29</v>
      </c>
    </row>
    <row r="1453" spans="1:10" x14ac:dyDescent="0.25">
      <c r="A1453" s="2">
        <v>43000</v>
      </c>
      <c r="B1453" t="s">
        <v>10</v>
      </c>
      <c r="C1453" t="s">
        <v>33</v>
      </c>
      <c r="D1453" t="s">
        <v>18</v>
      </c>
      <c r="E1453">
        <v>299</v>
      </c>
      <c r="F1453">
        <v>6</v>
      </c>
      <c r="G1453">
        <v>1794</v>
      </c>
      <c r="H1453" t="s">
        <v>13</v>
      </c>
      <c r="I1453" t="s">
        <v>14</v>
      </c>
      <c r="J1453" t="s">
        <v>15</v>
      </c>
    </row>
    <row r="1454" spans="1:10" x14ac:dyDescent="0.25">
      <c r="A1454" s="2">
        <v>43000</v>
      </c>
      <c r="B1454" t="s">
        <v>10</v>
      </c>
      <c r="C1454" t="s">
        <v>28</v>
      </c>
      <c r="D1454" t="s">
        <v>25</v>
      </c>
      <c r="E1454">
        <v>499</v>
      </c>
      <c r="F1454">
        <v>8</v>
      </c>
      <c r="G1454">
        <v>3992</v>
      </c>
      <c r="H1454" t="s">
        <v>13</v>
      </c>
      <c r="I1454" t="s">
        <v>14</v>
      </c>
      <c r="J1454" t="s">
        <v>19</v>
      </c>
    </row>
    <row r="1455" spans="1:10" x14ac:dyDescent="0.25">
      <c r="A1455" s="2">
        <v>43000</v>
      </c>
      <c r="B1455" t="s">
        <v>10</v>
      </c>
      <c r="C1455" t="s">
        <v>21</v>
      </c>
      <c r="D1455" t="s">
        <v>30</v>
      </c>
      <c r="E1455">
        <v>399</v>
      </c>
      <c r="F1455">
        <v>1</v>
      </c>
      <c r="G1455">
        <v>399</v>
      </c>
      <c r="H1455" t="s">
        <v>13</v>
      </c>
      <c r="I1455" t="s">
        <v>27</v>
      </c>
      <c r="J1455" t="s">
        <v>29</v>
      </c>
    </row>
    <row r="1456" spans="1:10" x14ac:dyDescent="0.25">
      <c r="A1456" s="2">
        <v>43001</v>
      </c>
      <c r="B1456" t="s">
        <v>16</v>
      </c>
      <c r="C1456" t="s">
        <v>33</v>
      </c>
      <c r="D1456" t="s">
        <v>25</v>
      </c>
      <c r="E1456">
        <v>499</v>
      </c>
      <c r="F1456">
        <v>2</v>
      </c>
      <c r="G1456">
        <v>998</v>
      </c>
      <c r="H1456" t="s">
        <v>13</v>
      </c>
      <c r="I1456" t="s">
        <v>14</v>
      </c>
      <c r="J1456" t="s">
        <v>29</v>
      </c>
    </row>
    <row r="1457" spans="1:10" x14ac:dyDescent="0.25">
      <c r="A1457" s="2">
        <v>43001</v>
      </c>
      <c r="B1457" t="s">
        <v>16</v>
      </c>
      <c r="C1457" t="s">
        <v>21</v>
      </c>
      <c r="D1457" t="s">
        <v>12</v>
      </c>
      <c r="E1457">
        <v>199</v>
      </c>
      <c r="F1457">
        <v>6</v>
      </c>
      <c r="G1457">
        <v>1194</v>
      </c>
      <c r="H1457" t="s">
        <v>24</v>
      </c>
      <c r="I1457" t="s">
        <v>14</v>
      </c>
      <c r="J1457" t="s">
        <v>29</v>
      </c>
    </row>
    <row r="1458" spans="1:10" x14ac:dyDescent="0.25">
      <c r="A1458" s="2">
        <v>43001</v>
      </c>
      <c r="B1458" t="s">
        <v>10</v>
      </c>
      <c r="C1458" t="s">
        <v>11</v>
      </c>
      <c r="D1458" t="s">
        <v>18</v>
      </c>
      <c r="E1458">
        <v>299</v>
      </c>
      <c r="F1458">
        <v>8</v>
      </c>
      <c r="G1458">
        <v>2392</v>
      </c>
      <c r="H1458" t="s">
        <v>13</v>
      </c>
      <c r="I1458" t="s">
        <v>27</v>
      </c>
      <c r="J1458" t="s">
        <v>15</v>
      </c>
    </row>
    <row r="1459" spans="1:10" x14ac:dyDescent="0.25">
      <c r="A1459" s="2">
        <v>43001</v>
      </c>
      <c r="B1459" t="s">
        <v>10</v>
      </c>
      <c r="C1459" t="s">
        <v>33</v>
      </c>
      <c r="D1459" t="s">
        <v>12</v>
      </c>
      <c r="E1459">
        <v>199</v>
      </c>
      <c r="F1459">
        <v>10</v>
      </c>
      <c r="G1459">
        <v>1990</v>
      </c>
      <c r="H1459" t="s">
        <v>13</v>
      </c>
      <c r="I1459" t="s">
        <v>14</v>
      </c>
      <c r="J1459" t="s">
        <v>22</v>
      </c>
    </row>
    <row r="1460" spans="1:10" x14ac:dyDescent="0.25">
      <c r="A1460" s="2">
        <v>43001</v>
      </c>
      <c r="B1460" t="s">
        <v>10</v>
      </c>
      <c r="C1460" t="s">
        <v>26</v>
      </c>
      <c r="D1460" t="s">
        <v>12</v>
      </c>
      <c r="E1460">
        <v>199</v>
      </c>
      <c r="F1460">
        <v>6</v>
      </c>
      <c r="G1460">
        <v>1194</v>
      </c>
      <c r="H1460" t="s">
        <v>13</v>
      </c>
      <c r="I1460" t="s">
        <v>27</v>
      </c>
      <c r="J1460" t="s">
        <v>22</v>
      </c>
    </row>
    <row r="1461" spans="1:10" x14ac:dyDescent="0.25">
      <c r="A1461" s="2">
        <v>43001</v>
      </c>
      <c r="B1461" t="s">
        <v>20</v>
      </c>
      <c r="C1461" t="s">
        <v>26</v>
      </c>
      <c r="D1461" t="s">
        <v>18</v>
      </c>
      <c r="E1461">
        <v>299</v>
      </c>
      <c r="F1461">
        <v>4</v>
      </c>
      <c r="G1461">
        <v>1196</v>
      </c>
      <c r="H1461" t="s">
        <v>13</v>
      </c>
      <c r="I1461" t="s">
        <v>14</v>
      </c>
      <c r="J1461" t="s">
        <v>31</v>
      </c>
    </row>
    <row r="1462" spans="1:10" x14ac:dyDescent="0.25">
      <c r="A1462" s="2">
        <v>43001</v>
      </c>
      <c r="B1462" t="s">
        <v>20</v>
      </c>
      <c r="C1462" t="s">
        <v>26</v>
      </c>
      <c r="D1462" t="s">
        <v>18</v>
      </c>
      <c r="E1462">
        <v>299</v>
      </c>
      <c r="F1462">
        <v>8</v>
      </c>
      <c r="G1462">
        <v>2392</v>
      </c>
      <c r="H1462" t="s">
        <v>13</v>
      </c>
      <c r="I1462" t="s">
        <v>14</v>
      </c>
      <c r="J1462" t="s">
        <v>22</v>
      </c>
    </row>
    <row r="1463" spans="1:10" x14ac:dyDescent="0.25">
      <c r="A1463" s="2">
        <v>43001</v>
      </c>
      <c r="B1463" t="s">
        <v>20</v>
      </c>
      <c r="C1463" t="s">
        <v>21</v>
      </c>
      <c r="D1463" t="s">
        <v>18</v>
      </c>
      <c r="E1463">
        <v>299</v>
      </c>
      <c r="F1463">
        <v>2</v>
      </c>
      <c r="G1463">
        <v>598</v>
      </c>
      <c r="H1463" t="s">
        <v>13</v>
      </c>
      <c r="I1463" t="s">
        <v>14</v>
      </c>
      <c r="J1463" t="s">
        <v>31</v>
      </c>
    </row>
    <row r="1464" spans="1:10" x14ac:dyDescent="0.25">
      <c r="A1464" s="2">
        <v>43002</v>
      </c>
      <c r="B1464" t="s">
        <v>10</v>
      </c>
      <c r="C1464" t="s">
        <v>32</v>
      </c>
      <c r="D1464" t="s">
        <v>25</v>
      </c>
      <c r="E1464">
        <v>499</v>
      </c>
      <c r="F1464">
        <v>9</v>
      </c>
      <c r="G1464">
        <v>4491</v>
      </c>
      <c r="H1464" t="s">
        <v>13</v>
      </c>
      <c r="I1464" t="s">
        <v>14</v>
      </c>
      <c r="J1464" t="s">
        <v>19</v>
      </c>
    </row>
    <row r="1465" spans="1:10" x14ac:dyDescent="0.25">
      <c r="A1465" s="2">
        <v>43002</v>
      </c>
      <c r="B1465" t="s">
        <v>16</v>
      </c>
      <c r="C1465" t="s">
        <v>33</v>
      </c>
      <c r="D1465" t="s">
        <v>18</v>
      </c>
      <c r="E1465">
        <v>299</v>
      </c>
      <c r="F1465">
        <v>10</v>
      </c>
      <c r="G1465">
        <v>2990</v>
      </c>
      <c r="H1465" t="s">
        <v>13</v>
      </c>
      <c r="I1465" t="s">
        <v>27</v>
      </c>
      <c r="J1465" t="s">
        <v>19</v>
      </c>
    </row>
    <row r="1466" spans="1:10" x14ac:dyDescent="0.25">
      <c r="A1466" s="2">
        <v>43002</v>
      </c>
      <c r="B1466" t="s">
        <v>10</v>
      </c>
      <c r="C1466" t="s">
        <v>33</v>
      </c>
      <c r="D1466" t="s">
        <v>18</v>
      </c>
      <c r="E1466">
        <v>299</v>
      </c>
      <c r="F1466">
        <v>6</v>
      </c>
      <c r="G1466">
        <v>1794</v>
      </c>
      <c r="H1466" t="s">
        <v>13</v>
      </c>
      <c r="I1466" t="s">
        <v>14</v>
      </c>
      <c r="J1466" t="s">
        <v>22</v>
      </c>
    </row>
    <row r="1467" spans="1:10" x14ac:dyDescent="0.25">
      <c r="A1467" s="2">
        <v>43003</v>
      </c>
      <c r="B1467" t="s">
        <v>10</v>
      </c>
      <c r="C1467" t="s">
        <v>21</v>
      </c>
      <c r="D1467" t="s">
        <v>12</v>
      </c>
      <c r="E1467">
        <v>199</v>
      </c>
      <c r="F1467">
        <v>7</v>
      </c>
      <c r="G1467">
        <v>1393</v>
      </c>
      <c r="H1467" t="s">
        <v>13</v>
      </c>
      <c r="I1467" t="s">
        <v>14</v>
      </c>
      <c r="J1467" t="s">
        <v>22</v>
      </c>
    </row>
    <row r="1468" spans="1:10" x14ac:dyDescent="0.25">
      <c r="A1468" s="2">
        <v>43003</v>
      </c>
      <c r="B1468" t="s">
        <v>16</v>
      </c>
      <c r="C1468" t="s">
        <v>11</v>
      </c>
      <c r="D1468" t="s">
        <v>23</v>
      </c>
      <c r="E1468">
        <v>99</v>
      </c>
      <c r="F1468">
        <v>10</v>
      </c>
      <c r="G1468">
        <v>990</v>
      </c>
      <c r="H1468" t="s">
        <v>13</v>
      </c>
      <c r="I1468" t="s">
        <v>14</v>
      </c>
      <c r="J1468" t="s">
        <v>19</v>
      </c>
    </row>
    <row r="1469" spans="1:10" x14ac:dyDescent="0.25">
      <c r="A1469" s="2">
        <v>43003</v>
      </c>
      <c r="B1469" t="s">
        <v>20</v>
      </c>
      <c r="C1469" t="s">
        <v>21</v>
      </c>
      <c r="D1469" t="s">
        <v>30</v>
      </c>
      <c r="E1469">
        <v>399</v>
      </c>
      <c r="F1469">
        <v>3</v>
      </c>
      <c r="G1469">
        <v>1197</v>
      </c>
      <c r="H1469" t="s">
        <v>13</v>
      </c>
      <c r="I1469" t="s">
        <v>14</v>
      </c>
      <c r="J1469" t="s">
        <v>22</v>
      </c>
    </row>
    <row r="1470" spans="1:10" x14ac:dyDescent="0.25">
      <c r="A1470" s="2">
        <v>43003</v>
      </c>
      <c r="B1470" t="s">
        <v>16</v>
      </c>
      <c r="C1470" t="s">
        <v>11</v>
      </c>
      <c r="D1470" t="s">
        <v>25</v>
      </c>
      <c r="E1470">
        <v>499</v>
      </c>
      <c r="F1470">
        <v>2</v>
      </c>
      <c r="G1470">
        <v>998</v>
      </c>
      <c r="H1470" t="s">
        <v>13</v>
      </c>
      <c r="I1470" t="s">
        <v>14</v>
      </c>
      <c r="J1470" t="s">
        <v>22</v>
      </c>
    </row>
    <row r="1471" spans="1:10" x14ac:dyDescent="0.25">
      <c r="A1471" s="2">
        <v>43004</v>
      </c>
      <c r="B1471" t="s">
        <v>20</v>
      </c>
      <c r="C1471" t="s">
        <v>32</v>
      </c>
      <c r="D1471" t="s">
        <v>23</v>
      </c>
      <c r="E1471">
        <v>99</v>
      </c>
      <c r="F1471">
        <v>3</v>
      </c>
      <c r="G1471">
        <v>297</v>
      </c>
      <c r="H1471" t="s">
        <v>24</v>
      </c>
      <c r="I1471" t="s">
        <v>14</v>
      </c>
      <c r="J1471" t="s">
        <v>22</v>
      </c>
    </row>
    <row r="1472" spans="1:10" x14ac:dyDescent="0.25">
      <c r="A1472" s="2">
        <v>43004</v>
      </c>
      <c r="B1472" t="s">
        <v>16</v>
      </c>
      <c r="C1472" t="s">
        <v>11</v>
      </c>
      <c r="D1472" t="s">
        <v>12</v>
      </c>
      <c r="E1472">
        <v>199</v>
      </c>
      <c r="F1472">
        <v>8</v>
      </c>
      <c r="G1472">
        <v>1592</v>
      </c>
      <c r="H1472" t="s">
        <v>13</v>
      </c>
      <c r="I1472" t="s">
        <v>14</v>
      </c>
      <c r="J1472" t="s">
        <v>29</v>
      </c>
    </row>
    <row r="1473" spans="1:10" x14ac:dyDescent="0.25">
      <c r="A1473" s="2">
        <v>43004</v>
      </c>
      <c r="B1473" t="s">
        <v>20</v>
      </c>
      <c r="C1473" t="s">
        <v>32</v>
      </c>
      <c r="D1473" t="s">
        <v>18</v>
      </c>
      <c r="E1473">
        <v>299</v>
      </c>
      <c r="F1473">
        <v>2</v>
      </c>
      <c r="G1473">
        <v>598</v>
      </c>
      <c r="H1473" t="s">
        <v>24</v>
      </c>
      <c r="I1473" t="s">
        <v>14</v>
      </c>
      <c r="J1473" t="s">
        <v>29</v>
      </c>
    </row>
    <row r="1474" spans="1:10" x14ac:dyDescent="0.25">
      <c r="A1474" s="2">
        <v>43005</v>
      </c>
      <c r="B1474" t="s">
        <v>20</v>
      </c>
      <c r="C1474" t="s">
        <v>11</v>
      </c>
      <c r="D1474" t="s">
        <v>23</v>
      </c>
      <c r="E1474">
        <v>99</v>
      </c>
      <c r="F1474">
        <v>5</v>
      </c>
      <c r="G1474">
        <v>495</v>
      </c>
      <c r="H1474" t="s">
        <v>24</v>
      </c>
      <c r="I1474" t="s">
        <v>14</v>
      </c>
      <c r="J1474" t="s">
        <v>15</v>
      </c>
    </row>
    <row r="1475" spans="1:10" x14ac:dyDescent="0.25">
      <c r="A1475" s="2">
        <v>43006</v>
      </c>
      <c r="B1475" t="s">
        <v>10</v>
      </c>
      <c r="C1475" t="s">
        <v>28</v>
      </c>
      <c r="D1475" t="s">
        <v>30</v>
      </c>
      <c r="E1475">
        <v>399</v>
      </c>
      <c r="F1475">
        <v>9</v>
      </c>
      <c r="G1475">
        <v>3591</v>
      </c>
      <c r="H1475" t="s">
        <v>13</v>
      </c>
      <c r="I1475" t="s">
        <v>14</v>
      </c>
      <c r="J1475" t="s">
        <v>31</v>
      </c>
    </row>
    <row r="1476" spans="1:10" x14ac:dyDescent="0.25">
      <c r="A1476" s="2">
        <v>43006</v>
      </c>
      <c r="B1476" t="s">
        <v>20</v>
      </c>
      <c r="C1476" t="s">
        <v>17</v>
      </c>
      <c r="D1476" t="s">
        <v>23</v>
      </c>
      <c r="E1476">
        <v>99</v>
      </c>
      <c r="F1476">
        <v>2</v>
      </c>
      <c r="G1476">
        <v>198</v>
      </c>
      <c r="H1476" t="s">
        <v>13</v>
      </c>
      <c r="I1476" t="s">
        <v>14</v>
      </c>
      <c r="J1476" t="s">
        <v>19</v>
      </c>
    </row>
    <row r="1477" spans="1:10" x14ac:dyDescent="0.25">
      <c r="A1477" s="2">
        <v>43006</v>
      </c>
      <c r="B1477" t="s">
        <v>16</v>
      </c>
      <c r="C1477" t="s">
        <v>21</v>
      </c>
      <c r="D1477" t="s">
        <v>18</v>
      </c>
      <c r="E1477">
        <v>299</v>
      </c>
      <c r="F1477">
        <v>5</v>
      </c>
      <c r="G1477">
        <v>1495</v>
      </c>
      <c r="H1477" t="s">
        <v>24</v>
      </c>
      <c r="I1477" t="s">
        <v>27</v>
      </c>
      <c r="J1477" t="s">
        <v>22</v>
      </c>
    </row>
    <row r="1478" spans="1:10" x14ac:dyDescent="0.25">
      <c r="A1478" s="2">
        <v>43006</v>
      </c>
      <c r="B1478" t="s">
        <v>16</v>
      </c>
      <c r="C1478" t="s">
        <v>32</v>
      </c>
      <c r="D1478" t="s">
        <v>25</v>
      </c>
      <c r="E1478">
        <v>499</v>
      </c>
      <c r="F1478">
        <v>3</v>
      </c>
      <c r="G1478">
        <v>1497</v>
      </c>
      <c r="H1478" t="s">
        <v>13</v>
      </c>
      <c r="I1478" t="s">
        <v>14</v>
      </c>
      <c r="J1478" t="s">
        <v>31</v>
      </c>
    </row>
    <row r="1479" spans="1:10" x14ac:dyDescent="0.25">
      <c r="A1479" s="2">
        <v>43006</v>
      </c>
      <c r="B1479" t="s">
        <v>16</v>
      </c>
      <c r="C1479" t="s">
        <v>11</v>
      </c>
      <c r="D1479" t="s">
        <v>30</v>
      </c>
      <c r="E1479">
        <v>399</v>
      </c>
      <c r="F1479">
        <v>4</v>
      </c>
      <c r="G1479">
        <v>1596</v>
      </c>
      <c r="H1479" t="s">
        <v>24</v>
      </c>
      <c r="I1479" t="s">
        <v>14</v>
      </c>
      <c r="J1479" t="s">
        <v>29</v>
      </c>
    </row>
    <row r="1480" spans="1:10" x14ac:dyDescent="0.25">
      <c r="A1480" s="2">
        <v>43006</v>
      </c>
      <c r="B1480" t="s">
        <v>20</v>
      </c>
      <c r="C1480" t="s">
        <v>33</v>
      </c>
      <c r="D1480" t="s">
        <v>30</v>
      </c>
      <c r="E1480">
        <v>399</v>
      </c>
      <c r="F1480">
        <v>2</v>
      </c>
      <c r="G1480">
        <v>798</v>
      </c>
      <c r="H1480" t="s">
        <v>13</v>
      </c>
      <c r="I1480" t="s">
        <v>14</v>
      </c>
      <c r="J1480" t="s">
        <v>19</v>
      </c>
    </row>
    <row r="1481" spans="1:10" x14ac:dyDescent="0.25">
      <c r="A1481" s="2">
        <v>43007</v>
      </c>
      <c r="B1481" t="s">
        <v>10</v>
      </c>
      <c r="C1481" t="s">
        <v>28</v>
      </c>
      <c r="D1481" t="s">
        <v>18</v>
      </c>
      <c r="E1481">
        <v>299</v>
      </c>
      <c r="F1481">
        <v>2</v>
      </c>
      <c r="G1481">
        <v>598</v>
      </c>
      <c r="H1481" t="s">
        <v>13</v>
      </c>
      <c r="I1481" t="s">
        <v>14</v>
      </c>
      <c r="J1481" t="s">
        <v>29</v>
      </c>
    </row>
    <row r="1482" spans="1:10" x14ac:dyDescent="0.25">
      <c r="A1482" s="2">
        <v>43007</v>
      </c>
      <c r="B1482" t="s">
        <v>10</v>
      </c>
      <c r="C1482" t="s">
        <v>33</v>
      </c>
      <c r="D1482" t="s">
        <v>18</v>
      </c>
      <c r="E1482">
        <v>299</v>
      </c>
      <c r="F1482">
        <v>7</v>
      </c>
      <c r="G1482">
        <v>2093</v>
      </c>
      <c r="H1482" t="s">
        <v>13</v>
      </c>
      <c r="I1482" t="s">
        <v>14</v>
      </c>
      <c r="J1482" t="s">
        <v>15</v>
      </c>
    </row>
    <row r="1483" spans="1:10" x14ac:dyDescent="0.25">
      <c r="A1483" s="2">
        <v>43008</v>
      </c>
      <c r="B1483" t="s">
        <v>16</v>
      </c>
      <c r="C1483" t="s">
        <v>11</v>
      </c>
      <c r="D1483" t="s">
        <v>23</v>
      </c>
      <c r="E1483">
        <v>99</v>
      </c>
      <c r="F1483">
        <v>8</v>
      </c>
      <c r="G1483">
        <v>792</v>
      </c>
      <c r="H1483" t="s">
        <v>13</v>
      </c>
      <c r="I1483" t="s">
        <v>14</v>
      </c>
      <c r="J1483" t="s">
        <v>22</v>
      </c>
    </row>
    <row r="1484" spans="1:10" x14ac:dyDescent="0.25">
      <c r="A1484" s="2">
        <v>43008</v>
      </c>
      <c r="B1484" t="s">
        <v>20</v>
      </c>
      <c r="C1484" t="s">
        <v>17</v>
      </c>
      <c r="D1484" t="s">
        <v>25</v>
      </c>
      <c r="E1484">
        <v>499</v>
      </c>
      <c r="F1484">
        <v>7</v>
      </c>
      <c r="G1484">
        <v>3493</v>
      </c>
      <c r="H1484" t="s">
        <v>13</v>
      </c>
      <c r="I1484" t="s">
        <v>14</v>
      </c>
      <c r="J1484" t="s">
        <v>22</v>
      </c>
    </row>
    <row r="1485" spans="1:10" x14ac:dyDescent="0.25">
      <c r="A1485" s="2">
        <v>43008</v>
      </c>
      <c r="B1485" t="s">
        <v>20</v>
      </c>
      <c r="C1485" t="s">
        <v>11</v>
      </c>
      <c r="D1485" t="s">
        <v>30</v>
      </c>
      <c r="E1485">
        <v>399</v>
      </c>
      <c r="F1485">
        <v>3</v>
      </c>
      <c r="G1485">
        <v>1197</v>
      </c>
      <c r="H1485" t="s">
        <v>13</v>
      </c>
      <c r="I1485" t="s">
        <v>14</v>
      </c>
      <c r="J1485" t="s">
        <v>22</v>
      </c>
    </row>
    <row r="1486" spans="1:10" x14ac:dyDescent="0.25">
      <c r="A1486" s="2">
        <v>43009</v>
      </c>
      <c r="B1486" t="s">
        <v>10</v>
      </c>
      <c r="C1486" t="s">
        <v>28</v>
      </c>
      <c r="D1486" t="s">
        <v>30</v>
      </c>
      <c r="E1486">
        <v>399</v>
      </c>
      <c r="F1486">
        <v>4</v>
      </c>
      <c r="G1486">
        <v>1596</v>
      </c>
      <c r="H1486" t="s">
        <v>24</v>
      </c>
      <c r="I1486" t="s">
        <v>14</v>
      </c>
      <c r="J1486" t="s">
        <v>22</v>
      </c>
    </row>
    <row r="1487" spans="1:10" x14ac:dyDescent="0.25">
      <c r="A1487" s="2">
        <v>43009</v>
      </c>
      <c r="B1487" t="s">
        <v>20</v>
      </c>
      <c r="C1487" t="s">
        <v>33</v>
      </c>
      <c r="D1487" t="s">
        <v>12</v>
      </c>
      <c r="E1487">
        <v>199</v>
      </c>
      <c r="F1487">
        <v>10</v>
      </c>
      <c r="G1487">
        <v>1990</v>
      </c>
      <c r="H1487" t="s">
        <v>24</v>
      </c>
      <c r="I1487" t="s">
        <v>14</v>
      </c>
      <c r="J1487" t="s">
        <v>19</v>
      </c>
    </row>
    <row r="1488" spans="1:10" x14ac:dyDescent="0.25">
      <c r="A1488" s="2">
        <v>43009</v>
      </c>
      <c r="B1488" t="s">
        <v>20</v>
      </c>
      <c r="C1488" t="s">
        <v>21</v>
      </c>
      <c r="D1488" t="s">
        <v>12</v>
      </c>
      <c r="E1488">
        <v>199</v>
      </c>
      <c r="F1488">
        <v>4</v>
      </c>
      <c r="G1488">
        <v>796</v>
      </c>
      <c r="H1488" t="s">
        <v>24</v>
      </c>
      <c r="I1488" t="s">
        <v>14</v>
      </c>
      <c r="J1488" t="s">
        <v>22</v>
      </c>
    </row>
    <row r="1489" spans="1:10" x14ac:dyDescent="0.25">
      <c r="A1489" s="2">
        <v>43009</v>
      </c>
      <c r="B1489" t="s">
        <v>10</v>
      </c>
      <c r="C1489" t="s">
        <v>17</v>
      </c>
      <c r="D1489" t="s">
        <v>23</v>
      </c>
      <c r="E1489">
        <v>99</v>
      </c>
      <c r="F1489">
        <v>5</v>
      </c>
      <c r="G1489">
        <v>495</v>
      </c>
      <c r="H1489" t="s">
        <v>13</v>
      </c>
      <c r="I1489" t="s">
        <v>14</v>
      </c>
      <c r="J1489" t="s">
        <v>29</v>
      </c>
    </row>
    <row r="1490" spans="1:10" x14ac:dyDescent="0.25">
      <c r="A1490" s="2">
        <v>43009</v>
      </c>
      <c r="B1490" t="s">
        <v>20</v>
      </c>
      <c r="C1490" t="s">
        <v>26</v>
      </c>
      <c r="D1490" t="s">
        <v>25</v>
      </c>
      <c r="E1490">
        <v>499</v>
      </c>
      <c r="F1490">
        <v>5</v>
      </c>
      <c r="G1490">
        <v>2495</v>
      </c>
      <c r="H1490" t="s">
        <v>24</v>
      </c>
      <c r="I1490" t="s">
        <v>14</v>
      </c>
      <c r="J1490" t="s">
        <v>22</v>
      </c>
    </row>
    <row r="1491" spans="1:10" x14ac:dyDescent="0.25">
      <c r="A1491" s="2">
        <v>43009</v>
      </c>
      <c r="B1491" t="s">
        <v>10</v>
      </c>
      <c r="C1491" t="s">
        <v>11</v>
      </c>
      <c r="D1491" t="s">
        <v>30</v>
      </c>
      <c r="E1491">
        <v>399</v>
      </c>
      <c r="F1491">
        <v>8</v>
      </c>
      <c r="G1491">
        <v>3192</v>
      </c>
      <c r="H1491" t="s">
        <v>24</v>
      </c>
      <c r="I1491" t="s">
        <v>14</v>
      </c>
      <c r="J1491" t="s">
        <v>22</v>
      </c>
    </row>
    <row r="1492" spans="1:10" x14ac:dyDescent="0.25">
      <c r="A1492" s="2">
        <v>43009</v>
      </c>
      <c r="B1492" t="s">
        <v>16</v>
      </c>
      <c r="C1492" t="s">
        <v>33</v>
      </c>
      <c r="D1492" t="s">
        <v>18</v>
      </c>
      <c r="E1492">
        <v>299</v>
      </c>
      <c r="F1492">
        <v>5</v>
      </c>
      <c r="G1492">
        <v>1495</v>
      </c>
      <c r="H1492" t="s">
        <v>24</v>
      </c>
      <c r="I1492" t="s">
        <v>14</v>
      </c>
      <c r="J1492" t="s">
        <v>22</v>
      </c>
    </row>
    <row r="1493" spans="1:10" x14ac:dyDescent="0.25">
      <c r="A1493" s="2">
        <v>43009</v>
      </c>
      <c r="B1493" t="s">
        <v>10</v>
      </c>
      <c r="C1493" t="s">
        <v>17</v>
      </c>
      <c r="D1493" t="s">
        <v>30</v>
      </c>
      <c r="E1493">
        <v>399</v>
      </c>
      <c r="F1493">
        <v>9</v>
      </c>
      <c r="G1493">
        <v>3591</v>
      </c>
      <c r="H1493" t="s">
        <v>24</v>
      </c>
      <c r="I1493" t="s">
        <v>14</v>
      </c>
      <c r="J1493" t="s">
        <v>22</v>
      </c>
    </row>
    <row r="1494" spans="1:10" x14ac:dyDescent="0.25">
      <c r="A1494" s="2">
        <v>43009</v>
      </c>
      <c r="B1494" t="s">
        <v>10</v>
      </c>
      <c r="C1494" t="s">
        <v>33</v>
      </c>
      <c r="D1494" t="s">
        <v>18</v>
      </c>
      <c r="E1494">
        <v>299</v>
      </c>
      <c r="F1494">
        <v>7</v>
      </c>
      <c r="G1494">
        <v>2093</v>
      </c>
      <c r="H1494" t="s">
        <v>13</v>
      </c>
      <c r="I1494" t="s">
        <v>14</v>
      </c>
      <c r="J1494" t="s">
        <v>15</v>
      </c>
    </row>
    <row r="1495" spans="1:10" x14ac:dyDescent="0.25">
      <c r="A1495" s="2">
        <v>43009</v>
      </c>
      <c r="B1495" t="s">
        <v>16</v>
      </c>
      <c r="C1495" t="s">
        <v>17</v>
      </c>
      <c r="D1495" t="s">
        <v>25</v>
      </c>
      <c r="E1495">
        <v>499</v>
      </c>
      <c r="F1495">
        <v>1</v>
      </c>
      <c r="G1495">
        <v>499</v>
      </c>
      <c r="H1495" t="s">
        <v>13</v>
      </c>
      <c r="I1495" t="s">
        <v>14</v>
      </c>
      <c r="J1495" t="s">
        <v>15</v>
      </c>
    </row>
    <row r="1496" spans="1:10" x14ac:dyDescent="0.25">
      <c r="A1496" s="2">
        <v>43009</v>
      </c>
      <c r="B1496" t="s">
        <v>20</v>
      </c>
      <c r="C1496" t="s">
        <v>26</v>
      </c>
      <c r="D1496" t="s">
        <v>23</v>
      </c>
      <c r="E1496">
        <v>99</v>
      </c>
      <c r="F1496">
        <v>7</v>
      </c>
      <c r="G1496">
        <v>693</v>
      </c>
      <c r="H1496" t="s">
        <v>24</v>
      </c>
      <c r="I1496" t="s">
        <v>14</v>
      </c>
      <c r="J1496" t="s">
        <v>22</v>
      </c>
    </row>
    <row r="1497" spans="1:10" x14ac:dyDescent="0.25">
      <c r="A1497" s="2">
        <v>43009</v>
      </c>
      <c r="B1497" t="s">
        <v>10</v>
      </c>
      <c r="C1497" t="s">
        <v>32</v>
      </c>
      <c r="D1497" t="s">
        <v>18</v>
      </c>
      <c r="E1497">
        <v>299</v>
      </c>
      <c r="F1497">
        <v>2</v>
      </c>
      <c r="G1497">
        <v>598</v>
      </c>
      <c r="H1497" t="s">
        <v>13</v>
      </c>
      <c r="I1497" t="s">
        <v>14</v>
      </c>
      <c r="J1497" t="s">
        <v>29</v>
      </c>
    </row>
    <row r="1498" spans="1:10" x14ac:dyDescent="0.25">
      <c r="A1498" s="2">
        <v>43009</v>
      </c>
      <c r="B1498" t="s">
        <v>10</v>
      </c>
      <c r="C1498" t="s">
        <v>32</v>
      </c>
      <c r="D1498" t="s">
        <v>30</v>
      </c>
      <c r="E1498">
        <v>399</v>
      </c>
      <c r="F1498">
        <v>1</v>
      </c>
      <c r="G1498">
        <v>399</v>
      </c>
      <c r="H1498" t="s">
        <v>24</v>
      </c>
      <c r="I1498" t="s">
        <v>14</v>
      </c>
      <c r="J1498" t="s">
        <v>22</v>
      </c>
    </row>
    <row r="1499" spans="1:10" x14ac:dyDescent="0.25">
      <c r="A1499" s="2">
        <v>43010</v>
      </c>
      <c r="B1499" t="s">
        <v>20</v>
      </c>
      <c r="C1499" t="s">
        <v>32</v>
      </c>
      <c r="D1499" t="s">
        <v>18</v>
      </c>
      <c r="E1499">
        <v>299</v>
      </c>
      <c r="F1499">
        <v>10</v>
      </c>
      <c r="G1499">
        <v>2990</v>
      </c>
      <c r="H1499" t="s">
        <v>13</v>
      </c>
      <c r="I1499" t="s">
        <v>14</v>
      </c>
      <c r="J1499" t="s">
        <v>31</v>
      </c>
    </row>
    <row r="1500" spans="1:10" x14ac:dyDescent="0.25">
      <c r="A1500" s="2">
        <v>43010</v>
      </c>
      <c r="B1500" t="s">
        <v>16</v>
      </c>
      <c r="C1500" t="s">
        <v>26</v>
      </c>
      <c r="D1500" t="s">
        <v>30</v>
      </c>
      <c r="E1500">
        <v>399</v>
      </c>
      <c r="F1500">
        <v>10</v>
      </c>
      <c r="G1500">
        <v>3990</v>
      </c>
      <c r="H1500" t="s">
        <v>13</v>
      </c>
      <c r="I1500" t="s">
        <v>14</v>
      </c>
      <c r="J1500" t="s">
        <v>22</v>
      </c>
    </row>
    <row r="1501" spans="1:10" x14ac:dyDescent="0.25">
      <c r="A1501" s="2">
        <v>43010</v>
      </c>
      <c r="B1501" t="s">
        <v>20</v>
      </c>
      <c r="C1501" t="s">
        <v>33</v>
      </c>
      <c r="D1501" t="s">
        <v>23</v>
      </c>
      <c r="E1501">
        <v>99</v>
      </c>
      <c r="F1501">
        <v>5</v>
      </c>
      <c r="G1501">
        <v>495</v>
      </c>
      <c r="H1501" t="s">
        <v>13</v>
      </c>
      <c r="I1501" t="s">
        <v>14</v>
      </c>
      <c r="J1501" t="s">
        <v>22</v>
      </c>
    </row>
    <row r="1502" spans="1:10" x14ac:dyDescent="0.25">
      <c r="A1502" s="2">
        <v>43010</v>
      </c>
      <c r="B1502" t="s">
        <v>10</v>
      </c>
      <c r="C1502" t="s">
        <v>33</v>
      </c>
      <c r="D1502" t="s">
        <v>12</v>
      </c>
      <c r="E1502">
        <v>199</v>
      </c>
      <c r="F1502">
        <v>5</v>
      </c>
      <c r="G1502">
        <v>995</v>
      </c>
      <c r="H1502" t="s">
        <v>13</v>
      </c>
      <c r="I1502" t="s">
        <v>14</v>
      </c>
      <c r="J1502" t="s">
        <v>22</v>
      </c>
    </row>
    <row r="1503" spans="1:10" x14ac:dyDescent="0.25">
      <c r="A1503" s="2">
        <v>43010</v>
      </c>
      <c r="B1503" t="s">
        <v>10</v>
      </c>
      <c r="C1503" t="s">
        <v>33</v>
      </c>
      <c r="D1503" t="s">
        <v>23</v>
      </c>
      <c r="E1503">
        <v>99</v>
      </c>
      <c r="F1503">
        <v>2</v>
      </c>
      <c r="G1503">
        <v>198</v>
      </c>
      <c r="H1503" t="s">
        <v>13</v>
      </c>
      <c r="I1503" t="s">
        <v>27</v>
      </c>
      <c r="J1503" t="s">
        <v>19</v>
      </c>
    </row>
    <row r="1504" spans="1:10" x14ac:dyDescent="0.25">
      <c r="A1504" s="2">
        <v>43010</v>
      </c>
      <c r="B1504" t="s">
        <v>20</v>
      </c>
      <c r="C1504" t="s">
        <v>32</v>
      </c>
      <c r="D1504" t="s">
        <v>12</v>
      </c>
      <c r="E1504">
        <v>199</v>
      </c>
      <c r="F1504">
        <v>2</v>
      </c>
      <c r="G1504">
        <v>398</v>
      </c>
      <c r="H1504" t="s">
        <v>24</v>
      </c>
      <c r="I1504" t="s">
        <v>14</v>
      </c>
      <c r="J1504" t="s">
        <v>15</v>
      </c>
    </row>
    <row r="1505" spans="1:10" x14ac:dyDescent="0.25">
      <c r="A1505" s="2">
        <v>43010</v>
      </c>
      <c r="B1505" t="s">
        <v>20</v>
      </c>
      <c r="C1505" t="s">
        <v>11</v>
      </c>
      <c r="D1505" t="s">
        <v>25</v>
      </c>
      <c r="E1505">
        <v>499</v>
      </c>
      <c r="F1505">
        <v>6</v>
      </c>
      <c r="G1505">
        <v>2994</v>
      </c>
      <c r="H1505" t="s">
        <v>24</v>
      </c>
      <c r="I1505" t="s">
        <v>14</v>
      </c>
      <c r="J1505" t="s">
        <v>22</v>
      </c>
    </row>
    <row r="1506" spans="1:10" x14ac:dyDescent="0.25">
      <c r="A1506" s="2">
        <v>43011</v>
      </c>
      <c r="B1506" t="s">
        <v>20</v>
      </c>
      <c r="C1506" t="s">
        <v>32</v>
      </c>
      <c r="D1506" t="s">
        <v>30</v>
      </c>
      <c r="E1506">
        <v>399</v>
      </c>
      <c r="F1506">
        <v>9</v>
      </c>
      <c r="G1506">
        <v>3591</v>
      </c>
      <c r="H1506" t="s">
        <v>13</v>
      </c>
      <c r="I1506" t="s">
        <v>14</v>
      </c>
      <c r="J1506" t="s">
        <v>31</v>
      </c>
    </row>
    <row r="1507" spans="1:10" x14ac:dyDescent="0.25">
      <c r="A1507" s="2">
        <v>43011</v>
      </c>
      <c r="B1507" t="s">
        <v>10</v>
      </c>
      <c r="C1507" t="s">
        <v>32</v>
      </c>
      <c r="D1507" t="s">
        <v>25</v>
      </c>
      <c r="E1507">
        <v>499</v>
      </c>
      <c r="F1507">
        <v>7</v>
      </c>
      <c r="G1507">
        <v>3493</v>
      </c>
      <c r="H1507" t="s">
        <v>13</v>
      </c>
      <c r="I1507" t="s">
        <v>14</v>
      </c>
      <c r="J1507" t="s">
        <v>31</v>
      </c>
    </row>
    <row r="1508" spans="1:10" x14ac:dyDescent="0.25">
      <c r="A1508" s="2">
        <v>43011</v>
      </c>
      <c r="B1508" t="s">
        <v>16</v>
      </c>
      <c r="C1508" t="s">
        <v>28</v>
      </c>
      <c r="D1508" t="s">
        <v>23</v>
      </c>
      <c r="E1508">
        <v>99</v>
      </c>
      <c r="F1508">
        <v>4</v>
      </c>
      <c r="G1508">
        <v>396</v>
      </c>
      <c r="H1508" t="s">
        <v>24</v>
      </c>
      <c r="I1508" t="s">
        <v>14</v>
      </c>
      <c r="J1508" t="s">
        <v>19</v>
      </c>
    </row>
    <row r="1509" spans="1:10" x14ac:dyDescent="0.25">
      <c r="A1509" s="2">
        <v>43012</v>
      </c>
      <c r="B1509" t="s">
        <v>20</v>
      </c>
      <c r="C1509" t="s">
        <v>33</v>
      </c>
      <c r="D1509" t="s">
        <v>25</v>
      </c>
      <c r="E1509">
        <v>499</v>
      </c>
      <c r="F1509">
        <v>5</v>
      </c>
      <c r="G1509">
        <v>2495</v>
      </c>
      <c r="H1509" t="s">
        <v>13</v>
      </c>
      <c r="I1509" t="s">
        <v>14</v>
      </c>
      <c r="J1509" t="s">
        <v>22</v>
      </c>
    </row>
    <row r="1510" spans="1:10" x14ac:dyDescent="0.25">
      <c r="A1510" s="2">
        <v>43012</v>
      </c>
      <c r="B1510" t="s">
        <v>16</v>
      </c>
      <c r="C1510" t="s">
        <v>28</v>
      </c>
      <c r="D1510" t="s">
        <v>18</v>
      </c>
      <c r="E1510">
        <v>299</v>
      </c>
      <c r="F1510">
        <v>10</v>
      </c>
      <c r="G1510">
        <v>2990</v>
      </c>
      <c r="H1510" t="s">
        <v>13</v>
      </c>
      <c r="I1510" t="s">
        <v>14</v>
      </c>
      <c r="J1510" t="s">
        <v>15</v>
      </c>
    </row>
    <row r="1511" spans="1:10" x14ac:dyDescent="0.25">
      <c r="A1511" s="2">
        <v>43012</v>
      </c>
      <c r="B1511" t="s">
        <v>10</v>
      </c>
      <c r="C1511" t="s">
        <v>28</v>
      </c>
      <c r="D1511" t="s">
        <v>12</v>
      </c>
      <c r="E1511">
        <v>199</v>
      </c>
      <c r="F1511">
        <v>4</v>
      </c>
      <c r="G1511">
        <v>796</v>
      </c>
      <c r="H1511" t="s">
        <v>24</v>
      </c>
      <c r="I1511" t="s">
        <v>14</v>
      </c>
      <c r="J1511" t="s">
        <v>15</v>
      </c>
    </row>
    <row r="1512" spans="1:10" x14ac:dyDescent="0.25">
      <c r="A1512" s="2">
        <v>43012</v>
      </c>
      <c r="B1512" t="s">
        <v>16</v>
      </c>
      <c r="C1512" t="s">
        <v>26</v>
      </c>
      <c r="D1512" t="s">
        <v>18</v>
      </c>
      <c r="E1512">
        <v>299</v>
      </c>
      <c r="F1512">
        <v>3</v>
      </c>
      <c r="G1512">
        <v>897</v>
      </c>
      <c r="H1512" t="s">
        <v>13</v>
      </c>
      <c r="I1512" t="s">
        <v>14</v>
      </c>
      <c r="J1512" t="s">
        <v>22</v>
      </c>
    </row>
    <row r="1513" spans="1:10" x14ac:dyDescent="0.25">
      <c r="A1513" s="2">
        <v>43012</v>
      </c>
      <c r="B1513" t="s">
        <v>10</v>
      </c>
      <c r="C1513" t="s">
        <v>33</v>
      </c>
      <c r="D1513" t="s">
        <v>23</v>
      </c>
      <c r="E1513">
        <v>99</v>
      </c>
      <c r="F1513">
        <v>10</v>
      </c>
      <c r="G1513">
        <v>990</v>
      </c>
      <c r="H1513" t="s">
        <v>24</v>
      </c>
      <c r="I1513" t="s">
        <v>14</v>
      </c>
      <c r="J1513" t="s">
        <v>22</v>
      </c>
    </row>
    <row r="1514" spans="1:10" x14ac:dyDescent="0.25">
      <c r="A1514" s="2">
        <v>43012</v>
      </c>
      <c r="B1514" t="s">
        <v>20</v>
      </c>
      <c r="C1514" t="s">
        <v>11</v>
      </c>
      <c r="D1514" t="s">
        <v>12</v>
      </c>
      <c r="E1514">
        <v>199</v>
      </c>
      <c r="F1514">
        <v>10</v>
      </c>
      <c r="G1514">
        <v>1990</v>
      </c>
      <c r="H1514" t="s">
        <v>13</v>
      </c>
      <c r="I1514" t="s">
        <v>14</v>
      </c>
      <c r="J1514" t="s">
        <v>29</v>
      </c>
    </row>
    <row r="1515" spans="1:10" x14ac:dyDescent="0.25">
      <c r="A1515" s="2">
        <v>43013</v>
      </c>
      <c r="B1515" t="s">
        <v>20</v>
      </c>
      <c r="C1515" t="s">
        <v>11</v>
      </c>
      <c r="D1515" t="s">
        <v>23</v>
      </c>
      <c r="E1515">
        <v>99</v>
      </c>
      <c r="F1515">
        <v>1</v>
      </c>
      <c r="G1515">
        <v>99</v>
      </c>
      <c r="H1515" t="s">
        <v>13</v>
      </c>
      <c r="I1515" t="s">
        <v>14</v>
      </c>
      <c r="J1515" t="s">
        <v>15</v>
      </c>
    </row>
    <row r="1516" spans="1:10" x14ac:dyDescent="0.25">
      <c r="A1516" s="2">
        <v>43013</v>
      </c>
      <c r="B1516" t="s">
        <v>20</v>
      </c>
      <c r="C1516" t="s">
        <v>32</v>
      </c>
      <c r="D1516" t="s">
        <v>12</v>
      </c>
      <c r="E1516">
        <v>199</v>
      </c>
      <c r="F1516">
        <v>9</v>
      </c>
      <c r="G1516">
        <v>1791</v>
      </c>
      <c r="H1516" t="s">
        <v>13</v>
      </c>
      <c r="I1516" t="s">
        <v>14</v>
      </c>
      <c r="J1516" t="s">
        <v>29</v>
      </c>
    </row>
    <row r="1517" spans="1:10" x14ac:dyDescent="0.25">
      <c r="A1517" s="2">
        <v>43013</v>
      </c>
      <c r="B1517" t="s">
        <v>20</v>
      </c>
      <c r="C1517" t="s">
        <v>26</v>
      </c>
      <c r="D1517" t="s">
        <v>30</v>
      </c>
      <c r="E1517">
        <v>399</v>
      </c>
      <c r="F1517">
        <v>10</v>
      </c>
      <c r="G1517">
        <v>3990</v>
      </c>
      <c r="H1517" t="s">
        <v>13</v>
      </c>
      <c r="I1517" t="s">
        <v>14</v>
      </c>
      <c r="J1517" t="s">
        <v>19</v>
      </c>
    </row>
    <row r="1518" spans="1:10" x14ac:dyDescent="0.25">
      <c r="A1518" s="2">
        <v>43013</v>
      </c>
      <c r="B1518" t="s">
        <v>10</v>
      </c>
      <c r="C1518" t="s">
        <v>32</v>
      </c>
      <c r="D1518" t="s">
        <v>12</v>
      </c>
      <c r="E1518">
        <v>199</v>
      </c>
      <c r="F1518">
        <v>5</v>
      </c>
      <c r="G1518">
        <v>995</v>
      </c>
      <c r="H1518" t="s">
        <v>13</v>
      </c>
      <c r="I1518" t="s">
        <v>14</v>
      </c>
      <c r="J1518" t="s">
        <v>19</v>
      </c>
    </row>
    <row r="1519" spans="1:10" x14ac:dyDescent="0.25">
      <c r="A1519" s="2">
        <v>43013</v>
      </c>
      <c r="B1519" t="s">
        <v>10</v>
      </c>
      <c r="C1519" t="s">
        <v>32</v>
      </c>
      <c r="D1519" t="s">
        <v>25</v>
      </c>
      <c r="E1519">
        <v>499</v>
      </c>
      <c r="F1519">
        <v>9</v>
      </c>
      <c r="G1519">
        <v>4491</v>
      </c>
      <c r="H1519" t="s">
        <v>24</v>
      </c>
      <c r="I1519" t="s">
        <v>14</v>
      </c>
      <c r="J1519" t="s">
        <v>22</v>
      </c>
    </row>
    <row r="1520" spans="1:10" x14ac:dyDescent="0.25">
      <c r="A1520" s="2">
        <v>43013</v>
      </c>
      <c r="B1520" t="s">
        <v>16</v>
      </c>
      <c r="C1520" t="s">
        <v>26</v>
      </c>
      <c r="D1520" t="s">
        <v>12</v>
      </c>
      <c r="E1520">
        <v>199</v>
      </c>
      <c r="F1520">
        <v>2</v>
      </c>
      <c r="G1520">
        <v>398</v>
      </c>
      <c r="H1520" t="s">
        <v>13</v>
      </c>
      <c r="I1520" t="s">
        <v>14</v>
      </c>
      <c r="J1520" t="s">
        <v>29</v>
      </c>
    </row>
    <row r="1521" spans="1:10" x14ac:dyDescent="0.25">
      <c r="A1521" s="2">
        <v>43013</v>
      </c>
      <c r="B1521" t="s">
        <v>16</v>
      </c>
      <c r="C1521" t="s">
        <v>17</v>
      </c>
      <c r="D1521" t="s">
        <v>18</v>
      </c>
      <c r="E1521">
        <v>299</v>
      </c>
      <c r="F1521">
        <v>5</v>
      </c>
      <c r="G1521">
        <v>1495</v>
      </c>
      <c r="H1521" t="s">
        <v>13</v>
      </c>
      <c r="I1521" t="s">
        <v>14</v>
      </c>
      <c r="J1521" t="s">
        <v>22</v>
      </c>
    </row>
    <row r="1522" spans="1:10" x14ac:dyDescent="0.25">
      <c r="A1522" s="2">
        <v>43013</v>
      </c>
      <c r="B1522" t="s">
        <v>20</v>
      </c>
      <c r="C1522" t="s">
        <v>26</v>
      </c>
      <c r="D1522" t="s">
        <v>23</v>
      </c>
      <c r="E1522">
        <v>99</v>
      </c>
      <c r="F1522">
        <v>6</v>
      </c>
      <c r="G1522">
        <v>594</v>
      </c>
      <c r="H1522" t="s">
        <v>13</v>
      </c>
      <c r="I1522" t="s">
        <v>14</v>
      </c>
      <c r="J1522" t="s">
        <v>22</v>
      </c>
    </row>
    <row r="1523" spans="1:10" x14ac:dyDescent="0.25">
      <c r="A1523" s="2">
        <v>43013</v>
      </c>
      <c r="B1523" t="s">
        <v>10</v>
      </c>
      <c r="C1523" t="s">
        <v>26</v>
      </c>
      <c r="D1523" t="s">
        <v>18</v>
      </c>
      <c r="E1523">
        <v>299</v>
      </c>
      <c r="F1523">
        <v>6</v>
      </c>
      <c r="G1523">
        <v>1794</v>
      </c>
      <c r="H1523" t="s">
        <v>24</v>
      </c>
      <c r="I1523" t="s">
        <v>14</v>
      </c>
      <c r="J1523" t="s">
        <v>22</v>
      </c>
    </row>
    <row r="1524" spans="1:10" x14ac:dyDescent="0.25">
      <c r="A1524" s="2">
        <v>43013</v>
      </c>
      <c r="B1524" t="s">
        <v>10</v>
      </c>
      <c r="C1524" t="s">
        <v>32</v>
      </c>
      <c r="D1524" t="s">
        <v>18</v>
      </c>
      <c r="E1524">
        <v>299</v>
      </c>
      <c r="F1524">
        <v>9</v>
      </c>
      <c r="G1524">
        <v>2691</v>
      </c>
      <c r="H1524" t="s">
        <v>13</v>
      </c>
      <c r="I1524" t="s">
        <v>14</v>
      </c>
      <c r="J1524" t="s">
        <v>22</v>
      </c>
    </row>
    <row r="1525" spans="1:10" x14ac:dyDescent="0.25">
      <c r="A1525" s="2">
        <v>43013</v>
      </c>
      <c r="B1525" t="s">
        <v>20</v>
      </c>
      <c r="C1525" t="s">
        <v>33</v>
      </c>
      <c r="D1525" t="s">
        <v>30</v>
      </c>
      <c r="E1525">
        <v>399</v>
      </c>
      <c r="F1525">
        <v>3</v>
      </c>
      <c r="G1525">
        <v>1197</v>
      </c>
      <c r="H1525" t="s">
        <v>24</v>
      </c>
      <c r="I1525" t="s">
        <v>14</v>
      </c>
      <c r="J1525" t="s">
        <v>22</v>
      </c>
    </row>
    <row r="1526" spans="1:10" x14ac:dyDescent="0.25">
      <c r="A1526" s="2">
        <v>43013</v>
      </c>
      <c r="B1526" t="s">
        <v>10</v>
      </c>
      <c r="C1526" t="s">
        <v>33</v>
      </c>
      <c r="D1526" t="s">
        <v>12</v>
      </c>
      <c r="E1526">
        <v>199</v>
      </c>
      <c r="F1526">
        <v>2</v>
      </c>
      <c r="G1526">
        <v>398</v>
      </c>
      <c r="H1526" t="s">
        <v>24</v>
      </c>
      <c r="I1526" t="s">
        <v>14</v>
      </c>
      <c r="J1526" t="s">
        <v>29</v>
      </c>
    </row>
    <row r="1527" spans="1:10" x14ac:dyDescent="0.25">
      <c r="A1527" s="2">
        <v>43013</v>
      </c>
      <c r="B1527" t="s">
        <v>20</v>
      </c>
      <c r="C1527" t="s">
        <v>17</v>
      </c>
      <c r="D1527" t="s">
        <v>12</v>
      </c>
      <c r="E1527">
        <v>199</v>
      </c>
      <c r="F1527">
        <v>1</v>
      </c>
      <c r="G1527">
        <v>199</v>
      </c>
      <c r="H1527" t="s">
        <v>24</v>
      </c>
      <c r="I1527" t="s">
        <v>14</v>
      </c>
      <c r="J1527" t="s">
        <v>29</v>
      </c>
    </row>
    <row r="1528" spans="1:10" x14ac:dyDescent="0.25">
      <c r="A1528" s="2">
        <v>43013</v>
      </c>
      <c r="B1528" t="s">
        <v>16</v>
      </c>
      <c r="C1528" t="s">
        <v>33</v>
      </c>
      <c r="D1528" t="s">
        <v>25</v>
      </c>
      <c r="E1528">
        <v>499</v>
      </c>
      <c r="F1528">
        <v>1</v>
      </c>
      <c r="G1528">
        <v>499</v>
      </c>
      <c r="H1528" t="s">
        <v>24</v>
      </c>
      <c r="I1528" t="s">
        <v>14</v>
      </c>
      <c r="J1528" t="s">
        <v>29</v>
      </c>
    </row>
    <row r="1529" spans="1:10" x14ac:dyDescent="0.25">
      <c r="A1529" s="2">
        <v>43013</v>
      </c>
      <c r="B1529" t="s">
        <v>20</v>
      </c>
      <c r="C1529" t="s">
        <v>17</v>
      </c>
      <c r="D1529" t="s">
        <v>30</v>
      </c>
      <c r="E1529">
        <v>399</v>
      </c>
      <c r="F1529">
        <v>4</v>
      </c>
      <c r="G1529">
        <v>1596</v>
      </c>
      <c r="H1529" t="s">
        <v>13</v>
      </c>
      <c r="I1529" t="s">
        <v>14</v>
      </c>
      <c r="J1529" t="s">
        <v>15</v>
      </c>
    </row>
    <row r="1530" spans="1:10" x14ac:dyDescent="0.25">
      <c r="A1530" s="2">
        <v>43013</v>
      </c>
      <c r="B1530" t="s">
        <v>10</v>
      </c>
      <c r="C1530" t="s">
        <v>32</v>
      </c>
      <c r="D1530" t="s">
        <v>25</v>
      </c>
      <c r="E1530">
        <v>499</v>
      </c>
      <c r="F1530">
        <v>2</v>
      </c>
      <c r="G1530">
        <v>998</v>
      </c>
      <c r="H1530" t="s">
        <v>24</v>
      </c>
      <c r="I1530" t="s">
        <v>27</v>
      </c>
      <c r="J1530" t="s">
        <v>22</v>
      </c>
    </row>
    <row r="1531" spans="1:10" x14ac:dyDescent="0.25">
      <c r="A1531" s="2">
        <v>43013</v>
      </c>
      <c r="B1531" t="s">
        <v>20</v>
      </c>
      <c r="C1531" t="s">
        <v>21</v>
      </c>
      <c r="D1531" t="s">
        <v>25</v>
      </c>
      <c r="E1531">
        <v>499</v>
      </c>
      <c r="F1531">
        <v>3</v>
      </c>
      <c r="G1531">
        <v>1497</v>
      </c>
      <c r="H1531" t="s">
        <v>24</v>
      </c>
      <c r="I1531" t="s">
        <v>14</v>
      </c>
      <c r="J1531" t="s">
        <v>29</v>
      </c>
    </row>
    <row r="1532" spans="1:10" x14ac:dyDescent="0.25">
      <c r="A1532" s="2">
        <v>43013</v>
      </c>
      <c r="B1532" t="s">
        <v>16</v>
      </c>
      <c r="C1532" t="s">
        <v>32</v>
      </c>
      <c r="D1532" t="s">
        <v>30</v>
      </c>
      <c r="E1532">
        <v>399</v>
      </c>
      <c r="F1532">
        <v>5</v>
      </c>
      <c r="G1532">
        <v>1995</v>
      </c>
      <c r="H1532" t="s">
        <v>13</v>
      </c>
      <c r="I1532" t="s">
        <v>14</v>
      </c>
      <c r="J1532" t="s">
        <v>19</v>
      </c>
    </row>
    <row r="1533" spans="1:10" x14ac:dyDescent="0.25">
      <c r="A1533" s="2">
        <v>43013</v>
      </c>
      <c r="B1533" t="s">
        <v>10</v>
      </c>
      <c r="C1533" t="s">
        <v>26</v>
      </c>
      <c r="D1533" t="s">
        <v>18</v>
      </c>
      <c r="E1533">
        <v>299</v>
      </c>
      <c r="F1533">
        <v>7</v>
      </c>
      <c r="G1533">
        <v>2093</v>
      </c>
      <c r="H1533" t="s">
        <v>13</v>
      </c>
      <c r="I1533" t="s">
        <v>14</v>
      </c>
      <c r="J1533" t="s">
        <v>22</v>
      </c>
    </row>
    <row r="1534" spans="1:10" x14ac:dyDescent="0.25">
      <c r="A1534" s="2">
        <v>43013</v>
      </c>
      <c r="B1534" t="s">
        <v>20</v>
      </c>
      <c r="C1534" t="s">
        <v>26</v>
      </c>
      <c r="D1534" t="s">
        <v>12</v>
      </c>
      <c r="E1534">
        <v>199</v>
      </c>
      <c r="F1534">
        <v>4</v>
      </c>
      <c r="G1534">
        <v>796</v>
      </c>
      <c r="H1534" t="s">
        <v>24</v>
      </c>
      <c r="I1534" t="s">
        <v>14</v>
      </c>
      <c r="J1534" t="s">
        <v>22</v>
      </c>
    </row>
    <row r="1535" spans="1:10" x14ac:dyDescent="0.25">
      <c r="A1535" s="2">
        <v>43013</v>
      </c>
      <c r="B1535" t="s">
        <v>16</v>
      </c>
      <c r="C1535" t="s">
        <v>21</v>
      </c>
      <c r="D1535" t="s">
        <v>25</v>
      </c>
      <c r="E1535">
        <v>499</v>
      </c>
      <c r="F1535">
        <v>1</v>
      </c>
      <c r="G1535">
        <v>499</v>
      </c>
      <c r="H1535" t="s">
        <v>13</v>
      </c>
      <c r="I1535" t="s">
        <v>27</v>
      </c>
      <c r="J1535" t="s">
        <v>29</v>
      </c>
    </row>
    <row r="1536" spans="1:10" x14ac:dyDescent="0.25">
      <c r="A1536" s="2">
        <v>43013</v>
      </c>
      <c r="B1536" t="s">
        <v>20</v>
      </c>
      <c r="C1536" t="s">
        <v>11</v>
      </c>
      <c r="D1536" t="s">
        <v>12</v>
      </c>
      <c r="E1536">
        <v>199</v>
      </c>
      <c r="F1536">
        <v>2</v>
      </c>
      <c r="G1536">
        <v>398</v>
      </c>
      <c r="H1536" t="s">
        <v>24</v>
      </c>
      <c r="I1536" t="s">
        <v>27</v>
      </c>
      <c r="J1536" t="s">
        <v>22</v>
      </c>
    </row>
    <row r="1537" spans="1:10" x14ac:dyDescent="0.25">
      <c r="A1537" s="2">
        <v>43013</v>
      </c>
      <c r="B1537" t="s">
        <v>16</v>
      </c>
      <c r="C1537" t="s">
        <v>11</v>
      </c>
      <c r="D1537" t="s">
        <v>25</v>
      </c>
      <c r="E1537">
        <v>499</v>
      </c>
      <c r="F1537">
        <v>1</v>
      </c>
      <c r="G1537">
        <v>499</v>
      </c>
      <c r="H1537" t="s">
        <v>13</v>
      </c>
      <c r="I1537" t="s">
        <v>14</v>
      </c>
      <c r="J1537" t="s">
        <v>22</v>
      </c>
    </row>
    <row r="1538" spans="1:10" x14ac:dyDescent="0.25">
      <c r="A1538" s="2">
        <v>43014</v>
      </c>
      <c r="B1538" t="s">
        <v>16</v>
      </c>
      <c r="C1538" t="s">
        <v>11</v>
      </c>
      <c r="D1538" t="s">
        <v>23</v>
      </c>
      <c r="E1538">
        <v>99</v>
      </c>
      <c r="F1538">
        <v>8</v>
      </c>
      <c r="G1538">
        <v>792</v>
      </c>
      <c r="H1538" t="s">
        <v>24</v>
      </c>
      <c r="I1538" t="s">
        <v>14</v>
      </c>
      <c r="J1538" t="s">
        <v>22</v>
      </c>
    </row>
    <row r="1539" spans="1:10" x14ac:dyDescent="0.25">
      <c r="A1539" s="2">
        <v>43014</v>
      </c>
      <c r="B1539" t="s">
        <v>20</v>
      </c>
      <c r="C1539" t="s">
        <v>11</v>
      </c>
      <c r="D1539" t="s">
        <v>18</v>
      </c>
      <c r="E1539">
        <v>299</v>
      </c>
      <c r="F1539">
        <v>5</v>
      </c>
      <c r="G1539">
        <v>1495</v>
      </c>
      <c r="H1539" t="s">
        <v>13</v>
      </c>
      <c r="I1539" t="s">
        <v>14</v>
      </c>
      <c r="J1539" t="s">
        <v>22</v>
      </c>
    </row>
    <row r="1540" spans="1:10" x14ac:dyDescent="0.25">
      <c r="A1540" s="2">
        <v>43014</v>
      </c>
      <c r="B1540" t="s">
        <v>10</v>
      </c>
      <c r="C1540" t="s">
        <v>33</v>
      </c>
      <c r="D1540" t="s">
        <v>23</v>
      </c>
      <c r="E1540">
        <v>99</v>
      </c>
      <c r="F1540">
        <v>1</v>
      </c>
      <c r="G1540">
        <v>99</v>
      </c>
      <c r="H1540" t="s">
        <v>24</v>
      </c>
      <c r="I1540" t="s">
        <v>14</v>
      </c>
      <c r="J1540" t="s">
        <v>19</v>
      </c>
    </row>
    <row r="1541" spans="1:10" x14ac:dyDescent="0.25">
      <c r="A1541" s="2">
        <v>43014</v>
      </c>
      <c r="B1541" t="s">
        <v>20</v>
      </c>
      <c r="C1541" t="s">
        <v>26</v>
      </c>
      <c r="D1541" t="s">
        <v>25</v>
      </c>
      <c r="E1541">
        <v>499</v>
      </c>
      <c r="F1541">
        <v>4</v>
      </c>
      <c r="G1541">
        <v>1996</v>
      </c>
      <c r="H1541" t="s">
        <v>13</v>
      </c>
      <c r="I1541" t="s">
        <v>14</v>
      </c>
      <c r="J1541" t="s">
        <v>15</v>
      </c>
    </row>
    <row r="1542" spans="1:10" x14ac:dyDescent="0.25">
      <c r="A1542" s="2">
        <v>43014</v>
      </c>
      <c r="B1542" t="s">
        <v>10</v>
      </c>
      <c r="C1542" t="s">
        <v>26</v>
      </c>
      <c r="D1542" t="s">
        <v>23</v>
      </c>
      <c r="E1542">
        <v>99</v>
      </c>
      <c r="F1542">
        <v>3</v>
      </c>
      <c r="G1542">
        <v>297</v>
      </c>
      <c r="H1542" t="s">
        <v>24</v>
      </c>
      <c r="I1542" t="s">
        <v>14</v>
      </c>
      <c r="J1542" t="s">
        <v>22</v>
      </c>
    </row>
    <row r="1543" spans="1:10" x14ac:dyDescent="0.25">
      <c r="A1543" s="2">
        <v>43014</v>
      </c>
      <c r="B1543" t="s">
        <v>10</v>
      </c>
      <c r="C1543" t="s">
        <v>11</v>
      </c>
      <c r="D1543" t="s">
        <v>25</v>
      </c>
      <c r="E1543">
        <v>499</v>
      </c>
      <c r="F1543">
        <v>3</v>
      </c>
      <c r="G1543">
        <v>1497</v>
      </c>
      <c r="H1543" t="s">
        <v>13</v>
      </c>
      <c r="I1543" t="s">
        <v>14</v>
      </c>
      <c r="J1543" t="s">
        <v>19</v>
      </c>
    </row>
    <row r="1544" spans="1:10" x14ac:dyDescent="0.25">
      <c r="A1544" s="2">
        <v>43014</v>
      </c>
      <c r="B1544" t="s">
        <v>10</v>
      </c>
      <c r="C1544" t="s">
        <v>26</v>
      </c>
      <c r="D1544" t="s">
        <v>23</v>
      </c>
      <c r="E1544">
        <v>99</v>
      </c>
      <c r="F1544">
        <v>9</v>
      </c>
      <c r="G1544">
        <v>891</v>
      </c>
      <c r="H1544" t="s">
        <v>13</v>
      </c>
      <c r="I1544" t="s">
        <v>14</v>
      </c>
      <c r="J1544" t="s">
        <v>29</v>
      </c>
    </row>
    <row r="1545" spans="1:10" x14ac:dyDescent="0.25">
      <c r="A1545" s="2">
        <v>43014</v>
      </c>
      <c r="B1545" t="s">
        <v>10</v>
      </c>
      <c r="C1545" t="s">
        <v>28</v>
      </c>
      <c r="D1545" t="s">
        <v>25</v>
      </c>
      <c r="E1545">
        <v>499</v>
      </c>
      <c r="F1545">
        <v>7</v>
      </c>
      <c r="G1545">
        <v>3493</v>
      </c>
      <c r="H1545" t="s">
        <v>13</v>
      </c>
      <c r="I1545" t="s">
        <v>14</v>
      </c>
      <c r="J1545" t="s">
        <v>22</v>
      </c>
    </row>
    <row r="1546" spans="1:10" x14ac:dyDescent="0.25">
      <c r="A1546" s="2">
        <v>43014</v>
      </c>
      <c r="B1546" t="s">
        <v>16</v>
      </c>
      <c r="C1546" t="s">
        <v>21</v>
      </c>
      <c r="D1546" t="s">
        <v>30</v>
      </c>
      <c r="E1546">
        <v>399</v>
      </c>
      <c r="F1546">
        <v>7</v>
      </c>
      <c r="G1546">
        <v>2793</v>
      </c>
      <c r="H1546" t="s">
        <v>13</v>
      </c>
      <c r="I1546" t="s">
        <v>27</v>
      </c>
      <c r="J1546" t="s">
        <v>15</v>
      </c>
    </row>
    <row r="1547" spans="1:10" x14ac:dyDescent="0.25">
      <c r="A1547" s="2">
        <v>43014</v>
      </c>
      <c r="B1547" t="s">
        <v>20</v>
      </c>
      <c r="C1547" t="s">
        <v>32</v>
      </c>
      <c r="D1547" t="s">
        <v>30</v>
      </c>
      <c r="E1547">
        <v>399</v>
      </c>
      <c r="F1547">
        <v>4</v>
      </c>
      <c r="G1547">
        <v>1596</v>
      </c>
      <c r="H1547" t="s">
        <v>24</v>
      </c>
      <c r="I1547" t="s">
        <v>14</v>
      </c>
      <c r="J1547" t="s">
        <v>22</v>
      </c>
    </row>
    <row r="1548" spans="1:10" x14ac:dyDescent="0.25">
      <c r="A1548" s="2">
        <v>43014</v>
      </c>
      <c r="B1548" t="s">
        <v>10</v>
      </c>
      <c r="C1548" t="s">
        <v>26</v>
      </c>
      <c r="D1548" t="s">
        <v>25</v>
      </c>
      <c r="E1548">
        <v>499</v>
      </c>
      <c r="F1548">
        <v>7</v>
      </c>
      <c r="G1548">
        <v>3493</v>
      </c>
      <c r="H1548" t="s">
        <v>24</v>
      </c>
      <c r="I1548" t="s">
        <v>14</v>
      </c>
      <c r="J1548" t="s">
        <v>15</v>
      </c>
    </row>
    <row r="1549" spans="1:10" x14ac:dyDescent="0.25">
      <c r="A1549" s="2">
        <v>43014</v>
      </c>
      <c r="B1549" t="s">
        <v>16</v>
      </c>
      <c r="C1549" t="s">
        <v>21</v>
      </c>
      <c r="D1549" t="s">
        <v>30</v>
      </c>
      <c r="E1549">
        <v>399</v>
      </c>
      <c r="F1549">
        <v>7</v>
      </c>
      <c r="G1549">
        <v>2793</v>
      </c>
      <c r="H1549" t="s">
        <v>24</v>
      </c>
      <c r="I1549" t="s">
        <v>14</v>
      </c>
      <c r="J1549" t="s">
        <v>15</v>
      </c>
    </row>
    <row r="1550" spans="1:10" x14ac:dyDescent="0.25">
      <c r="A1550" s="2">
        <v>43014</v>
      </c>
      <c r="B1550" t="s">
        <v>16</v>
      </c>
      <c r="C1550" t="s">
        <v>28</v>
      </c>
      <c r="D1550" t="s">
        <v>23</v>
      </c>
      <c r="E1550">
        <v>99</v>
      </c>
      <c r="F1550">
        <v>1</v>
      </c>
      <c r="G1550">
        <v>99</v>
      </c>
      <c r="H1550" t="s">
        <v>24</v>
      </c>
      <c r="I1550" t="s">
        <v>14</v>
      </c>
      <c r="J1550" t="s">
        <v>22</v>
      </c>
    </row>
    <row r="1551" spans="1:10" x14ac:dyDescent="0.25">
      <c r="A1551" s="2">
        <v>43014</v>
      </c>
      <c r="B1551" t="s">
        <v>16</v>
      </c>
      <c r="C1551" t="s">
        <v>17</v>
      </c>
      <c r="D1551" t="s">
        <v>25</v>
      </c>
      <c r="E1551">
        <v>499</v>
      </c>
      <c r="F1551">
        <v>8</v>
      </c>
      <c r="G1551">
        <v>3992</v>
      </c>
      <c r="H1551" t="s">
        <v>13</v>
      </c>
      <c r="I1551" t="s">
        <v>14</v>
      </c>
      <c r="J1551" t="s">
        <v>22</v>
      </c>
    </row>
    <row r="1552" spans="1:10" x14ac:dyDescent="0.25">
      <c r="A1552" s="2">
        <v>43015</v>
      </c>
      <c r="B1552" t="s">
        <v>16</v>
      </c>
      <c r="C1552" t="s">
        <v>28</v>
      </c>
      <c r="D1552" t="s">
        <v>25</v>
      </c>
      <c r="E1552">
        <v>499</v>
      </c>
      <c r="F1552">
        <v>4</v>
      </c>
      <c r="G1552">
        <v>1996</v>
      </c>
      <c r="H1552" t="s">
        <v>24</v>
      </c>
      <c r="I1552" t="s">
        <v>14</v>
      </c>
      <c r="J1552" t="s">
        <v>31</v>
      </c>
    </row>
    <row r="1553" spans="1:10" x14ac:dyDescent="0.25">
      <c r="A1553" s="2">
        <v>43015</v>
      </c>
      <c r="B1553" t="s">
        <v>16</v>
      </c>
      <c r="C1553" t="s">
        <v>17</v>
      </c>
      <c r="D1553" t="s">
        <v>18</v>
      </c>
      <c r="E1553">
        <v>299</v>
      </c>
      <c r="F1553">
        <v>5</v>
      </c>
      <c r="G1553">
        <v>1495</v>
      </c>
      <c r="H1553" t="s">
        <v>24</v>
      </c>
      <c r="I1553" t="s">
        <v>14</v>
      </c>
      <c r="J1553" t="s">
        <v>15</v>
      </c>
    </row>
    <row r="1554" spans="1:10" x14ac:dyDescent="0.25">
      <c r="A1554" s="2">
        <v>43015</v>
      </c>
      <c r="B1554" t="s">
        <v>20</v>
      </c>
      <c r="C1554" t="s">
        <v>11</v>
      </c>
      <c r="D1554" t="s">
        <v>30</v>
      </c>
      <c r="E1554">
        <v>399</v>
      </c>
      <c r="F1554">
        <v>3</v>
      </c>
      <c r="G1554">
        <v>1197</v>
      </c>
      <c r="H1554" t="s">
        <v>13</v>
      </c>
      <c r="I1554" t="s">
        <v>14</v>
      </c>
      <c r="J1554" t="s">
        <v>29</v>
      </c>
    </row>
    <row r="1555" spans="1:10" x14ac:dyDescent="0.25">
      <c r="A1555" s="2">
        <v>43015</v>
      </c>
      <c r="B1555" t="s">
        <v>16</v>
      </c>
      <c r="C1555" t="s">
        <v>17</v>
      </c>
      <c r="D1555" t="s">
        <v>23</v>
      </c>
      <c r="E1555">
        <v>99</v>
      </c>
      <c r="F1555">
        <v>4</v>
      </c>
      <c r="G1555">
        <v>396</v>
      </c>
      <c r="H1555" t="s">
        <v>13</v>
      </c>
      <c r="I1555" t="s">
        <v>14</v>
      </c>
      <c r="J1555" t="s">
        <v>15</v>
      </c>
    </row>
    <row r="1556" spans="1:10" x14ac:dyDescent="0.25">
      <c r="A1556" s="2">
        <v>43015</v>
      </c>
      <c r="B1556" t="s">
        <v>20</v>
      </c>
      <c r="C1556" t="s">
        <v>33</v>
      </c>
      <c r="D1556" t="s">
        <v>18</v>
      </c>
      <c r="E1556">
        <v>299</v>
      </c>
      <c r="F1556">
        <v>8</v>
      </c>
      <c r="G1556">
        <v>2392</v>
      </c>
      <c r="H1556" t="s">
        <v>24</v>
      </c>
      <c r="I1556" t="s">
        <v>14</v>
      </c>
      <c r="J1556" t="s">
        <v>22</v>
      </c>
    </row>
    <row r="1557" spans="1:10" x14ac:dyDescent="0.25">
      <c r="A1557" s="2">
        <v>43015</v>
      </c>
      <c r="B1557" t="s">
        <v>10</v>
      </c>
      <c r="C1557" t="s">
        <v>26</v>
      </c>
      <c r="D1557" t="s">
        <v>25</v>
      </c>
      <c r="E1557">
        <v>499</v>
      </c>
      <c r="F1557">
        <v>8</v>
      </c>
      <c r="G1557">
        <v>3992</v>
      </c>
      <c r="H1557" t="s">
        <v>13</v>
      </c>
      <c r="I1557" t="s">
        <v>14</v>
      </c>
      <c r="J1557" t="s">
        <v>31</v>
      </c>
    </row>
    <row r="1558" spans="1:10" x14ac:dyDescent="0.25">
      <c r="A1558" s="2">
        <v>43016</v>
      </c>
      <c r="B1558" t="s">
        <v>10</v>
      </c>
      <c r="C1558" t="s">
        <v>17</v>
      </c>
      <c r="D1558" t="s">
        <v>23</v>
      </c>
      <c r="E1558">
        <v>99</v>
      </c>
      <c r="F1558">
        <v>2</v>
      </c>
      <c r="G1558">
        <v>198</v>
      </c>
      <c r="H1558" t="s">
        <v>13</v>
      </c>
      <c r="I1558" t="s">
        <v>14</v>
      </c>
      <c r="J1558" t="s">
        <v>22</v>
      </c>
    </row>
    <row r="1559" spans="1:10" x14ac:dyDescent="0.25">
      <c r="A1559" s="2">
        <v>43016</v>
      </c>
      <c r="B1559" t="s">
        <v>10</v>
      </c>
      <c r="C1559" t="s">
        <v>21</v>
      </c>
      <c r="D1559" t="s">
        <v>23</v>
      </c>
      <c r="E1559">
        <v>99</v>
      </c>
      <c r="F1559">
        <v>10</v>
      </c>
      <c r="G1559">
        <v>990</v>
      </c>
      <c r="H1559" t="s">
        <v>13</v>
      </c>
      <c r="I1559" t="s">
        <v>14</v>
      </c>
      <c r="J1559" t="s">
        <v>31</v>
      </c>
    </row>
    <row r="1560" spans="1:10" x14ac:dyDescent="0.25">
      <c r="A1560" s="2">
        <v>43017</v>
      </c>
      <c r="B1560" t="s">
        <v>16</v>
      </c>
      <c r="C1560" t="s">
        <v>32</v>
      </c>
      <c r="D1560" t="s">
        <v>12</v>
      </c>
      <c r="E1560">
        <v>199</v>
      </c>
      <c r="F1560">
        <v>9</v>
      </c>
      <c r="G1560">
        <v>1791</v>
      </c>
      <c r="H1560" t="s">
        <v>13</v>
      </c>
      <c r="I1560" t="s">
        <v>14</v>
      </c>
      <c r="J1560" t="s">
        <v>15</v>
      </c>
    </row>
    <row r="1561" spans="1:10" x14ac:dyDescent="0.25">
      <c r="A1561" s="2">
        <v>43017</v>
      </c>
      <c r="B1561" t="s">
        <v>20</v>
      </c>
      <c r="C1561" t="s">
        <v>32</v>
      </c>
      <c r="D1561" t="s">
        <v>18</v>
      </c>
      <c r="E1561">
        <v>299</v>
      </c>
      <c r="F1561">
        <v>7</v>
      </c>
      <c r="G1561">
        <v>2093</v>
      </c>
      <c r="H1561" t="s">
        <v>24</v>
      </c>
      <c r="I1561" t="s">
        <v>14</v>
      </c>
      <c r="J1561" t="s">
        <v>29</v>
      </c>
    </row>
    <row r="1562" spans="1:10" x14ac:dyDescent="0.25">
      <c r="A1562" s="2">
        <v>43017</v>
      </c>
      <c r="B1562" t="s">
        <v>16</v>
      </c>
      <c r="C1562" t="s">
        <v>17</v>
      </c>
      <c r="D1562" t="s">
        <v>25</v>
      </c>
      <c r="E1562">
        <v>499</v>
      </c>
      <c r="F1562">
        <v>7</v>
      </c>
      <c r="G1562">
        <v>3493</v>
      </c>
      <c r="H1562" t="s">
        <v>13</v>
      </c>
      <c r="I1562" t="s">
        <v>14</v>
      </c>
      <c r="J1562" t="s">
        <v>15</v>
      </c>
    </row>
    <row r="1563" spans="1:10" x14ac:dyDescent="0.25">
      <c r="A1563" s="2">
        <v>43017</v>
      </c>
      <c r="B1563" t="s">
        <v>20</v>
      </c>
      <c r="C1563" t="s">
        <v>26</v>
      </c>
      <c r="D1563" t="s">
        <v>25</v>
      </c>
      <c r="E1563">
        <v>499</v>
      </c>
      <c r="F1563">
        <v>6</v>
      </c>
      <c r="G1563">
        <v>2994</v>
      </c>
      <c r="H1563" t="s">
        <v>13</v>
      </c>
      <c r="I1563" t="s">
        <v>14</v>
      </c>
      <c r="J1563" t="s">
        <v>31</v>
      </c>
    </row>
    <row r="1564" spans="1:10" x14ac:dyDescent="0.25">
      <c r="A1564" s="2">
        <v>43018</v>
      </c>
      <c r="B1564" t="s">
        <v>20</v>
      </c>
      <c r="C1564" t="s">
        <v>17</v>
      </c>
      <c r="D1564" t="s">
        <v>30</v>
      </c>
      <c r="E1564">
        <v>399</v>
      </c>
      <c r="F1564">
        <v>6</v>
      </c>
      <c r="G1564">
        <v>2394</v>
      </c>
      <c r="H1564" t="s">
        <v>24</v>
      </c>
      <c r="I1564" t="s">
        <v>14</v>
      </c>
      <c r="J1564" t="s">
        <v>22</v>
      </c>
    </row>
    <row r="1565" spans="1:10" x14ac:dyDescent="0.25">
      <c r="A1565" s="2">
        <v>43018</v>
      </c>
      <c r="B1565" t="s">
        <v>10</v>
      </c>
      <c r="C1565" t="s">
        <v>21</v>
      </c>
      <c r="D1565" t="s">
        <v>30</v>
      </c>
      <c r="E1565">
        <v>399</v>
      </c>
      <c r="F1565">
        <v>10</v>
      </c>
      <c r="G1565">
        <v>3990</v>
      </c>
      <c r="H1565" t="s">
        <v>24</v>
      </c>
      <c r="I1565" t="s">
        <v>14</v>
      </c>
      <c r="J1565" t="s">
        <v>22</v>
      </c>
    </row>
    <row r="1566" spans="1:10" x14ac:dyDescent="0.25">
      <c r="A1566" s="2">
        <v>43018</v>
      </c>
      <c r="B1566" t="s">
        <v>16</v>
      </c>
      <c r="C1566" t="s">
        <v>28</v>
      </c>
      <c r="D1566" t="s">
        <v>30</v>
      </c>
      <c r="E1566">
        <v>399</v>
      </c>
      <c r="F1566">
        <v>7</v>
      </c>
      <c r="G1566">
        <v>2793</v>
      </c>
      <c r="H1566" t="s">
        <v>24</v>
      </c>
      <c r="I1566" t="s">
        <v>14</v>
      </c>
      <c r="J1566" t="s">
        <v>15</v>
      </c>
    </row>
    <row r="1567" spans="1:10" x14ac:dyDescent="0.25">
      <c r="A1567" s="2">
        <v>43018</v>
      </c>
      <c r="B1567" t="s">
        <v>16</v>
      </c>
      <c r="C1567" t="s">
        <v>17</v>
      </c>
      <c r="D1567" t="s">
        <v>30</v>
      </c>
      <c r="E1567">
        <v>399</v>
      </c>
      <c r="F1567">
        <v>1</v>
      </c>
      <c r="G1567">
        <v>399</v>
      </c>
      <c r="H1567" t="s">
        <v>13</v>
      </c>
      <c r="I1567" t="s">
        <v>14</v>
      </c>
      <c r="J1567" t="s">
        <v>31</v>
      </c>
    </row>
    <row r="1568" spans="1:10" x14ac:dyDescent="0.25">
      <c r="A1568" s="2">
        <v>43018</v>
      </c>
      <c r="B1568" t="s">
        <v>20</v>
      </c>
      <c r="C1568" t="s">
        <v>28</v>
      </c>
      <c r="D1568" t="s">
        <v>30</v>
      </c>
      <c r="E1568">
        <v>399</v>
      </c>
      <c r="F1568">
        <v>7</v>
      </c>
      <c r="G1568">
        <v>2793</v>
      </c>
      <c r="H1568" t="s">
        <v>13</v>
      </c>
      <c r="I1568" t="s">
        <v>27</v>
      </c>
      <c r="J1568" t="s">
        <v>29</v>
      </c>
    </row>
    <row r="1569" spans="1:10" x14ac:dyDescent="0.25">
      <c r="A1569" s="2">
        <v>43018</v>
      </c>
      <c r="B1569" t="s">
        <v>20</v>
      </c>
      <c r="C1569" t="s">
        <v>32</v>
      </c>
      <c r="D1569" t="s">
        <v>12</v>
      </c>
      <c r="E1569">
        <v>199</v>
      </c>
      <c r="F1569">
        <v>6</v>
      </c>
      <c r="G1569">
        <v>1194</v>
      </c>
      <c r="H1569" t="s">
        <v>13</v>
      </c>
      <c r="I1569" t="s">
        <v>14</v>
      </c>
      <c r="J1569" t="s">
        <v>15</v>
      </c>
    </row>
    <row r="1570" spans="1:10" x14ac:dyDescent="0.25">
      <c r="A1570" s="2">
        <v>43018</v>
      </c>
      <c r="B1570" t="s">
        <v>10</v>
      </c>
      <c r="C1570" t="s">
        <v>28</v>
      </c>
      <c r="D1570" t="s">
        <v>18</v>
      </c>
      <c r="E1570">
        <v>299</v>
      </c>
      <c r="F1570">
        <v>2</v>
      </c>
      <c r="G1570">
        <v>598</v>
      </c>
      <c r="H1570" t="s">
        <v>24</v>
      </c>
      <c r="I1570" t="s">
        <v>14</v>
      </c>
      <c r="J1570" t="s">
        <v>15</v>
      </c>
    </row>
    <row r="1571" spans="1:10" x14ac:dyDescent="0.25">
      <c r="A1571" s="2">
        <v>43018</v>
      </c>
      <c r="B1571" t="s">
        <v>10</v>
      </c>
      <c r="C1571" t="s">
        <v>11</v>
      </c>
      <c r="D1571" t="s">
        <v>12</v>
      </c>
      <c r="E1571">
        <v>199</v>
      </c>
      <c r="F1571">
        <v>3</v>
      </c>
      <c r="G1571">
        <v>597</v>
      </c>
      <c r="H1571" t="s">
        <v>13</v>
      </c>
      <c r="I1571" t="s">
        <v>14</v>
      </c>
      <c r="J1571" t="s">
        <v>15</v>
      </c>
    </row>
    <row r="1572" spans="1:10" x14ac:dyDescent="0.25">
      <c r="A1572" s="2">
        <v>43018</v>
      </c>
      <c r="B1572" t="s">
        <v>20</v>
      </c>
      <c r="C1572" t="s">
        <v>11</v>
      </c>
      <c r="D1572" t="s">
        <v>23</v>
      </c>
      <c r="E1572">
        <v>99</v>
      </c>
      <c r="F1572">
        <v>2</v>
      </c>
      <c r="G1572">
        <v>198</v>
      </c>
      <c r="H1572" t="s">
        <v>13</v>
      </c>
      <c r="I1572" t="s">
        <v>14</v>
      </c>
      <c r="J1572" t="s">
        <v>29</v>
      </c>
    </row>
    <row r="1573" spans="1:10" x14ac:dyDescent="0.25">
      <c r="A1573" s="2">
        <v>43018</v>
      </c>
      <c r="B1573" t="s">
        <v>20</v>
      </c>
      <c r="C1573" t="s">
        <v>21</v>
      </c>
      <c r="D1573" t="s">
        <v>18</v>
      </c>
      <c r="E1573">
        <v>299</v>
      </c>
      <c r="F1573">
        <v>4</v>
      </c>
      <c r="G1573">
        <v>1196</v>
      </c>
      <c r="H1573" t="s">
        <v>24</v>
      </c>
      <c r="I1573" t="s">
        <v>14</v>
      </c>
      <c r="J1573" t="s">
        <v>22</v>
      </c>
    </row>
    <row r="1574" spans="1:10" x14ac:dyDescent="0.25">
      <c r="A1574" s="2">
        <v>43018</v>
      </c>
      <c r="B1574" t="s">
        <v>20</v>
      </c>
      <c r="C1574" t="s">
        <v>33</v>
      </c>
      <c r="D1574" t="s">
        <v>23</v>
      </c>
      <c r="E1574">
        <v>99</v>
      </c>
      <c r="F1574">
        <v>10</v>
      </c>
      <c r="G1574">
        <v>990</v>
      </c>
      <c r="H1574" t="s">
        <v>13</v>
      </c>
      <c r="I1574" t="s">
        <v>14</v>
      </c>
      <c r="J1574" t="s">
        <v>22</v>
      </c>
    </row>
    <row r="1575" spans="1:10" x14ac:dyDescent="0.25">
      <c r="A1575" s="2">
        <v>43018</v>
      </c>
      <c r="B1575" t="s">
        <v>10</v>
      </c>
      <c r="C1575" t="s">
        <v>21</v>
      </c>
      <c r="D1575" t="s">
        <v>25</v>
      </c>
      <c r="E1575">
        <v>499</v>
      </c>
      <c r="F1575">
        <v>3</v>
      </c>
      <c r="G1575">
        <v>1497</v>
      </c>
      <c r="H1575" t="s">
        <v>13</v>
      </c>
      <c r="I1575" t="s">
        <v>14</v>
      </c>
      <c r="J1575" t="s">
        <v>22</v>
      </c>
    </row>
    <row r="1576" spans="1:10" x14ac:dyDescent="0.25">
      <c r="A1576" s="2">
        <v>43018</v>
      </c>
      <c r="B1576" t="s">
        <v>10</v>
      </c>
      <c r="C1576" t="s">
        <v>33</v>
      </c>
      <c r="D1576" t="s">
        <v>30</v>
      </c>
      <c r="E1576">
        <v>399</v>
      </c>
      <c r="F1576">
        <v>10</v>
      </c>
      <c r="G1576">
        <v>3990</v>
      </c>
      <c r="H1576" t="s">
        <v>13</v>
      </c>
      <c r="I1576" t="s">
        <v>14</v>
      </c>
      <c r="J1576" t="s">
        <v>31</v>
      </c>
    </row>
    <row r="1577" spans="1:10" x14ac:dyDescent="0.25">
      <c r="A1577" s="2">
        <v>43019</v>
      </c>
      <c r="B1577" t="s">
        <v>16</v>
      </c>
      <c r="C1577" t="s">
        <v>11</v>
      </c>
      <c r="D1577" t="s">
        <v>30</v>
      </c>
      <c r="E1577">
        <v>399</v>
      </c>
      <c r="F1577">
        <v>4</v>
      </c>
      <c r="G1577">
        <v>1596</v>
      </c>
      <c r="H1577" t="s">
        <v>13</v>
      </c>
      <c r="I1577" t="s">
        <v>14</v>
      </c>
      <c r="J1577" t="s">
        <v>29</v>
      </c>
    </row>
    <row r="1578" spans="1:10" x14ac:dyDescent="0.25">
      <c r="A1578" s="2">
        <v>43019</v>
      </c>
      <c r="B1578" t="s">
        <v>16</v>
      </c>
      <c r="C1578" t="s">
        <v>11</v>
      </c>
      <c r="D1578" t="s">
        <v>18</v>
      </c>
      <c r="E1578">
        <v>299</v>
      </c>
      <c r="F1578">
        <v>1</v>
      </c>
      <c r="G1578">
        <v>299</v>
      </c>
      <c r="H1578" t="s">
        <v>13</v>
      </c>
      <c r="I1578" t="s">
        <v>14</v>
      </c>
      <c r="J1578" t="s">
        <v>22</v>
      </c>
    </row>
    <row r="1579" spans="1:10" x14ac:dyDescent="0.25">
      <c r="A1579" s="2">
        <v>43020</v>
      </c>
      <c r="B1579" t="s">
        <v>16</v>
      </c>
      <c r="C1579" t="s">
        <v>26</v>
      </c>
      <c r="D1579" t="s">
        <v>18</v>
      </c>
      <c r="E1579">
        <v>299</v>
      </c>
      <c r="F1579">
        <v>8</v>
      </c>
      <c r="G1579">
        <v>2392</v>
      </c>
      <c r="H1579" t="s">
        <v>13</v>
      </c>
      <c r="I1579" t="s">
        <v>14</v>
      </c>
      <c r="J1579" t="s">
        <v>29</v>
      </c>
    </row>
    <row r="1580" spans="1:10" x14ac:dyDescent="0.25">
      <c r="A1580" s="2">
        <v>43020</v>
      </c>
      <c r="B1580" t="s">
        <v>16</v>
      </c>
      <c r="C1580" t="s">
        <v>11</v>
      </c>
      <c r="D1580" t="s">
        <v>30</v>
      </c>
      <c r="E1580">
        <v>399</v>
      </c>
      <c r="F1580">
        <v>10</v>
      </c>
      <c r="G1580">
        <v>3990</v>
      </c>
      <c r="H1580" t="s">
        <v>13</v>
      </c>
      <c r="I1580" t="s">
        <v>14</v>
      </c>
      <c r="J1580" t="s">
        <v>22</v>
      </c>
    </row>
    <row r="1581" spans="1:10" x14ac:dyDescent="0.25">
      <c r="A1581" s="2">
        <v>43020</v>
      </c>
      <c r="B1581" t="s">
        <v>10</v>
      </c>
      <c r="C1581" t="s">
        <v>32</v>
      </c>
      <c r="D1581" t="s">
        <v>18</v>
      </c>
      <c r="E1581">
        <v>299</v>
      </c>
      <c r="F1581">
        <v>5</v>
      </c>
      <c r="G1581">
        <v>1495</v>
      </c>
      <c r="H1581" t="s">
        <v>13</v>
      </c>
      <c r="I1581" t="s">
        <v>14</v>
      </c>
      <c r="J1581" t="s">
        <v>22</v>
      </c>
    </row>
    <row r="1582" spans="1:10" x14ac:dyDescent="0.25">
      <c r="A1582" s="2">
        <v>43020</v>
      </c>
      <c r="B1582" t="s">
        <v>20</v>
      </c>
      <c r="C1582" t="s">
        <v>26</v>
      </c>
      <c r="D1582" t="s">
        <v>30</v>
      </c>
      <c r="E1582">
        <v>399</v>
      </c>
      <c r="F1582">
        <v>3</v>
      </c>
      <c r="G1582">
        <v>1197</v>
      </c>
      <c r="H1582" t="s">
        <v>13</v>
      </c>
      <c r="I1582" t="s">
        <v>14</v>
      </c>
      <c r="J1582" t="s">
        <v>29</v>
      </c>
    </row>
    <row r="1583" spans="1:10" x14ac:dyDescent="0.25">
      <c r="A1583" s="2">
        <v>43020</v>
      </c>
      <c r="B1583" t="s">
        <v>10</v>
      </c>
      <c r="C1583" t="s">
        <v>11</v>
      </c>
      <c r="D1583" t="s">
        <v>18</v>
      </c>
      <c r="E1583">
        <v>299</v>
      </c>
      <c r="F1583">
        <v>8</v>
      </c>
      <c r="G1583">
        <v>2392</v>
      </c>
      <c r="H1583" t="s">
        <v>13</v>
      </c>
      <c r="I1583" t="s">
        <v>27</v>
      </c>
      <c r="J1583" t="s">
        <v>31</v>
      </c>
    </row>
    <row r="1584" spans="1:10" x14ac:dyDescent="0.25">
      <c r="A1584" s="2">
        <v>43020</v>
      </c>
      <c r="B1584" t="s">
        <v>16</v>
      </c>
      <c r="C1584" t="s">
        <v>32</v>
      </c>
      <c r="D1584" t="s">
        <v>23</v>
      </c>
      <c r="E1584">
        <v>99</v>
      </c>
      <c r="F1584">
        <v>2</v>
      </c>
      <c r="G1584">
        <v>198</v>
      </c>
      <c r="H1584" t="s">
        <v>24</v>
      </c>
      <c r="I1584" t="s">
        <v>14</v>
      </c>
      <c r="J1584" t="s">
        <v>15</v>
      </c>
    </row>
    <row r="1585" spans="1:10" x14ac:dyDescent="0.25">
      <c r="A1585" s="2">
        <v>43020</v>
      </c>
      <c r="B1585" t="s">
        <v>10</v>
      </c>
      <c r="C1585" t="s">
        <v>21</v>
      </c>
      <c r="D1585" t="s">
        <v>30</v>
      </c>
      <c r="E1585">
        <v>399</v>
      </c>
      <c r="F1585">
        <v>5</v>
      </c>
      <c r="G1585">
        <v>1995</v>
      </c>
      <c r="H1585" t="s">
        <v>13</v>
      </c>
      <c r="I1585" t="s">
        <v>14</v>
      </c>
      <c r="J1585" t="s">
        <v>22</v>
      </c>
    </row>
    <row r="1586" spans="1:10" x14ac:dyDescent="0.25">
      <c r="A1586" s="2">
        <v>43021</v>
      </c>
      <c r="B1586" t="s">
        <v>10</v>
      </c>
      <c r="C1586" t="s">
        <v>32</v>
      </c>
      <c r="D1586" t="s">
        <v>25</v>
      </c>
      <c r="E1586">
        <v>499</v>
      </c>
      <c r="F1586">
        <v>5</v>
      </c>
      <c r="G1586">
        <v>2495</v>
      </c>
      <c r="H1586" t="s">
        <v>24</v>
      </c>
      <c r="I1586" t="s">
        <v>14</v>
      </c>
      <c r="J1586" t="s">
        <v>29</v>
      </c>
    </row>
    <row r="1587" spans="1:10" x14ac:dyDescent="0.25">
      <c r="A1587" s="2">
        <v>43022</v>
      </c>
      <c r="B1587" t="s">
        <v>16</v>
      </c>
      <c r="C1587" t="s">
        <v>32</v>
      </c>
      <c r="D1587" t="s">
        <v>25</v>
      </c>
      <c r="E1587">
        <v>499</v>
      </c>
      <c r="F1587">
        <v>2</v>
      </c>
      <c r="G1587">
        <v>998</v>
      </c>
      <c r="H1587" t="s">
        <v>13</v>
      </c>
      <c r="I1587" t="s">
        <v>14</v>
      </c>
      <c r="J1587" t="s">
        <v>22</v>
      </c>
    </row>
    <row r="1588" spans="1:10" x14ac:dyDescent="0.25">
      <c r="A1588" s="2">
        <v>43022</v>
      </c>
      <c r="B1588" t="s">
        <v>20</v>
      </c>
      <c r="C1588" t="s">
        <v>26</v>
      </c>
      <c r="D1588" t="s">
        <v>12</v>
      </c>
      <c r="E1588">
        <v>199</v>
      </c>
      <c r="F1588">
        <v>3</v>
      </c>
      <c r="G1588">
        <v>597</v>
      </c>
      <c r="H1588" t="s">
        <v>24</v>
      </c>
      <c r="I1588" t="s">
        <v>14</v>
      </c>
      <c r="J1588" t="s">
        <v>15</v>
      </c>
    </row>
    <row r="1589" spans="1:10" x14ac:dyDescent="0.25">
      <c r="A1589" s="2">
        <v>43022</v>
      </c>
      <c r="B1589" t="s">
        <v>16</v>
      </c>
      <c r="C1589" t="s">
        <v>33</v>
      </c>
      <c r="D1589" t="s">
        <v>23</v>
      </c>
      <c r="E1589">
        <v>99</v>
      </c>
      <c r="F1589">
        <v>3</v>
      </c>
      <c r="G1589">
        <v>297</v>
      </c>
      <c r="H1589" t="s">
        <v>13</v>
      </c>
      <c r="I1589" t="s">
        <v>14</v>
      </c>
      <c r="J1589" t="s">
        <v>29</v>
      </c>
    </row>
    <row r="1590" spans="1:10" x14ac:dyDescent="0.25">
      <c r="A1590" s="2">
        <v>43022</v>
      </c>
      <c r="B1590" t="s">
        <v>16</v>
      </c>
      <c r="C1590" t="s">
        <v>33</v>
      </c>
      <c r="D1590" t="s">
        <v>25</v>
      </c>
      <c r="E1590">
        <v>499</v>
      </c>
      <c r="F1590">
        <v>7</v>
      </c>
      <c r="G1590">
        <v>3493</v>
      </c>
      <c r="H1590" t="s">
        <v>13</v>
      </c>
      <c r="I1590" t="s">
        <v>14</v>
      </c>
      <c r="J1590" t="s">
        <v>19</v>
      </c>
    </row>
    <row r="1591" spans="1:10" x14ac:dyDescent="0.25">
      <c r="A1591" s="2">
        <v>43022</v>
      </c>
      <c r="B1591" t="s">
        <v>20</v>
      </c>
      <c r="C1591" t="s">
        <v>11</v>
      </c>
      <c r="D1591" t="s">
        <v>12</v>
      </c>
      <c r="E1591">
        <v>199</v>
      </c>
      <c r="F1591">
        <v>10</v>
      </c>
      <c r="G1591">
        <v>1990</v>
      </c>
      <c r="H1591" t="s">
        <v>13</v>
      </c>
      <c r="I1591" t="s">
        <v>14</v>
      </c>
      <c r="J1591" t="s">
        <v>22</v>
      </c>
    </row>
    <row r="1592" spans="1:10" x14ac:dyDescent="0.25">
      <c r="A1592" s="2">
        <v>43022</v>
      </c>
      <c r="B1592" t="s">
        <v>16</v>
      </c>
      <c r="C1592" t="s">
        <v>11</v>
      </c>
      <c r="D1592" t="s">
        <v>18</v>
      </c>
      <c r="E1592">
        <v>299</v>
      </c>
      <c r="F1592">
        <v>3</v>
      </c>
      <c r="G1592">
        <v>897</v>
      </c>
      <c r="H1592" t="s">
        <v>13</v>
      </c>
      <c r="I1592" t="s">
        <v>14</v>
      </c>
      <c r="J1592" t="s">
        <v>22</v>
      </c>
    </row>
    <row r="1593" spans="1:10" x14ac:dyDescent="0.25">
      <c r="A1593" s="2">
        <v>43022</v>
      </c>
      <c r="B1593" t="s">
        <v>20</v>
      </c>
      <c r="C1593" t="s">
        <v>33</v>
      </c>
      <c r="D1593" t="s">
        <v>18</v>
      </c>
      <c r="E1593">
        <v>299</v>
      </c>
      <c r="F1593">
        <v>9</v>
      </c>
      <c r="G1593">
        <v>2691</v>
      </c>
      <c r="H1593" t="s">
        <v>24</v>
      </c>
      <c r="I1593" t="s">
        <v>14</v>
      </c>
      <c r="J1593" t="s">
        <v>31</v>
      </c>
    </row>
    <row r="1594" spans="1:10" x14ac:dyDescent="0.25">
      <c r="A1594" s="2">
        <v>43022</v>
      </c>
      <c r="B1594" t="s">
        <v>10</v>
      </c>
      <c r="C1594" t="s">
        <v>21</v>
      </c>
      <c r="D1594" t="s">
        <v>30</v>
      </c>
      <c r="E1594">
        <v>399</v>
      </c>
      <c r="F1594">
        <v>8</v>
      </c>
      <c r="G1594">
        <v>3192</v>
      </c>
      <c r="H1594" t="s">
        <v>13</v>
      </c>
      <c r="I1594" t="s">
        <v>14</v>
      </c>
      <c r="J1594" t="s">
        <v>31</v>
      </c>
    </row>
    <row r="1595" spans="1:10" x14ac:dyDescent="0.25">
      <c r="A1595" s="2">
        <v>43022</v>
      </c>
      <c r="B1595" t="s">
        <v>16</v>
      </c>
      <c r="C1595" t="s">
        <v>32</v>
      </c>
      <c r="D1595" t="s">
        <v>12</v>
      </c>
      <c r="E1595">
        <v>199</v>
      </c>
      <c r="F1595">
        <v>10</v>
      </c>
      <c r="G1595">
        <v>1990</v>
      </c>
      <c r="H1595" t="s">
        <v>13</v>
      </c>
      <c r="I1595" t="s">
        <v>14</v>
      </c>
      <c r="J1595" t="s">
        <v>22</v>
      </c>
    </row>
    <row r="1596" spans="1:10" x14ac:dyDescent="0.25">
      <c r="A1596" s="2">
        <v>43022</v>
      </c>
      <c r="B1596" t="s">
        <v>16</v>
      </c>
      <c r="C1596" t="s">
        <v>21</v>
      </c>
      <c r="D1596" t="s">
        <v>18</v>
      </c>
      <c r="E1596">
        <v>299</v>
      </c>
      <c r="F1596">
        <v>1</v>
      </c>
      <c r="G1596">
        <v>299</v>
      </c>
      <c r="H1596" t="s">
        <v>13</v>
      </c>
      <c r="I1596" t="s">
        <v>14</v>
      </c>
      <c r="J1596" t="s">
        <v>29</v>
      </c>
    </row>
    <row r="1597" spans="1:10" x14ac:dyDescent="0.25">
      <c r="A1597" s="2">
        <v>43022</v>
      </c>
      <c r="B1597" t="s">
        <v>10</v>
      </c>
      <c r="C1597" t="s">
        <v>26</v>
      </c>
      <c r="D1597" t="s">
        <v>18</v>
      </c>
      <c r="E1597">
        <v>299</v>
      </c>
      <c r="F1597">
        <v>2</v>
      </c>
      <c r="G1597">
        <v>598</v>
      </c>
      <c r="H1597" t="s">
        <v>24</v>
      </c>
      <c r="I1597" t="s">
        <v>14</v>
      </c>
      <c r="J1597" t="s">
        <v>22</v>
      </c>
    </row>
    <row r="1598" spans="1:10" x14ac:dyDescent="0.25">
      <c r="A1598" s="2">
        <v>43022</v>
      </c>
      <c r="B1598" t="s">
        <v>20</v>
      </c>
      <c r="C1598" t="s">
        <v>32</v>
      </c>
      <c r="D1598" t="s">
        <v>18</v>
      </c>
      <c r="E1598">
        <v>299</v>
      </c>
      <c r="F1598">
        <v>6</v>
      </c>
      <c r="G1598">
        <v>1794</v>
      </c>
      <c r="H1598" t="s">
        <v>13</v>
      </c>
      <c r="I1598" t="s">
        <v>27</v>
      </c>
      <c r="J1598" t="s">
        <v>19</v>
      </c>
    </row>
    <row r="1599" spans="1:10" x14ac:dyDescent="0.25">
      <c r="A1599" s="2">
        <v>43022</v>
      </c>
      <c r="B1599" t="s">
        <v>10</v>
      </c>
      <c r="C1599" t="s">
        <v>17</v>
      </c>
      <c r="D1599" t="s">
        <v>30</v>
      </c>
      <c r="E1599">
        <v>399</v>
      </c>
      <c r="F1599">
        <v>10</v>
      </c>
      <c r="G1599">
        <v>3990</v>
      </c>
      <c r="H1599" t="s">
        <v>24</v>
      </c>
      <c r="I1599" t="s">
        <v>14</v>
      </c>
      <c r="J1599" t="s">
        <v>22</v>
      </c>
    </row>
    <row r="1600" spans="1:10" x14ac:dyDescent="0.25">
      <c r="A1600" s="2">
        <v>43022</v>
      </c>
      <c r="B1600" t="s">
        <v>20</v>
      </c>
      <c r="C1600" t="s">
        <v>28</v>
      </c>
      <c r="D1600" t="s">
        <v>18</v>
      </c>
      <c r="E1600">
        <v>299</v>
      </c>
      <c r="F1600">
        <v>7</v>
      </c>
      <c r="G1600">
        <v>2093</v>
      </c>
      <c r="H1600" t="s">
        <v>13</v>
      </c>
      <c r="I1600" t="s">
        <v>14</v>
      </c>
      <c r="J1600" t="s">
        <v>19</v>
      </c>
    </row>
    <row r="1601" spans="1:10" x14ac:dyDescent="0.25">
      <c r="A1601" s="2">
        <v>43022</v>
      </c>
      <c r="B1601" t="s">
        <v>10</v>
      </c>
      <c r="C1601" t="s">
        <v>26</v>
      </c>
      <c r="D1601" t="s">
        <v>23</v>
      </c>
      <c r="E1601">
        <v>99</v>
      </c>
      <c r="F1601">
        <v>1</v>
      </c>
      <c r="G1601">
        <v>99</v>
      </c>
      <c r="H1601" t="s">
        <v>13</v>
      </c>
      <c r="I1601" t="s">
        <v>14</v>
      </c>
      <c r="J1601" t="s">
        <v>15</v>
      </c>
    </row>
    <row r="1602" spans="1:10" x14ac:dyDescent="0.25">
      <c r="A1602" s="2">
        <v>43023</v>
      </c>
      <c r="B1602" t="s">
        <v>20</v>
      </c>
      <c r="C1602" t="s">
        <v>28</v>
      </c>
      <c r="D1602" t="s">
        <v>25</v>
      </c>
      <c r="E1602">
        <v>499</v>
      </c>
      <c r="F1602">
        <v>2</v>
      </c>
      <c r="G1602">
        <v>998</v>
      </c>
      <c r="H1602" t="s">
        <v>24</v>
      </c>
      <c r="I1602" t="s">
        <v>14</v>
      </c>
      <c r="J1602" t="s">
        <v>22</v>
      </c>
    </row>
    <row r="1603" spans="1:10" x14ac:dyDescent="0.25">
      <c r="A1603" s="2">
        <v>43023</v>
      </c>
      <c r="B1603" t="s">
        <v>10</v>
      </c>
      <c r="C1603" t="s">
        <v>11</v>
      </c>
      <c r="D1603" t="s">
        <v>12</v>
      </c>
      <c r="E1603">
        <v>199</v>
      </c>
      <c r="F1603">
        <v>2</v>
      </c>
      <c r="G1603">
        <v>398</v>
      </c>
      <c r="H1603" t="s">
        <v>13</v>
      </c>
      <c r="I1603" t="s">
        <v>14</v>
      </c>
      <c r="J1603" t="s">
        <v>22</v>
      </c>
    </row>
    <row r="1604" spans="1:10" x14ac:dyDescent="0.25">
      <c r="A1604" s="2">
        <v>43023</v>
      </c>
      <c r="B1604" t="s">
        <v>10</v>
      </c>
      <c r="C1604" t="s">
        <v>21</v>
      </c>
      <c r="D1604" t="s">
        <v>12</v>
      </c>
      <c r="E1604">
        <v>199</v>
      </c>
      <c r="F1604">
        <v>9</v>
      </c>
      <c r="G1604">
        <v>1791</v>
      </c>
      <c r="H1604" t="s">
        <v>13</v>
      </c>
      <c r="I1604" t="s">
        <v>14</v>
      </c>
      <c r="J1604" t="s">
        <v>22</v>
      </c>
    </row>
    <row r="1605" spans="1:10" x14ac:dyDescent="0.25">
      <c r="A1605" s="2">
        <v>43024</v>
      </c>
      <c r="B1605" t="s">
        <v>16</v>
      </c>
      <c r="C1605" t="s">
        <v>26</v>
      </c>
      <c r="D1605" t="s">
        <v>12</v>
      </c>
      <c r="E1605">
        <v>199</v>
      </c>
      <c r="F1605">
        <v>4</v>
      </c>
      <c r="G1605">
        <v>796</v>
      </c>
      <c r="H1605" t="s">
        <v>13</v>
      </c>
      <c r="I1605" t="s">
        <v>14</v>
      </c>
      <c r="J1605" t="s">
        <v>31</v>
      </c>
    </row>
    <row r="1606" spans="1:10" x14ac:dyDescent="0.25">
      <c r="A1606" s="2">
        <v>43025</v>
      </c>
      <c r="B1606" t="s">
        <v>16</v>
      </c>
      <c r="C1606" t="s">
        <v>33</v>
      </c>
      <c r="D1606" t="s">
        <v>12</v>
      </c>
      <c r="E1606">
        <v>199</v>
      </c>
      <c r="F1606">
        <v>3</v>
      </c>
      <c r="G1606">
        <v>597</v>
      </c>
      <c r="H1606" t="s">
        <v>24</v>
      </c>
      <c r="I1606" t="s">
        <v>14</v>
      </c>
      <c r="J1606" t="s">
        <v>22</v>
      </c>
    </row>
    <row r="1607" spans="1:10" x14ac:dyDescent="0.25">
      <c r="A1607" s="2">
        <v>43025</v>
      </c>
      <c r="B1607" t="s">
        <v>20</v>
      </c>
      <c r="C1607" t="s">
        <v>17</v>
      </c>
      <c r="D1607" t="s">
        <v>18</v>
      </c>
      <c r="E1607">
        <v>299</v>
      </c>
      <c r="F1607">
        <v>2</v>
      </c>
      <c r="G1607">
        <v>598</v>
      </c>
      <c r="H1607" t="s">
        <v>24</v>
      </c>
      <c r="I1607" t="s">
        <v>14</v>
      </c>
      <c r="J1607" t="s">
        <v>19</v>
      </c>
    </row>
    <row r="1608" spans="1:10" x14ac:dyDescent="0.25">
      <c r="A1608" s="2">
        <v>43025</v>
      </c>
      <c r="B1608" t="s">
        <v>16</v>
      </c>
      <c r="C1608" t="s">
        <v>11</v>
      </c>
      <c r="D1608" t="s">
        <v>30</v>
      </c>
      <c r="E1608">
        <v>399</v>
      </c>
      <c r="F1608">
        <v>7</v>
      </c>
      <c r="G1608">
        <v>2793</v>
      </c>
      <c r="H1608" t="s">
        <v>13</v>
      </c>
      <c r="I1608" t="s">
        <v>14</v>
      </c>
      <c r="J1608" t="s">
        <v>15</v>
      </c>
    </row>
    <row r="1609" spans="1:10" x14ac:dyDescent="0.25">
      <c r="A1609" s="2">
        <v>43025</v>
      </c>
      <c r="B1609" t="s">
        <v>20</v>
      </c>
      <c r="C1609" t="s">
        <v>21</v>
      </c>
      <c r="D1609" t="s">
        <v>25</v>
      </c>
      <c r="E1609">
        <v>499</v>
      </c>
      <c r="F1609">
        <v>2</v>
      </c>
      <c r="G1609">
        <v>998</v>
      </c>
      <c r="H1609" t="s">
        <v>24</v>
      </c>
      <c r="I1609" t="s">
        <v>14</v>
      </c>
      <c r="J1609" t="s">
        <v>22</v>
      </c>
    </row>
    <row r="1610" spans="1:10" x14ac:dyDescent="0.25">
      <c r="A1610" s="2">
        <v>43025</v>
      </c>
      <c r="B1610" t="s">
        <v>16</v>
      </c>
      <c r="C1610" t="s">
        <v>11</v>
      </c>
      <c r="D1610" t="s">
        <v>23</v>
      </c>
      <c r="E1610">
        <v>99</v>
      </c>
      <c r="F1610">
        <v>9</v>
      </c>
      <c r="G1610">
        <v>891</v>
      </c>
      <c r="H1610" t="s">
        <v>24</v>
      </c>
      <c r="I1610" t="s">
        <v>14</v>
      </c>
      <c r="J1610" t="s">
        <v>29</v>
      </c>
    </row>
    <row r="1611" spans="1:10" x14ac:dyDescent="0.25">
      <c r="A1611" s="2">
        <v>43026</v>
      </c>
      <c r="B1611" t="s">
        <v>10</v>
      </c>
      <c r="C1611" t="s">
        <v>21</v>
      </c>
      <c r="D1611" t="s">
        <v>18</v>
      </c>
      <c r="E1611">
        <v>299</v>
      </c>
      <c r="F1611">
        <v>1</v>
      </c>
      <c r="G1611">
        <v>299</v>
      </c>
      <c r="H1611" t="s">
        <v>24</v>
      </c>
      <c r="I1611" t="s">
        <v>14</v>
      </c>
      <c r="J1611" t="s">
        <v>22</v>
      </c>
    </row>
    <row r="1612" spans="1:10" x14ac:dyDescent="0.25">
      <c r="A1612" s="2">
        <v>43026</v>
      </c>
      <c r="B1612" t="s">
        <v>10</v>
      </c>
      <c r="C1612" t="s">
        <v>28</v>
      </c>
      <c r="D1612" t="s">
        <v>18</v>
      </c>
      <c r="E1612">
        <v>299</v>
      </c>
      <c r="F1612">
        <v>9</v>
      </c>
      <c r="G1612">
        <v>2691</v>
      </c>
      <c r="H1612" t="s">
        <v>24</v>
      </c>
      <c r="I1612" t="s">
        <v>14</v>
      </c>
      <c r="J1612" t="s">
        <v>29</v>
      </c>
    </row>
    <row r="1613" spans="1:10" x14ac:dyDescent="0.25">
      <c r="A1613" s="2">
        <v>43026</v>
      </c>
      <c r="B1613" t="s">
        <v>10</v>
      </c>
      <c r="C1613" t="s">
        <v>33</v>
      </c>
      <c r="D1613" t="s">
        <v>12</v>
      </c>
      <c r="E1613">
        <v>199</v>
      </c>
      <c r="F1613">
        <v>2</v>
      </c>
      <c r="G1613">
        <v>398</v>
      </c>
      <c r="H1613" t="s">
        <v>13</v>
      </c>
      <c r="I1613" t="s">
        <v>14</v>
      </c>
      <c r="J1613" t="s">
        <v>22</v>
      </c>
    </row>
    <row r="1614" spans="1:10" x14ac:dyDescent="0.25">
      <c r="A1614" s="2">
        <v>43026</v>
      </c>
      <c r="B1614" t="s">
        <v>20</v>
      </c>
      <c r="C1614" t="s">
        <v>33</v>
      </c>
      <c r="D1614" t="s">
        <v>30</v>
      </c>
      <c r="E1614">
        <v>399</v>
      </c>
      <c r="F1614">
        <v>9</v>
      </c>
      <c r="G1614">
        <v>3591</v>
      </c>
      <c r="H1614" t="s">
        <v>13</v>
      </c>
      <c r="I1614" t="s">
        <v>14</v>
      </c>
      <c r="J1614" t="s">
        <v>19</v>
      </c>
    </row>
    <row r="1615" spans="1:10" x14ac:dyDescent="0.25">
      <c r="A1615" s="2">
        <v>43026</v>
      </c>
      <c r="B1615" t="s">
        <v>20</v>
      </c>
      <c r="C1615" t="s">
        <v>17</v>
      </c>
      <c r="D1615" t="s">
        <v>12</v>
      </c>
      <c r="E1615">
        <v>199</v>
      </c>
      <c r="F1615">
        <v>8</v>
      </c>
      <c r="G1615">
        <v>1592</v>
      </c>
      <c r="H1615" t="s">
        <v>24</v>
      </c>
      <c r="I1615" t="s">
        <v>14</v>
      </c>
      <c r="J1615" t="s">
        <v>29</v>
      </c>
    </row>
    <row r="1616" spans="1:10" x14ac:dyDescent="0.25">
      <c r="A1616" s="2">
        <v>43026</v>
      </c>
      <c r="B1616" t="s">
        <v>20</v>
      </c>
      <c r="C1616" t="s">
        <v>28</v>
      </c>
      <c r="D1616" t="s">
        <v>25</v>
      </c>
      <c r="E1616">
        <v>499</v>
      </c>
      <c r="F1616">
        <v>4</v>
      </c>
      <c r="G1616">
        <v>1996</v>
      </c>
      <c r="H1616" t="s">
        <v>13</v>
      </c>
      <c r="I1616" t="s">
        <v>14</v>
      </c>
      <c r="J1616" t="s">
        <v>22</v>
      </c>
    </row>
    <row r="1617" spans="1:10" x14ac:dyDescent="0.25">
      <c r="A1617" s="2">
        <v>43026</v>
      </c>
      <c r="B1617" t="s">
        <v>16</v>
      </c>
      <c r="C1617" t="s">
        <v>11</v>
      </c>
      <c r="D1617" t="s">
        <v>23</v>
      </c>
      <c r="E1617">
        <v>99</v>
      </c>
      <c r="F1617">
        <v>5</v>
      </c>
      <c r="G1617">
        <v>495</v>
      </c>
      <c r="H1617" t="s">
        <v>24</v>
      </c>
      <c r="I1617" t="s">
        <v>27</v>
      </c>
      <c r="J1617" t="s">
        <v>15</v>
      </c>
    </row>
    <row r="1618" spans="1:10" x14ac:dyDescent="0.25">
      <c r="A1618" s="2">
        <v>43026</v>
      </c>
      <c r="B1618" t="s">
        <v>16</v>
      </c>
      <c r="C1618" t="s">
        <v>11</v>
      </c>
      <c r="D1618" t="s">
        <v>25</v>
      </c>
      <c r="E1618">
        <v>499</v>
      </c>
      <c r="F1618">
        <v>2</v>
      </c>
      <c r="G1618">
        <v>998</v>
      </c>
      <c r="H1618" t="s">
        <v>24</v>
      </c>
      <c r="I1618" t="s">
        <v>14</v>
      </c>
      <c r="J1618" t="s">
        <v>29</v>
      </c>
    </row>
    <row r="1619" spans="1:10" x14ac:dyDescent="0.25">
      <c r="A1619" s="2">
        <v>43026</v>
      </c>
      <c r="B1619" t="s">
        <v>16</v>
      </c>
      <c r="C1619" t="s">
        <v>21</v>
      </c>
      <c r="D1619" t="s">
        <v>30</v>
      </c>
      <c r="E1619">
        <v>399</v>
      </c>
      <c r="F1619">
        <v>1</v>
      </c>
      <c r="G1619">
        <v>399</v>
      </c>
      <c r="H1619" t="s">
        <v>13</v>
      </c>
      <c r="I1619" t="s">
        <v>14</v>
      </c>
      <c r="J1619" t="s">
        <v>29</v>
      </c>
    </row>
    <row r="1620" spans="1:10" x14ac:dyDescent="0.25">
      <c r="A1620" s="2">
        <v>43027</v>
      </c>
      <c r="B1620" t="s">
        <v>10</v>
      </c>
      <c r="C1620" t="s">
        <v>28</v>
      </c>
      <c r="D1620" t="s">
        <v>23</v>
      </c>
      <c r="E1620">
        <v>99</v>
      </c>
      <c r="F1620">
        <v>2</v>
      </c>
      <c r="G1620">
        <v>198</v>
      </c>
      <c r="H1620" t="s">
        <v>24</v>
      </c>
      <c r="I1620" t="s">
        <v>14</v>
      </c>
      <c r="J1620" t="s">
        <v>19</v>
      </c>
    </row>
    <row r="1621" spans="1:10" x14ac:dyDescent="0.25">
      <c r="A1621" s="2">
        <v>43027</v>
      </c>
      <c r="B1621" t="s">
        <v>16</v>
      </c>
      <c r="C1621" t="s">
        <v>28</v>
      </c>
      <c r="D1621" t="s">
        <v>18</v>
      </c>
      <c r="E1621">
        <v>299</v>
      </c>
      <c r="F1621">
        <v>8</v>
      </c>
      <c r="G1621">
        <v>2392</v>
      </c>
      <c r="H1621" t="s">
        <v>13</v>
      </c>
      <c r="I1621" t="s">
        <v>14</v>
      </c>
      <c r="J1621" t="s">
        <v>31</v>
      </c>
    </row>
    <row r="1622" spans="1:10" x14ac:dyDescent="0.25">
      <c r="A1622" s="2">
        <v>43027</v>
      </c>
      <c r="B1622" t="s">
        <v>10</v>
      </c>
      <c r="C1622" t="s">
        <v>33</v>
      </c>
      <c r="D1622" t="s">
        <v>12</v>
      </c>
      <c r="E1622">
        <v>199</v>
      </c>
      <c r="F1622">
        <v>7</v>
      </c>
      <c r="G1622">
        <v>1393</v>
      </c>
      <c r="H1622" t="s">
        <v>13</v>
      </c>
      <c r="I1622" t="s">
        <v>14</v>
      </c>
      <c r="J1622" t="s">
        <v>22</v>
      </c>
    </row>
    <row r="1623" spans="1:10" x14ac:dyDescent="0.25">
      <c r="A1623" s="2">
        <v>43027</v>
      </c>
      <c r="B1623" t="s">
        <v>10</v>
      </c>
      <c r="C1623" t="s">
        <v>28</v>
      </c>
      <c r="D1623" t="s">
        <v>18</v>
      </c>
      <c r="E1623">
        <v>299</v>
      </c>
      <c r="F1623">
        <v>10</v>
      </c>
      <c r="G1623">
        <v>2990</v>
      </c>
      <c r="H1623" t="s">
        <v>24</v>
      </c>
      <c r="I1623" t="s">
        <v>14</v>
      </c>
      <c r="J1623" t="s">
        <v>22</v>
      </c>
    </row>
    <row r="1624" spans="1:10" x14ac:dyDescent="0.25">
      <c r="A1624" s="2">
        <v>43027</v>
      </c>
      <c r="B1624" t="s">
        <v>20</v>
      </c>
      <c r="C1624" t="s">
        <v>17</v>
      </c>
      <c r="D1624" t="s">
        <v>12</v>
      </c>
      <c r="E1624">
        <v>199</v>
      </c>
      <c r="F1624">
        <v>2</v>
      </c>
      <c r="G1624">
        <v>398</v>
      </c>
      <c r="H1624" t="s">
        <v>13</v>
      </c>
      <c r="I1624" t="s">
        <v>27</v>
      </c>
      <c r="J1624" t="s">
        <v>22</v>
      </c>
    </row>
    <row r="1625" spans="1:10" x14ac:dyDescent="0.25">
      <c r="A1625" s="2">
        <v>43027</v>
      </c>
      <c r="B1625" t="s">
        <v>16</v>
      </c>
      <c r="C1625" t="s">
        <v>21</v>
      </c>
      <c r="D1625" t="s">
        <v>23</v>
      </c>
      <c r="E1625">
        <v>99</v>
      </c>
      <c r="F1625">
        <v>2</v>
      </c>
      <c r="G1625">
        <v>198</v>
      </c>
      <c r="H1625" t="s">
        <v>13</v>
      </c>
      <c r="I1625" t="s">
        <v>14</v>
      </c>
      <c r="J1625" t="s">
        <v>22</v>
      </c>
    </row>
    <row r="1626" spans="1:10" x14ac:dyDescent="0.25">
      <c r="A1626" s="2">
        <v>43027</v>
      </c>
      <c r="B1626" t="s">
        <v>20</v>
      </c>
      <c r="C1626" t="s">
        <v>17</v>
      </c>
      <c r="D1626" t="s">
        <v>23</v>
      </c>
      <c r="E1626">
        <v>99</v>
      </c>
      <c r="F1626">
        <v>4</v>
      </c>
      <c r="G1626">
        <v>396</v>
      </c>
      <c r="H1626" t="s">
        <v>13</v>
      </c>
      <c r="I1626" t="s">
        <v>14</v>
      </c>
      <c r="J1626" t="s">
        <v>22</v>
      </c>
    </row>
    <row r="1627" spans="1:10" x14ac:dyDescent="0.25">
      <c r="A1627" s="2">
        <v>43027</v>
      </c>
      <c r="B1627" t="s">
        <v>20</v>
      </c>
      <c r="C1627" t="s">
        <v>11</v>
      </c>
      <c r="D1627" t="s">
        <v>30</v>
      </c>
      <c r="E1627">
        <v>399</v>
      </c>
      <c r="F1627">
        <v>3</v>
      </c>
      <c r="G1627">
        <v>1197</v>
      </c>
      <c r="H1627" t="s">
        <v>13</v>
      </c>
      <c r="I1627" t="s">
        <v>27</v>
      </c>
      <c r="J1627" t="s">
        <v>29</v>
      </c>
    </row>
    <row r="1628" spans="1:10" x14ac:dyDescent="0.25">
      <c r="A1628" s="2">
        <v>43027</v>
      </c>
      <c r="B1628" t="s">
        <v>10</v>
      </c>
      <c r="C1628" t="s">
        <v>26</v>
      </c>
      <c r="D1628" t="s">
        <v>25</v>
      </c>
      <c r="E1628">
        <v>499</v>
      </c>
      <c r="F1628">
        <v>2</v>
      </c>
      <c r="G1628">
        <v>998</v>
      </c>
      <c r="H1628" t="s">
        <v>13</v>
      </c>
      <c r="I1628" t="s">
        <v>14</v>
      </c>
      <c r="J1628" t="s">
        <v>31</v>
      </c>
    </row>
    <row r="1629" spans="1:10" x14ac:dyDescent="0.25">
      <c r="A1629" s="2">
        <v>43028</v>
      </c>
      <c r="B1629" t="s">
        <v>20</v>
      </c>
      <c r="C1629" t="s">
        <v>33</v>
      </c>
      <c r="D1629" t="s">
        <v>18</v>
      </c>
      <c r="E1629">
        <v>299</v>
      </c>
      <c r="F1629">
        <v>5</v>
      </c>
      <c r="G1629">
        <v>1495</v>
      </c>
      <c r="H1629" t="s">
        <v>13</v>
      </c>
      <c r="I1629" t="s">
        <v>14</v>
      </c>
      <c r="J1629" t="s">
        <v>15</v>
      </c>
    </row>
    <row r="1630" spans="1:10" x14ac:dyDescent="0.25">
      <c r="A1630" s="2">
        <v>43029</v>
      </c>
      <c r="B1630" t="s">
        <v>20</v>
      </c>
      <c r="C1630" t="s">
        <v>28</v>
      </c>
      <c r="D1630" t="s">
        <v>30</v>
      </c>
      <c r="E1630">
        <v>399</v>
      </c>
      <c r="F1630">
        <v>10</v>
      </c>
      <c r="G1630">
        <v>3990</v>
      </c>
      <c r="H1630" t="s">
        <v>13</v>
      </c>
      <c r="I1630" t="s">
        <v>14</v>
      </c>
      <c r="J1630" t="s">
        <v>29</v>
      </c>
    </row>
    <row r="1631" spans="1:10" x14ac:dyDescent="0.25">
      <c r="A1631" s="2">
        <v>43029</v>
      </c>
      <c r="B1631" t="s">
        <v>16</v>
      </c>
      <c r="C1631" t="s">
        <v>21</v>
      </c>
      <c r="D1631" t="s">
        <v>12</v>
      </c>
      <c r="E1631">
        <v>199</v>
      </c>
      <c r="F1631">
        <v>10</v>
      </c>
      <c r="G1631">
        <v>1990</v>
      </c>
      <c r="H1631" t="s">
        <v>13</v>
      </c>
      <c r="I1631" t="s">
        <v>14</v>
      </c>
      <c r="J1631" t="s">
        <v>22</v>
      </c>
    </row>
    <row r="1632" spans="1:10" x14ac:dyDescent="0.25">
      <c r="A1632" s="2">
        <v>43029</v>
      </c>
      <c r="B1632" t="s">
        <v>10</v>
      </c>
      <c r="C1632" t="s">
        <v>32</v>
      </c>
      <c r="D1632" t="s">
        <v>30</v>
      </c>
      <c r="E1632">
        <v>399</v>
      </c>
      <c r="F1632">
        <v>3</v>
      </c>
      <c r="G1632">
        <v>1197</v>
      </c>
      <c r="H1632" t="s">
        <v>13</v>
      </c>
      <c r="I1632" t="s">
        <v>14</v>
      </c>
      <c r="J1632" t="s">
        <v>15</v>
      </c>
    </row>
    <row r="1633" spans="1:10" x14ac:dyDescent="0.25">
      <c r="A1633" s="2">
        <v>43029</v>
      </c>
      <c r="B1633" t="s">
        <v>20</v>
      </c>
      <c r="C1633" t="s">
        <v>17</v>
      </c>
      <c r="D1633" t="s">
        <v>23</v>
      </c>
      <c r="E1633">
        <v>99</v>
      </c>
      <c r="F1633">
        <v>6</v>
      </c>
      <c r="G1633">
        <v>594</v>
      </c>
      <c r="H1633" t="s">
        <v>13</v>
      </c>
      <c r="I1633" t="s">
        <v>14</v>
      </c>
      <c r="J1633" t="s">
        <v>22</v>
      </c>
    </row>
    <row r="1634" spans="1:10" x14ac:dyDescent="0.25">
      <c r="A1634" s="2">
        <v>43029</v>
      </c>
      <c r="B1634" t="s">
        <v>20</v>
      </c>
      <c r="C1634" t="s">
        <v>11</v>
      </c>
      <c r="D1634" t="s">
        <v>18</v>
      </c>
      <c r="E1634">
        <v>299</v>
      </c>
      <c r="F1634">
        <v>6</v>
      </c>
      <c r="G1634">
        <v>1794</v>
      </c>
      <c r="H1634" t="s">
        <v>13</v>
      </c>
      <c r="I1634" t="s">
        <v>14</v>
      </c>
      <c r="J1634" t="s">
        <v>15</v>
      </c>
    </row>
    <row r="1635" spans="1:10" x14ac:dyDescent="0.25">
      <c r="A1635" s="2">
        <v>43029</v>
      </c>
      <c r="B1635" t="s">
        <v>20</v>
      </c>
      <c r="C1635" t="s">
        <v>32</v>
      </c>
      <c r="D1635" t="s">
        <v>23</v>
      </c>
      <c r="E1635">
        <v>99</v>
      </c>
      <c r="F1635">
        <v>10</v>
      </c>
      <c r="G1635">
        <v>990</v>
      </c>
      <c r="H1635" t="s">
        <v>13</v>
      </c>
      <c r="I1635" t="s">
        <v>14</v>
      </c>
      <c r="J1635" t="s">
        <v>15</v>
      </c>
    </row>
    <row r="1636" spans="1:10" x14ac:dyDescent="0.25">
      <c r="A1636" s="2">
        <v>43030</v>
      </c>
      <c r="B1636" t="s">
        <v>10</v>
      </c>
      <c r="C1636" t="s">
        <v>32</v>
      </c>
      <c r="D1636" t="s">
        <v>23</v>
      </c>
      <c r="E1636">
        <v>99</v>
      </c>
      <c r="F1636">
        <v>2</v>
      </c>
      <c r="G1636">
        <v>198</v>
      </c>
      <c r="H1636" t="s">
        <v>24</v>
      </c>
      <c r="I1636" t="s">
        <v>14</v>
      </c>
      <c r="J1636" t="s">
        <v>22</v>
      </c>
    </row>
    <row r="1637" spans="1:10" x14ac:dyDescent="0.25">
      <c r="A1637" s="2">
        <v>43030</v>
      </c>
      <c r="B1637" t="s">
        <v>16</v>
      </c>
      <c r="C1637" t="s">
        <v>11</v>
      </c>
      <c r="D1637" t="s">
        <v>12</v>
      </c>
      <c r="E1637">
        <v>199</v>
      </c>
      <c r="F1637">
        <v>5</v>
      </c>
      <c r="G1637">
        <v>995</v>
      </c>
      <c r="H1637" t="s">
        <v>13</v>
      </c>
      <c r="I1637" t="s">
        <v>14</v>
      </c>
      <c r="J1637" t="s">
        <v>29</v>
      </c>
    </row>
    <row r="1638" spans="1:10" x14ac:dyDescent="0.25">
      <c r="A1638" s="2">
        <v>43031</v>
      </c>
      <c r="B1638" t="s">
        <v>20</v>
      </c>
      <c r="C1638" t="s">
        <v>17</v>
      </c>
      <c r="D1638" t="s">
        <v>25</v>
      </c>
      <c r="E1638">
        <v>499</v>
      </c>
      <c r="F1638">
        <v>1</v>
      </c>
      <c r="G1638">
        <v>499</v>
      </c>
      <c r="H1638" t="s">
        <v>24</v>
      </c>
      <c r="I1638" t="s">
        <v>14</v>
      </c>
      <c r="J1638" t="s">
        <v>22</v>
      </c>
    </row>
    <row r="1639" spans="1:10" x14ac:dyDescent="0.25">
      <c r="A1639" s="2">
        <v>43031</v>
      </c>
      <c r="B1639" t="s">
        <v>10</v>
      </c>
      <c r="C1639" t="s">
        <v>28</v>
      </c>
      <c r="D1639" t="s">
        <v>12</v>
      </c>
      <c r="E1639">
        <v>199</v>
      </c>
      <c r="F1639">
        <v>2</v>
      </c>
      <c r="G1639">
        <v>398</v>
      </c>
      <c r="H1639" t="s">
        <v>13</v>
      </c>
      <c r="I1639" t="s">
        <v>14</v>
      </c>
      <c r="J1639" t="s">
        <v>15</v>
      </c>
    </row>
    <row r="1640" spans="1:10" x14ac:dyDescent="0.25">
      <c r="A1640" s="2">
        <v>43031</v>
      </c>
      <c r="B1640" t="s">
        <v>20</v>
      </c>
      <c r="C1640" t="s">
        <v>21</v>
      </c>
      <c r="D1640" t="s">
        <v>23</v>
      </c>
      <c r="E1640">
        <v>99</v>
      </c>
      <c r="F1640">
        <v>8</v>
      </c>
      <c r="G1640">
        <v>792</v>
      </c>
      <c r="H1640" t="s">
        <v>13</v>
      </c>
      <c r="I1640" t="s">
        <v>14</v>
      </c>
      <c r="J1640" t="s">
        <v>15</v>
      </c>
    </row>
    <row r="1641" spans="1:10" x14ac:dyDescent="0.25">
      <c r="A1641" s="2">
        <v>43031</v>
      </c>
      <c r="B1641" t="s">
        <v>20</v>
      </c>
      <c r="C1641" t="s">
        <v>17</v>
      </c>
      <c r="D1641" t="s">
        <v>18</v>
      </c>
      <c r="E1641">
        <v>299</v>
      </c>
      <c r="F1641">
        <v>10</v>
      </c>
      <c r="G1641">
        <v>2990</v>
      </c>
      <c r="H1641" t="s">
        <v>13</v>
      </c>
      <c r="I1641" t="s">
        <v>14</v>
      </c>
      <c r="J1641" t="s">
        <v>29</v>
      </c>
    </row>
    <row r="1642" spans="1:10" x14ac:dyDescent="0.25">
      <c r="A1642" s="2">
        <v>43031</v>
      </c>
      <c r="B1642" t="s">
        <v>20</v>
      </c>
      <c r="C1642" t="s">
        <v>28</v>
      </c>
      <c r="D1642" t="s">
        <v>23</v>
      </c>
      <c r="E1642">
        <v>99</v>
      </c>
      <c r="F1642">
        <v>2</v>
      </c>
      <c r="G1642">
        <v>198</v>
      </c>
      <c r="H1642" t="s">
        <v>24</v>
      </c>
      <c r="I1642" t="s">
        <v>27</v>
      </c>
      <c r="J1642" t="s">
        <v>29</v>
      </c>
    </row>
    <row r="1643" spans="1:10" x14ac:dyDescent="0.25">
      <c r="A1643" s="2">
        <v>43031</v>
      </c>
      <c r="B1643" t="s">
        <v>10</v>
      </c>
      <c r="C1643" t="s">
        <v>32</v>
      </c>
      <c r="D1643" t="s">
        <v>23</v>
      </c>
      <c r="E1643">
        <v>99</v>
      </c>
      <c r="F1643">
        <v>5</v>
      </c>
      <c r="G1643">
        <v>495</v>
      </c>
      <c r="H1643" t="s">
        <v>13</v>
      </c>
      <c r="I1643" t="s">
        <v>27</v>
      </c>
      <c r="J1643" t="s">
        <v>31</v>
      </c>
    </row>
    <row r="1644" spans="1:10" x14ac:dyDescent="0.25">
      <c r="A1644" s="2">
        <v>43031</v>
      </c>
      <c r="B1644" t="s">
        <v>10</v>
      </c>
      <c r="C1644" t="s">
        <v>28</v>
      </c>
      <c r="D1644" t="s">
        <v>25</v>
      </c>
      <c r="E1644">
        <v>499</v>
      </c>
      <c r="F1644">
        <v>2</v>
      </c>
      <c r="G1644">
        <v>998</v>
      </c>
      <c r="H1644" t="s">
        <v>24</v>
      </c>
      <c r="I1644" t="s">
        <v>14</v>
      </c>
      <c r="J1644" t="s">
        <v>19</v>
      </c>
    </row>
    <row r="1645" spans="1:10" x14ac:dyDescent="0.25">
      <c r="A1645" s="2">
        <v>43031</v>
      </c>
      <c r="B1645" t="s">
        <v>10</v>
      </c>
      <c r="C1645" t="s">
        <v>17</v>
      </c>
      <c r="D1645" t="s">
        <v>12</v>
      </c>
      <c r="E1645">
        <v>199</v>
      </c>
      <c r="F1645">
        <v>10</v>
      </c>
      <c r="G1645">
        <v>1990</v>
      </c>
      <c r="H1645" t="s">
        <v>24</v>
      </c>
      <c r="I1645" t="s">
        <v>14</v>
      </c>
      <c r="J1645" t="s">
        <v>29</v>
      </c>
    </row>
    <row r="1646" spans="1:10" x14ac:dyDescent="0.25">
      <c r="A1646" s="2">
        <v>43031</v>
      </c>
      <c r="B1646" t="s">
        <v>16</v>
      </c>
      <c r="C1646" t="s">
        <v>11</v>
      </c>
      <c r="D1646" t="s">
        <v>23</v>
      </c>
      <c r="E1646">
        <v>99</v>
      </c>
      <c r="F1646">
        <v>1</v>
      </c>
      <c r="G1646">
        <v>99</v>
      </c>
      <c r="H1646" t="s">
        <v>13</v>
      </c>
      <c r="I1646" t="s">
        <v>27</v>
      </c>
      <c r="J1646" t="s">
        <v>15</v>
      </c>
    </row>
    <row r="1647" spans="1:10" x14ac:dyDescent="0.25">
      <c r="A1647" s="2">
        <v>43031</v>
      </c>
      <c r="B1647" t="s">
        <v>20</v>
      </c>
      <c r="C1647" t="s">
        <v>26</v>
      </c>
      <c r="D1647" t="s">
        <v>12</v>
      </c>
      <c r="E1647">
        <v>199</v>
      </c>
      <c r="F1647">
        <v>8</v>
      </c>
      <c r="G1647">
        <v>1592</v>
      </c>
      <c r="H1647" t="s">
        <v>13</v>
      </c>
      <c r="I1647" t="s">
        <v>14</v>
      </c>
      <c r="J1647" t="s">
        <v>19</v>
      </c>
    </row>
    <row r="1648" spans="1:10" x14ac:dyDescent="0.25">
      <c r="A1648" s="2">
        <v>43031</v>
      </c>
      <c r="B1648" t="s">
        <v>10</v>
      </c>
      <c r="C1648" t="s">
        <v>28</v>
      </c>
      <c r="D1648" t="s">
        <v>18</v>
      </c>
      <c r="E1648">
        <v>299</v>
      </c>
      <c r="F1648">
        <v>2</v>
      </c>
      <c r="G1648">
        <v>598</v>
      </c>
      <c r="H1648" t="s">
        <v>24</v>
      </c>
      <c r="I1648" t="s">
        <v>14</v>
      </c>
      <c r="J1648" t="s">
        <v>22</v>
      </c>
    </row>
    <row r="1649" spans="1:10" x14ac:dyDescent="0.25">
      <c r="A1649" s="2">
        <v>43031</v>
      </c>
      <c r="B1649" t="s">
        <v>20</v>
      </c>
      <c r="C1649" t="s">
        <v>26</v>
      </c>
      <c r="D1649" t="s">
        <v>23</v>
      </c>
      <c r="E1649">
        <v>99</v>
      </c>
      <c r="F1649">
        <v>5</v>
      </c>
      <c r="G1649">
        <v>495</v>
      </c>
      <c r="H1649" t="s">
        <v>13</v>
      </c>
      <c r="I1649" t="s">
        <v>14</v>
      </c>
      <c r="J1649" t="s">
        <v>15</v>
      </c>
    </row>
    <row r="1650" spans="1:10" x14ac:dyDescent="0.25">
      <c r="A1650" s="2">
        <v>43031</v>
      </c>
      <c r="B1650" t="s">
        <v>10</v>
      </c>
      <c r="C1650" t="s">
        <v>28</v>
      </c>
      <c r="D1650" t="s">
        <v>30</v>
      </c>
      <c r="E1650">
        <v>399</v>
      </c>
      <c r="F1650">
        <v>4</v>
      </c>
      <c r="G1650">
        <v>1596</v>
      </c>
      <c r="H1650" t="s">
        <v>13</v>
      </c>
      <c r="I1650" t="s">
        <v>14</v>
      </c>
      <c r="J1650" t="s">
        <v>22</v>
      </c>
    </row>
    <row r="1651" spans="1:10" x14ac:dyDescent="0.25">
      <c r="A1651" s="2">
        <v>43031</v>
      </c>
      <c r="B1651" t="s">
        <v>10</v>
      </c>
      <c r="C1651" t="s">
        <v>28</v>
      </c>
      <c r="D1651" t="s">
        <v>30</v>
      </c>
      <c r="E1651">
        <v>399</v>
      </c>
      <c r="F1651">
        <v>10</v>
      </c>
      <c r="G1651">
        <v>3990</v>
      </c>
      <c r="H1651" t="s">
        <v>13</v>
      </c>
      <c r="I1651" t="s">
        <v>14</v>
      </c>
      <c r="J1651" t="s">
        <v>29</v>
      </c>
    </row>
    <row r="1652" spans="1:10" x14ac:dyDescent="0.25">
      <c r="A1652" s="2">
        <v>43031</v>
      </c>
      <c r="B1652" t="s">
        <v>16</v>
      </c>
      <c r="C1652" t="s">
        <v>11</v>
      </c>
      <c r="D1652" t="s">
        <v>25</v>
      </c>
      <c r="E1652">
        <v>499</v>
      </c>
      <c r="F1652">
        <v>7</v>
      </c>
      <c r="G1652">
        <v>3493</v>
      </c>
      <c r="H1652" t="s">
        <v>13</v>
      </c>
      <c r="I1652" t="s">
        <v>14</v>
      </c>
      <c r="J1652" t="s">
        <v>29</v>
      </c>
    </row>
    <row r="1653" spans="1:10" x14ac:dyDescent="0.25">
      <c r="A1653" s="2">
        <v>43031</v>
      </c>
      <c r="B1653" t="s">
        <v>20</v>
      </c>
      <c r="C1653" t="s">
        <v>32</v>
      </c>
      <c r="D1653" t="s">
        <v>23</v>
      </c>
      <c r="E1653">
        <v>99</v>
      </c>
      <c r="F1653">
        <v>3</v>
      </c>
      <c r="G1653">
        <v>297</v>
      </c>
      <c r="H1653" t="s">
        <v>13</v>
      </c>
      <c r="I1653" t="s">
        <v>14</v>
      </c>
      <c r="J1653" t="s">
        <v>22</v>
      </c>
    </row>
    <row r="1654" spans="1:10" x14ac:dyDescent="0.25">
      <c r="A1654" s="2">
        <v>43031</v>
      </c>
      <c r="B1654" t="s">
        <v>20</v>
      </c>
      <c r="C1654" t="s">
        <v>26</v>
      </c>
      <c r="D1654" t="s">
        <v>12</v>
      </c>
      <c r="E1654">
        <v>199</v>
      </c>
      <c r="F1654">
        <v>3</v>
      </c>
      <c r="G1654">
        <v>597</v>
      </c>
      <c r="H1654" t="s">
        <v>13</v>
      </c>
      <c r="I1654" t="s">
        <v>14</v>
      </c>
      <c r="J1654" t="s">
        <v>31</v>
      </c>
    </row>
    <row r="1655" spans="1:10" x14ac:dyDescent="0.25">
      <c r="A1655" s="2">
        <v>43031</v>
      </c>
      <c r="B1655" t="s">
        <v>16</v>
      </c>
      <c r="C1655" t="s">
        <v>33</v>
      </c>
      <c r="D1655" t="s">
        <v>30</v>
      </c>
      <c r="E1655">
        <v>399</v>
      </c>
      <c r="F1655">
        <v>10</v>
      </c>
      <c r="G1655">
        <v>3990</v>
      </c>
      <c r="H1655" t="s">
        <v>13</v>
      </c>
      <c r="I1655" t="s">
        <v>14</v>
      </c>
      <c r="J1655" t="s">
        <v>29</v>
      </c>
    </row>
    <row r="1656" spans="1:10" x14ac:dyDescent="0.25">
      <c r="A1656" s="2">
        <v>43032</v>
      </c>
      <c r="B1656" t="s">
        <v>16</v>
      </c>
      <c r="C1656" t="s">
        <v>21</v>
      </c>
      <c r="D1656" t="s">
        <v>25</v>
      </c>
      <c r="E1656">
        <v>499</v>
      </c>
      <c r="F1656">
        <v>6</v>
      </c>
      <c r="G1656">
        <v>2994</v>
      </c>
      <c r="H1656" t="s">
        <v>13</v>
      </c>
      <c r="I1656" t="s">
        <v>14</v>
      </c>
      <c r="J1656" t="s">
        <v>22</v>
      </c>
    </row>
    <row r="1657" spans="1:10" x14ac:dyDescent="0.25">
      <c r="A1657" s="2">
        <v>43033</v>
      </c>
      <c r="B1657" t="s">
        <v>20</v>
      </c>
      <c r="C1657" t="s">
        <v>17</v>
      </c>
      <c r="D1657" t="s">
        <v>12</v>
      </c>
      <c r="E1657">
        <v>199</v>
      </c>
      <c r="F1657">
        <v>5</v>
      </c>
      <c r="G1657">
        <v>995</v>
      </c>
      <c r="H1657" t="s">
        <v>13</v>
      </c>
      <c r="I1657" t="s">
        <v>14</v>
      </c>
      <c r="J1657" t="s">
        <v>22</v>
      </c>
    </row>
    <row r="1658" spans="1:10" x14ac:dyDescent="0.25">
      <c r="A1658" s="2">
        <v>43033</v>
      </c>
      <c r="B1658" t="s">
        <v>20</v>
      </c>
      <c r="C1658" t="s">
        <v>33</v>
      </c>
      <c r="D1658" t="s">
        <v>25</v>
      </c>
      <c r="E1658">
        <v>499</v>
      </c>
      <c r="F1658">
        <v>5</v>
      </c>
      <c r="G1658">
        <v>2495</v>
      </c>
      <c r="H1658" t="s">
        <v>13</v>
      </c>
      <c r="I1658" t="s">
        <v>14</v>
      </c>
      <c r="J1658" t="s">
        <v>22</v>
      </c>
    </row>
    <row r="1659" spans="1:10" x14ac:dyDescent="0.25">
      <c r="A1659" s="2">
        <v>43033</v>
      </c>
      <c r="B1659" t="s">
        <v>20</v>
      </c>
      <c r="C1659" t="s">
        <v>11</v>
      </c>
      <c r="D1659" t="s">
        <v>30</v>
      </c>
      <c r="E1659">
        <v>399</v>
      </c>
      <c r="F1659">
        <v>7</v>
      </c>
      <c r="G1659">
        <v>2793</v>
      </c>
      <c r="H1659" t="s">
        <v>13</v>
      </c>
      <c r="I1659" t="s">
        <v>14</v>
      </c>
      <c r="J1659" t="s">
        <v>22</v>
      </c>
    </row>
    <row r="1660" spans="1:10" x14ac:dyDescent="0.25">
      <c r="A1660" s="2">
        <v>43034</v>
      </c>
      <c r="B1660" t="s">
        <v>10</v>
      </c>
      <c r="C1660" t="s">
        <v>17</v>
      </c>
      <c r="D1660" t="s">
        <v>18</v>
      </c>
      <c r="E1660">
        <v>299</v>
      </c>
      <c r="F1660">
        <v>8</v>
      </c>
      <c r="G1660">
        <v>2392</v>
      </c>
      <c r="H1660" t="s">
        <v>13</v>
      </c>
      <c r="I1660" t="s">
        <v>14</v>
      </c>
      <c r="J1660" t="s">
        <v>15</v>
      </c>
    </row>
    <row r="1661" spans="1:10" x14ac:dyDescent="0.25">
      <c r="A1661" s="2">
        <v>43035</v>
      </c>
      <c r="B1661" t="s">
        <v>20</v>
      </c>
      <c r="C1661" t="s">
        <v>21</v>
      </c>
      <c r="D1661" t="s">
        <v>23</v>
      </c>
      <c r="E1661">
        <v>99</v>
      </c>
      <c r="F1661">
        <v>8</v>
      </c>
      <c r="G1661">
        <v>792</v>
      </c>
      <c r="H1661" t="s">
        <v>13</v>
      </c>
      <c r="I1661" t="s">
        <v>14</v>
      </c>
      <c r="J1661" t="s">
        <v>15</v>
      </c>
    </row>
    <row r="1662" spans="1:10" x14ac:dyDescent="0.25">
      <c r="A1662" s="2">
        <v>43035</v>
      </c>
      <c r="B1662" t="s">
        <v>16</v>
      </c>
      <c r="C1662" t="s">
        <v>28</v>
      </c>
      <c r="D1662" t="s">
        <v>12</v>
      </c>
      <c r="E1662">
        <v>199</v>
      </c>
      <c r="F1662">
        <v>10</v>
      </c>
      <c r="G1662">
        <v>1990</v>
      </c>
      <c r="H1662" t="s">
        <v>13</v>
      </c>
      <c r="I1662" t="s">
        <v>14</v>
      </c>
      <c r="J1662" t="s">
        <v>22</v>
      </c>
    </row>
    <row r="1663" spans="1:10" x14ac:dyDescent="0.25">
      <c r="A1663" s="2">
        <v>43035</v>
      </c>
      <c r="B1663" t="s">
        <v>20</v>
      </c>
      <c r="C1663" t="s">
        <v>11</v>
      </c>
      <c r="D1663" t="s">
        <v>25</v>
      </c>
      <c r="E1663">
        <v>499</v>
      </c>
      <c r="F1663">
        <v>10</v>
      </c>
      <c r="G1663">
        <v>4990</v>
      </c>
      <c r="H1663" t="s">
        <v>24</v>
      </c>
      <c r="I1663" t="s">
        <v>14</v>
      </c>
      <c r="J1663" t="s">
        <v>19</v>
      </c>
    </row>
    <row r="1664" spans="1:10" x14ac:dyDescent="0.25">
      <c r="A1664" s="2">
        <v>43035</v>
      </c>
      <c r="B1664" t="s">
        <v>20</v>
      </c>
      <c r="C1664" t="s">
        <v>26</v>
      </c>
      <c r="D1664" t="s">
        <v>25</v>
      </c>
      <c r="E1664">
        <v>499</v>
      </c>
      <c r="F1664">
        <v>3</v>
      </c>
      <c r="G1664">
        <v>1497</v>
      </c>
      <c r="H1664" t="s">
        <v>13</v>
      </c>
      <c r="I1664" t="s">
        <v>14</v>
      </c>
      <c r="J1664" t="s">
        <v>15</v>
      </c>
    </row>
    <row r="1665" spans="1:10" x14ac:dyDescent="0.25">
      <c r="A1665" s="2">
        <v>43035</v>
      </c>
      <c r="B1665" t="s">
        <v>10</v>
      </c>
      <c r="C1665" t="s">
        <v>11</v>
      </c>
      <c r="D1665" t="s">
        <v>30</v>
      </c>
      <c r="E1665">
        <v>399</v>
      </c>
      <c r="F1665">
        <v>1</v>
      </c>
      <c r="G1665">
        <v>399</v>
      </c>
      <c r="H1665" t="s">
        <v>13</v>
      </c>
      <c r="I1665" t="s">
        <v>14</v>
      </c>
      <c r="J1665" t="s">
        <v>22</v>
      </c>
    </row>
    <row r="1666" spans="1:10" x14ac:dyDescent="0.25">
      <c r="A1666" s="2">
        <v>43035</v>
      </c>
      <c r="B1666" t="s">
        <v>10</v>
      </c>
      <c r="C1666" t="s">
        <v>26</v>
      </c>
      <c r="D1666" t="s">
        <v>23</v>
      </c>
      <c r="E1666">
        <v>99</v>
      </c>
      <c r="F1666">
        <v>6</v>
      </c>
      <c r="G1666">
        <v>594</v>
      </c>
      <c r="H1666" t="s">
        <v>24</v>
      </c>
      <c r="I1666" t="s">
        <v>27</v>
      </c>
      <c r="J1666" t="s">
        <v>22</v>
      </c>
    </row>
    <row r="1667" spans="1:10" x14ac:dyDescent="0.25">
      <c r="A1667" s="2">
        <v>43035</v>
      </c>
      <c r="B1667" t="s">
        <v>10</v>
      </c>
      <c r="C1667" t="s">
        <v>28</v>
      </c>
      <c r="D1667" t="s">
        <v>18</v>
      </c>
      <c r="E1667">
        <v>299</v>
      </c>
      <c r="F1667">
        <v>9</v>
      </c>
      <c r="G1667">
        <v>2691</v>
      </c>
      <c r="H1667" t="s">
        <v>13</v>
      </c>
      <c r="I1667" t="s">
        <v>14</v>
      </c>
      <c r="J1667" t="s">
        <v>22</v>
      </c>
    </row>
    <row r="1668" spans="1:10" x14ac:dyDescent="0.25">
      <c r="A1668" s="2">
        <v>43036</v>
      </c>
      <c r="B1668" t="s">
        <v>20</v>
      </c>
      <c r="C1668" t="s">
        <v>11</v>
      </c>
      <c r="D1668" t="s">
        <v>25</v>
      </c>
      <c r="E1668">
        <v>499</v>
      </c>
      <c r="F1668">
        <v>9</v>
      </c>
      <c r="G1668">
        <v>4491</v>
      </c>
      <c r="H1668" t="s">
        <v>13</v>
      </c>
      <c r="I1668" t="s">
        <v>14</v>
      </c>
      <c r="J1668" t="s">
        <v>19</v>
      </c>
    </row>
    <row r="1669" spans="1:10" x14ac:dyDescent="0.25">
      <c r="A1669" s="2">
        <v>43036</v>
      </c>
      <c r="B1669" t="s">
        <v>16</v>
      </c>
      <c r="C1669" t="s">
        <v>33</v>
      </c>
      <c r="D1669" t="s">
        <v>23</v>
      </c>
      <c r="E1669">
        <v>99</v>
      </c>
      <c r="F1669">
        <v>5</v>
      </c>
      <c r="G1669">
        <v>495</v>
      </c>
      <c r="H1669" t="s">
        <v>13</v>
      </c>
      <c r="I1669" t="s">
        <v>14</v>
      </c>
      <c r="J1669" t="s">
        <v>15</v>
      </c>
    </row>
    <row r="1670" spans="1:10" x14ac:dyDescent="0.25">
      <c r="A1670" s="2">
        <v>43036</v>
      </c>
      <c r="B1670" t="s">
        <v>20</v>
      </c>
      <c r="C1670" t="s">
        <v>11</v>
      </c>
      <c r="D1670" t="s">
        <v>18</v>
      </c>
      <c r="E1670">
        <v>299</v>
      </c>
      <c r="F1670">
        <v>4</v>
      </c>
      <c r="G1670">
        <v>1196</v>
      </c>
      <c r="H1670" t="s">
        <v>24</v>
      </c>
      <c r="I1670" t="s">
        <v>14</v>
      </c>
      <c r="J1670" t="s">
        <v>15</v>
      </c>
    </row>
    <row r="1671" spans="1:10" x14ac:dyDescent="0.25">
      <c r="A1671" s="2">
        <v>43036</v>
      </c>
      <c r="B1671" t="s">
        <v>10</v>
      </c>
      <c r="C1671" t="s">
        <v>17</v>
      </c>
      <c r="D1671" t="s">
        <v>12</v>
      </c>
      <c r="E1671">
        <v>199</v>
      </c>
      <c r="F1671">
        <v>2</v>
      </c>
      <c r="G1671">
        <v>398</v>
      </c>
      <c r="H1671" t="s">
        <v>13</v>
      </c>
      <c r="I1671" t="s">
        <v>14</v>
      </c>
      <c r="J1671" t="s">
        <v>29</v>
      </c>
    </row>
    <row r="1672" spans="1:10" x14ac:dyDescent="0.25">
      <c r="A1672" s="2">
        <v>43036</v>
      </c>
      <c r="B1672" t="s">
        <v>16</v>
      </c>
      <c r="C1672" t="s">
        <v>32</v>
      </c>
      <c r="D1672" t="s">
        <v>18</v>
      </c>
      <c r="E1672">
        <v>299</v>
      </c>
      <c r="F1672">
        <v>5</v>
      </c>
      <c r="G1672">
        <v>1495</v>
      </c>
      <c r="H1672" t="s">
        <v>13</v>
      </c>
      <c r="I1672" t="s">
        <v>14</v>
      </c>
      <c r="J1672" t="s">
        <v>15</v>
      </c>
    </row>
    <row r="1673" spans="1:10" x14ac:dyDescent="0.25">
      <c r="A1673" s="2">
        <v>43036</v>
      </c>
      <c r="B1673" t="s">
        <v>16</v>
      </c>
      <c r="C1673" t="s">
        <v>17</v>
      </c>
      <c r="D1673" t="s">
        <v>12</v>
      </c>
      <c r="E1673">
        <v>199</v>
      </c>
      <c r="F1673">
        <v>7</v>
      </c>
      <c r="G1673">
        <v>1393</v>
      </c>
      <c r="H1673" t="s">
        <v>13</v>
      </c>
      <c r="I1673" t="s">
        <v>14</v>
      </c>
      <c r="J1673" t="s">
        <v>22</v>
      </c>
    </row>
    <row r="1674" spans="1:10" x14ac:dyDescent="0.25">
      <c r="A1674" s="2">
        <v>43036</v>
      </c>
      <c r="B1674" t="s">
        <v>16</v>
      </c>
      <c r="C1674" t="s">
        <v>17</v>
      </c>
      <c r="D1674" t="s">
        <v>23</v>
      </c>
      <c r="E1674">
        <v>99</v>
      </c>
      <c r="F1674">
        <v>1</v>
      </c>
      <c r="G1674">
        <v>99</v>
      </c>
      <c r="H1674" t="s">
        <v>13</v>
      </c>
      <c r="I1674" t="s">
        <v>14</v>
      </c>
      <c r="J1674" t="s">
        <v>31</v>
      </c>
    </row>
    <row r="1675" spans="1:10" x14ac:dyDescent="0.25">
      <c r="A1675" s="2">
        <v>43036</v>
      </c>
      <c r="B1675" t="s">
        <v>10</v>
      </c>
      <c r="C1675" t="s">
        <v>17</v>
      </c>
      <c r="D1675" t="s">
        <v>12</v>
      </c>
      <c r="E1675">
        <v>199</v>
      </c>
      <c r="F1675">
        <v>9</v>
      </c>
      <c r="G1675">
        <v>1791</v>
      </c>
      <c r="H1675" t="s">
        <v>24</v>
      </c>
      <c r="I1675" t="s">
        <v>14</v>
      </c>
      <c r="J1675" t="s">
        <v>29</v>
      </c>
    </row>
    <row r="1676" spans="1:10" x14ac:dyDescent="0.25">
      <c r="A1676" s="2">
        <v>43036</v>
      </c>
      <c r="B1676" t="s">
        <v>10</v>
      </c>
      <c r="C1676" t="s">
        <v>11</v>
      </c>
      <c r="D1676" t="s">
        <v>12</v>
      </c>
      <c r="E1676">
        <v>199</v>
      </c>
      <c r="F1676">
        <v>1</v>
      </c>
      <c r="G1676">
        <v>199</v>
      </c>
      <c r="H1676" t="s">
        <v>13</v>
      </c>
      <c r="I1676" t="s">
        <v>14</v>
      </c>
      <c r="J1676" t="s">
        <v>15</v>
      </c>
    </row>
    <row r="1677" spans="1:10" x14ac:dyDescent="0.25">
      <c r="A1677" s="2">
        <v>43036</v>
      </c>
      <c r="B1677" t="s">
        <v>20</v>
      </c>
      <c r="C1677" t="s">
        <v>28</v>
      </c>
      <c r="D1677" t="s">
        <v>23</v>
      </c>
      <c r="E1677">
        <v>99</v>
      </c>
      <c r="F1677">
        <v>8</v>
      </c>
      <c r="G1677">
        <v>792</v>
      </c>
      <c r="H1677" t="s">
        <v>24</v>
      </c>
      <c r="I1677" t="s">
        <v>14</v>
      </c>
      <c r="J1677" t="s">
        <v>22</v>
      </c>
    </row>
    <row r="1678" spans="1:10" x14ac:dyDescent="0.25">
      <c r="A1678" s="2">
        <v>43036</v>
      </c>
      <c r="B1678" t="s">
        <v>16</v>
      </c>
      <c r="C1678" t="s">
        <v>21</v>
      </c>
      <c r="D1678" t="s">
        <v>12</v>
      </c>
      <c r="E1678">
        <v>199</v>
      </c>
      <c r="F1678">
        <v>7</v>
      </c>
      <c r="G1678">
        <v>1393</v>
      </c>
      <c r="H1678" t="s">
        <v>13</v>
      </c>
      <c r="I1678" t="s">
        <v>14</v>
      </c>
      <c r="J1678" t="s">
        <v>15</v>
      </c>
    </row>
    <row r="1679" spans="1:10" x14ac:dyDescent="0.25">
      <c r="A1679" s="2">
        <v>43036</v>
      </c>
      <c r="B1679" t="s">
        <v>20</v>
      </c>
      <c r="C1679" t="s">
        <v>32</v>
      </c>
      <c r="D1679" t="s">
        <v>23</v>
      </c>
      <c r="E1679">
        <v>99</v>
      </c>
      <c r="F1679">
        <v>8</v>
      </c>
      <c r="G1679">
        <v>792</v>
      </c>
      <c r="H1679" t="s">
        <v>24</v>
      </c>
      <c r="I1679" t="s">
        <v>14</v>
      </c>
      <c r="J1679" t="s">
        <v>22</v>
      </c>
    </row>
    <row r="1680" spans="1:10" x14ac:dyDescent="0.25">
      <c r="A1680" s="2">
        <v>43036</v>
      </c>
      <c r="B1680" t="s">
        <v>20</v>
      </c>
      <c r="C1680" t="s">
        <v>11</v>
      </c>
      <c r="D1680" t="s">
        <v>18</v>
      </c>
      <c r="E1680">
        <v>299</v>
      </c>
      <c r="F1680">
        <v>5</v>
      </c>
      <c r="G1680">
        <v>1495</v>
      </c>
      <c r="H1680" t="s">
        <v>24</v>
      </c>
      <c r="I1680" t="s">
        <v>14</v>
      </c>
      <c r="J1680" t="s">
        <v>22</v>
      </c>
    </row>
    <row r="1681" spans="1:10" x14ac:dyDescent="0.25">
      <c r="A1681" s="2">
        <v>43036</v>
      </c>
      <c r="B1681" t="s">
        <v>16</v>
      </c>
      <c r="C1681" t="s">
        <v>21</v>
      </c>
      <c r="D1681" t="s">
        <v>25</v>
      </c>
      <c r="E1681">
        <v>499</v>
      </c>
      <c r="F1681">
        <v>5</v>
      </c>
      <c r="G1681">
        <v>2495</v>
      </c>
      <c r="H1681" t="s">
        <v>24</v>
      </c>
      <c r="I1681" t="s">
        <v>14</v>
      </c>
      <c r="J1681" t="s">
        <v>29</v>
      </c>
    </row>
    <row r="1682" spans="1:10" x14ac:dyDescent="0.25">
      <c r="A1682" s="2">
        <v>43036</v>
      </c>
      <c r="B1682" t="s">
        <v>10</v>
      </c>
      <c r="C1682" t="s">
        <v>17</v>
      </c>
      <c r="D1682" t="s">
        <v>18</v>
      </c>
      <c r="E1682">
        <v>299</v>
      </c>
      <c r="F1682">
        <v>2</v>
      </c>
      <c r="G1682">
        <v>598</v>
      </c>
      <c r="H1682" t="s">
        <v>13</v>
      </c>
      <c r="I1682" t="s">
        <v>14</v>
      </c>
      <c r="J1682" t="s">
        <v>22</v>
      </c>
    </row>
    <row r="1683" spans="1:10" x14ac:dyDescent="0.25">
      <c r="A1683" s="2">
        <v>43036</v>
      </c>
      <c r="B1683" t="s">
        <v>16</v>
      </c>
      <c r="C1683" t="s">
        <v>26</v>
      </c>
      <c r="D1683" t="s">
        <v>12</v>
      </c>
      <c r="E1683">
        <v>199</v>
      </c>
      <c r="F1683">
        <v>9</v>
      </c>
      <c r="G1683">
        <v>1791</v>
      </c>
      <c r="H1683" t="s">
        <v>24</v>
      </c>
      <c r="I1683" t="s">
        <v>14</v>
      </c>
      <c r="J1683" t="s">
        <v>15</v>
      </c>
    </row>
    <row r="1684" spans="1:10" x14ac:dyDescent="0.25">
      <c r="A1684" s="2">
        <v>43037</v>
      </c>
      <c r="B1684" t="s">
        <v>10</v>
      </c>
      <c r="C1684" t="s">
        <v>26</v>
      </c>
      <c r="D1684" t="s">
        <v>12</v>
      </c>
      <c r="E1684">
        <v>199</v>
      </c>
      <c r="F1684">
        <v>7</v>
      </c>
      <c r="G1684">
        <v>1393</v>
      </c>
      <c r="H1684" t="s">
        <v>24</v>
      </c>
      <c r="I1684" t="s">
        <v>14</v>
      </c>
      <c r="J1684" t="s">
        <v>22</v>
      </c>
    </row>
    <row r="1685" spans="1:10" x14ac:dyDescent="0.25">
      <c r="A1685" s="2">
        <v>43037</v>
      </c>
      <c r="B1685" t="s">
        <v>10</v>
      </c>
      <c r="C1685" t="s">
        <v>11</v>
      </c>
      <c r="D1685" t="s">
        <v>12</v>
      </c>
      <c r="E1685">
        <v>199</v>
      </c>
      <c r="F1685">
        <v>9</v>
      </c>
      <c r="G1685">
        <v>1791</v>
      </c>
      <c r="H1685" t="s">
        <v>13</v>
      </c>
      <c r="I1685" t="s">
        <v>27</v>
      </c>
      <c r="J1685" t="s">
        <v>29</v>
      </c>
    </row>
    <row r="1686" spans="1:10" x14ac:dyDescent="0.25">
      <c r="A1686" s="2">
        <v>43038</v>
      </c>
      <c r="B1686" t="s">
        <v>16</v>
      </c>
      <c r="C1686" t="s">
        <v>28</v>
      </c>
      <c r="D1686" t="s">
        <v>12</v>
      </c>
      <c r="E1686">
        <v>199</v>
      </c>
      <c r="F1686">
        <v>3</v>
      </c>
      <c r="G1686">
        <v>597</v>
      </c>
      <c r="H1686" t="s">
        <v>13</v>
      </c>
      <c r="I1686" t="s">
        <v>14</v>
      </c>
      <c r="J1686" t="s">
        <v>15</v>
      </c>
    </row>
    <row r="1687" spans="1:10" x14ac:dyDescent="0.25">
      <c r="A1687" s="2">
        <v>43038</v>
      </c>
      <c r="B1687" t="s">
        <v>10</v>
      </c>
      <c r="C1687" t="s">
        <v>28</v>
      </c>
      <c r="D1687" t="s">
        <v>18</v>
      </c>
      <c r="E1687">
        <v>299</v>
      </c>
      <c r="F1687">
        <v>10</v>
      </c>
      <c r="G1687">
        <v>2990</v>
      </c>
      <c r="H1687" t="s">
        <v>13</v>
      </c>
      <c r="I1687" t="s">
        <v>14</v>
      </c>
      <c r="J1687" t="s">
        <v>22</v>
      </c>
    </row>
    <row r="1688" spans="1:10" x14ac:dyDescent="0.25">
      <c r="A1688" s="2">
        <v>43038</v>
      </c>
      <c r="B1688" t="s">
        <v>10</v>
      </c>
      <c r="C1688" t="s">
        <v>26</v>
      </c>
      <c r="D1688" t="s">
        <v>23</v>
      </c>
      <c r="E1688">
        <v>99</v>
      </c>
      <c r="F1688">
        <v>5</v>
      </c>
      <c r="G1688">
        <v>495</v>
      </c>
      <c r="H1688" t="s">
        <v>13</v>
      </c>
      <c r="I1688" t="s">
        <v>14</v>
      </c>
      <c r="J1688" t="s">
        <v>22</v>
      </c>
    </row>
    <row r="1689" spans="1:10" x14ac:dyDescent="0.25">
      <c r="A1689" s="2">
        <v>43038</v>
      </c>
      <c r="B1689" t="s">
        <v>20</v>
      </c>
      <c r="C1689" t="s">
        <v>17</v>
      </c>
      <c r="D1689" t="s">
        <v>12</v>
      </c>
      <c r="E1689">
        <v>199</v>
      </c>
      <c r="F1689">
        <v>8</v>
      </c>
      <c r="G1689">
        <v>1592</v>
      </c>
      <c r="H1689" t="s">
        <v>13</v>
      </c>
      <c r="I1689" t="s">
        <v>14</v>
      </c>
      <c r="J1689" t="s">
        <v>29</v>
      </c>
    </row>
    <row r="1690" spans="1:10" x14ac:dyDescent="0.25">
      <c r="A1690" s="2">
        <v>43038</v>
      </c>
      <c r="B1690" t="s">
        <v>10</v>
      </c>
      <c r="C1690" t="s">
        <v>33</v>
      </c>
      <c r="D1690" t="s">
        <v>18</v>
      </c>
      <c r="E1690">
        <v>299</v>
      </c>
      <c r="F1690">
        <v>1</v>
      </c>
      <c r="G1690">
        <v>299</v>
      </c>
      <c r="H1690" t="s">
        <v>13</v>
      </c>
      <c r="I1690" t="s">
        <v>27</v>
      </c>
      <c r="J1690" t="s">
        <v>29</v>
      </c>
    </row>
    <row r="1691" spans="1:10" x14ac:dyDescent="0.25">
      <c r="A1691" s="2">
        <v>43038</v>
      </c>
      <c r="B1691" t="s">
        <v>16</v>
      </c>
      <c r="C1691" t="s">
        <v>11</v>
      </c>
      <c r="D1691" t="s">
        <v>25</v>
      </c>
      <c r="E1691">
        <v>499</v>
      </c>
      <c r="F1691">
        <v>1</v>
      </c>
      <c r="G1691">
        <v>499</v>
      </c>
      <c r="H1691" t="s">
        <v>13</v>
      </c>
      <c r="I1691" t="s">
        <v>27</v>
      </c>
      <c r="J1691" t="s">
        <v>15</v>
      </c>
    </row>
    <row r="1692" spans="1:10" x14ac:dyDescent="0.25">
      <c r="A1692" s="2">
        <v>43038</v>
      </c>
      <c r="B1692" t="s">
        <v>10</v>
      </c>
      <c r="C1692" t="s">
        <v>17</v>
      </c>
      <c r="D1692" t="s">
        <v>18</v>
      </c>
      <c r="E1692">
        <v>299</v>
      </c>
      <c r="F1692">
        <v>10</v>
      </c>
      <c r="G1692">
        <v>2990</v>
      </c>
      <c r="H1692" t="s">
        <v>13</v>
      </c>
      <c r="I1692" t="s">
        <v>14</v>
      </c>
      <c r="J1692" t="s">
        <v>15</v>
      </c>
    </row>
    <row r="1693" spans="1:10" x14ac:dyDescent="0.25">
      <c r="A1693" s="2">
        <v>43038</v>
      </c>
      <c r="B1693" t="s">
        <v>20</v>
      </c>
      <c r="C1693" t="s">
        <v>17</v>
      </c>
      <c r="D1693" t="s">
        <v>12</v>
      </c>
      <c r="E1693">
        <v>199</v>
      </c>
      <c r="F1693">
        <v>1</v>
      </c>
      <c r="G1693">
        <v>199</v>
      </c>
      <c r="H1693" t="s">
        <v>24</v>
      </c>
      <c r="I1693" t="s">
        <v>14</v>
      </c>
      <c r="J1693" t="s">
        <v>22</v>
      </c>
    </row>
    <row r="1694" spans="1:10" x14ac:dyDescent="0.25">
      <c r="A1694" s="2">
        <v>43038</v>
      </c>
      <c r="B1694" t="s">
        <v>10</v>
      </c>
      <c r="C1694" t="s">
        <v>11</v>
      </c>
      <c r="D1694" t="s">
        <v>12</v>
      </c>
      <c r="E1694">
        <v>199</v>
      </c>
      <c r="F1694">
        <v>4</v>
      </c>
      <c r="G1694">
        <v>796</v>
      </c>
      <c r="H1694" t="s">
        <v>13</v>
      </c>
      <c r="I1694" t="s">
        <v>14</v>
      </c>
      <c r="J1694" t="s">
        <v>29</v>
      </c>
    </row>
    <row r="1695" spans="1:10" x14ac:dyDescent="0.25">
      <c r="A1695" s="2">
        <v>43038</v>
      </c>
      <c r="B1695" t="s">
        <v>16</v>
      </c>
      <c r="C1695" t="s">
        <v>28</v>
      </c>
      <c r="D1695" t="s">
        <v>25</v>
      </c>
      <c r="E1695">
        <v>499</v>
      </c>
      <c r="F1695">
        <v>1</v>
      </c>
      <c r="G1695">
        <v>499</v>
      </c>
      <c r="H1695" t="s">
        <v>13</v>
      </c>
      <c r="I1695" t="s">
        <v>27</v>
      </c>
      <c r="J1695" t="s">
        <v>31</v>
      </c>
    </row>
    <row r="1696" spans="1:10" x14ac:dyDescent="0.25">
      <c r="A1696" s="2">
        <v>43038</v>
      </c>
      <c r="B1696" t="s">
        <v>16</v>
      </c>
      <c r="C1696" t="s">
        <v>32</v>
      </c>
      <c r="D1696" t="s">
        <v>25</v>
      </c>
      <c r="E1696">
        <v>499</v>
      </c>
      <c r="F1696">
        <v>9</v>
      </c>
      <c r="G1696">
        <v>4491</v>
      </c>
      <c r="H1696" t="s">
        <v>13</v>
      </c>
      <c r="I1696" t="s">
        <v>14</v>
      </c>
      <c r="J1696" t="s">
        <v>19</v>
      </c>
    </row>
    <row r="1697" spans="1:10" x14ac:dyDescent="0.25">
      <c r="A1697" s="2">
        <v>43038</v>
      </c>
      <c r="B1697" t="s">
        <v>16</v>
      </c>
      <c r="C1697" t="s">
        <v>17</v>
      </c>
      <c r="D1697" t="s">
        <v>12</v>
      </c>
      <c r="E1697">
        <v>199</v>
      </c>
      <c r="F1697">
        <v>7</v>
      </c>
      <c r="G1697">
        <v>1393</v>
      </c>
      <c r="H1697" t="s">
        <v>13</v>
      </c>
      <c r="I1697" t="s">
        <v>14</v>
      </c>
      <c r="J1697" t="s">
        <v>22</v>
      </c>
    </row>
    <row r="1698" spans="1:10" x14ac:dyDescent="0.25">
      <c r="A1698" s="2">
        <v>43038</v>
      </c>
      <c r="B1698" t="s">
        <v>20</v>
      </c>
      <c r="C1698" t="s">
        <v>32</v>
      </c>
      <c r="D1698" t="s">
        <v>23</v>
      </c>
      <c r="E1698">
        <v>99</v>
      </c>
      <c r="F1698">
        <v>1</v>
      </c>
      <c r="G1698">
        <v>99</v>
      </c>
      <c r="H1698" t="s">
        <v>13</v>
      </c>
      <c r="I1698" t="s">
        <v>27</v>
      </c>
      <c r="J1698" t="s">
        <v>29</v>
      </c>
    </row>
    <row r="1699" spans="1:10" x14ac:dyDescent="0.25">
      <c r="A1699" s="2">
        <v>43038</v>
      </c>
      <c r="B1699" t="s">
        <v>16</v>
      </c>
      <c r="C1699" t="s">
        <v>33</v>
      </c>
      <c r="D1699" t="s">
        <v>18</v>
      </c>
      <c r="E1699">
        <v>299</v>
      </c>
      <c r="F1699">
        <v>8</v>
      </c>
      <c r="G1699">
        <v>2392</v>
      </c>
      <c r="H1699" t="s">
        <v>13</v>
      </c>
      <c r="I1699" t="s">
        <v>14</v>
      </c>
      <c r="J1699" t="s">
        <v>31</v>
      </c>
    </row>
    <row r="1700" spans="1:10" x14ac:dyDescent="0.25">
      <c r="A1700" s="2">
        <v>43038</v>
      </c>
      <c r="B1700" t="s">
        <v>16</v>
      </c>
      <c r="C1700" t="s">
        <v>17</v>
      </c>
      <c r="D1700" t="s">
        <v>25</v>
      </c>
      <c r="E1700">
        <v>499</v>
      </c>
      <c r="F1700">
        <v>1</v>
      </c>
      <c r="G1700">
        <v>499</v>
      </c>
      <c r="H1700" t="s">
        <v>24</v>
      </c>
      <c r="I1700" t="s">
        <v>14</v>
      </c>
      <c r="J1700" t="s">
        <v>22</v>
      </c>
    </row>
    <row r="1701" spans="1:10" x14ac:dyDescent="0.25">
      <c r="A1701" s="2">
        <v>43038</v>
      </c>
      <c r="B1701" t="s">
        <v>10</v>
      </c>
      <c r="C1701" t="s">
        <v>21</v>
      </c>
      <c r="D1701" t="s">
        <v>12</v>
      </c>
      <c r="E1701">
        <v>199</v>
      </c>
      <c r="F1701">
        <v>5</v>
      </c>
      <c r="G1701">
        <v>995</v>
      </c>
      <c r="H1701" t="s">
        <v>24</v>
      </c>
      <c r="I1701" t="s">
        <v>14</v>
      </c>
      <c r="J1701" t="s">
        <v>19</v>
      </c>
    </row>
    <row r="1702" spans="1:10" x14ac:dyDescent="0.25">
      <c r="A1702" s="2">
        <v>43038</v>
      </c>
      <c r="B1702" t="s">
        <v>16</v>
      </c>
      <c r="C1702" t="s">
        <v>33</v>
      </c>
      <c r="D1702" t="s">
        <v>23</v>
      </c>
      <c r="E1702">
        <v>99</v>
      </c>
      <c r="F1702">
        <v>2</v>
      </c>
      <c r="G1702">
        <v>198</v>
      </c>
      <c r="H1702" t="s">
        <v>13</v>
      </c>
      <c r="I1702" t="s">
        <v>14</v>
      </c>
      <c r="J1702" t="s">
        <v>31</v>
      </c>
    </row>
    <row r="1703" spans="1:10" x14ac:dyDescent="0.25">
      <c r="A1703" s="2">
        <v>43039</v>
      </c>
      <c r="B1703" t="s">
        <v>20</v>
      </c>
      <c r="C1703" t="s">
        <v>21</v>
      </c>
      <c r="D1703" t="s">
        <v>23</v>
      </c>
      <c r="E1703">
        <v>99</v>
      </c>
      <c r="F1703">
        <v>2</v>
      </c>
      <c r="G1703">
        <v>198</v>
      </c>
      <c r="H1703" t="s">
        <v>13</v>
      </c>
      <c r="I1703" t="s">
        <v>14</v>
      </c>
      <c r="J1703" t="s">
        <v>29</v>
      </c>
    </row>
    <row r="1704" spans="1:10" x14ac:dyDescent="0.25">
      <c r="A1704" s="2">
        <v>43040</v>
      </c>
      <c r="B1704" t="s">
        <v>16</v>
      </c>
      <c r="C1704" t="s">
        <v>32</v>
      </c>
      <c r="D1704" t="s">
        <v>30</v>
      </c>
      <c r="E1704">
        <v>399</v>
      </c>
      <c r="F1704">
        <v>7</v>
      </c>
      <c r="G1704">
        <v>2793</v>
      </c>
      <c r="H1704" t="s">
        <v>24</v>
      </c>
      <c r="I1704" t="s">
        <v>14</v>
      </c>
      <c r="J1704" t="s">
        <v>15</v>
      </c>
    </row>
    <row r="1705" spans="1:10" x14ac:dyDescent="0.25">
      <c r="A1705" s="2">
        <v>43040</v>
      </c>
      <c r="B1705" t="s">
        <v>20</v>
      </c>
      <c r="C1705" t="s">
        <v>17</v>
      </c>
      <c r="D1705" t="s">
        <v>18</v>
      </c>
      <c r="E1705">
        <v>299</v>
      </c>
      <c r="F1705">
        <v>5</v>
      </c>
      <c r="G1705">
        <v>1495</v>
      </c>
      <c r="H1705" t="s">
        <v>13</v>
      </c>
      <c r="I1705" t="s">
        <v>14</v>
      </c>
      <c r="J1705" t="s">
        <v>22</v>
      </c>
    </row>
    <row r="1706" spans="1:10" x14ac:dyDescent="0.25">
      <c r="A1706" s="2">
        <v>43040</v>
      </c>
      <c r="B1706" t="s">
        <v>10</v>
      </c>
      <c r="C1706" t="s">
        <v>28</v>
      </c>
      <c r="D1706" t="s">
        <v>18</v>
      </c>
      <c r="E1706">
        <v>299</v>
      </c>
      <c r="F1706">
        <v>5</v>
      </c>
      <c r="G1706">
        <v>1495</v>
      </c>
      <c r="H1706" t="s">
        <v>13</v>
      </c>
      <c r="I1706" t="s">
        <v>14</v>
      </c>
      <c r="J1706" t="s">
        <v>31</v>
      </c>
    </row>
    <row r="1707" spans="1:10" x14ac:dyDescent="0.25">
      <c r="A1707" s="2">
        <v>43040</v>
      </c>
      <c r="B1707" t="s">
        <v>16</v>
      </c>
      <c r="C1707" t="s">
        <v>26</v>
      </c>
      <c r="D1707" t="s">
        <v>12</v>
      </c>
      <c r="E1707">
        <v>199</v>
      </c>
      <c r="F1707">
        <v>3</v>
      </c>
      <c r="G1707">
        <v>597</v>
      </c>
      <c r="H1707" t="s">
        <v>13</v>
      </c>
      <c r="I1707" t="s">
        <v>14</v>
      </c>
      <c r="J1707" t="s">
        <v>29</v>
      </c>
    </row>
    <row r="1708" spans="1:10" x14ac:dyDescent="0.25">
      <c r="A1708" s="2">
        <v>43040</v>
      </c>
      <c r="B1708" t="s">
        <v>10</v>
      </c>
      <c r="C1708" t="s">
        <v>26</v>
      </c>
      <c r="D1708" t="s">
        <v>12</v>
      </c>
      <c r="E1708">
        <v>199</v>
      </c>
      <c r="F1708">
        <v>5</v>
      </c>
      <c r="G1708">
        <v>995</v>
      </c>
      <c r="H1708" t="s">
        <v>13</v>
      </c>
      <c r="I1708" t="s">
        <v>14</v>
      </c>
      <c r="J1708" t="s">
        <v>15</v>
      </c>
    </row>
    <row r="1709" spans="1:10" x14ac:dyDescent="0.25">
      <c r="A1709" s="2">
        <v>43040</v>
      </c>
      <c r="B1709" t="s">
        <v>10</v>
      </c>
      <c r="C1709" t="s">
        <v>26</v>
      </c>
      <c r="D1709" t="s">
        <v>18</v>
      </c>
      <c r="E1709">
        <v>299</v>
      </c>
      <c r="F1709">
        <v>6</v>
      </c>
      <c r="G1709">
        <v>1794</v>
      </c>
      <c r="H1709" t="s">
        <v>13</v>
      </c>
      <c r="I1709" t="s">
        <v>14</v>
      </c>
      <c r="J1709" t="s">
        <v>22</v>
      </c>
    </row>
    <row r="1710" spans="1:10" x14ac:dyDescent="0.25">
      <c r="A1710" s="2">
        <v>43040</v>
      </c>
      <c r="B1710" t="s">
        <v>20</v>
      </c>
      <c r="C1710" t="s">
        <v>11</v>
      </c>
      <c r="D1710" t="s">
        <v>30</v>
      </c>
      <c r="E1710">
        <v>399</v>
      </c>
      <c r="F1710">
        <v>9</v>
      </c>
      <c r="G1710">
        <v>3591</v>
      </c>
      <c r="H1710" t="s">
        <v>24</v>
      </c>
      <c r="I1710" t="s">
        <v>14</v>
      </c>
      <c r="J1710" t="s">
        <v>15</v>
      </c>
    </row>
    <row r="1711" spans="1:10" x14ac:dyDescent="0.25">
      <c r="A1711" s="2">
        <v>43040</v>
      </c>
      <c r="B1711" t="s">
        <v>16</v>
      </c>
      <c r="C1711" t="s">
        <v>11</v>
      </c>
      <c r="D1711" t="s">
        <v>12</v>
      </c>
      <c r="E1711">
        <v>199</v>
      </c>
      <c r="F1711">
        <v>8</v>
      </c>
      <c r="G1711">
        <v>1592</v>
      </c>
      <c r="H1711" t="s">
        <v>13</v>
      </c>
      <c r="I1711" t="s">
        <v>14</v>
      </c>
      <c r="J1711" t="s">
        <v>29</v>
      </c>
    </row>
    <row r="1712" spans="1:10" x14ac:dyDescent="0.25">
      <c r="A1712" s="2">
        <v>43040</v>
      </c>
      <c r="B1712" t="s">
        <v>20</v>
      </c>
      <c r="C1712" t="s">
        <v>32</v>
      </c>
      <c r="D1712" t="s">
        <v>18</v>
      </c>
      <c r="E1712">
        <v>299</v>
      </c>
      <c r="F1712">
        <v>3</v>
      </c>
      <c r="G1712">
        <v>897</v>
      </c>
      <c r="H1712" t="s">
        <v>13</v>
      </c>
      <c r="I1712" t="s">
        <v>14</v>
      </c>
      <c r="J1712" t="s">
        <v>15</v>
      </c>
    </row>
    <row r="1713" spans="1:10" x14ac:dyDescent="0.25">
      <c r="A1713" s="2">
        <v>43040</v>
      </c>
      <c r="B1713" t="s">
        <v>10</v>
      </c>
      <c r="C1713" t="s">
        <v>26</v>
      </c>
      <c r="D1713" t="s">
        <v>23</v>
      </c>
      <c r="E1713">
        <v>99</v>
      </c>
      <c r="F1713">
        <v>6</v>
      </c>
      <c r="G1713">
        <v>594</v>
      </c>
      <c r="H1713" t="s">
        <v>13</v>
      </c>
      <c r="I1713" t="s">
        <v>14</v>
      </c>
      <c r="J1713" t="s">
        <v>29</v>
      </c>
    </row>
    <row r="1714" spans="1:10" x14ac:dyDescent="0.25">
      <c r="A1714" s="2">
        <v>43040</v>
      </c>
      <c r="B1714" t="s">
        <v>10</v>
      </c>
      <c r="C1714" t="s">
        <v>26</v>
      </c>
      <c r="D1714" t="s">
        <v>25</v>
      </c>
      <c r="E1714">
        <v>499</v>
      </c>
      <c r="F1714">
        <v>4</v>
      </c>
      <c r="G1714">
        <v>1996</v>
      </c>
      <c r="H1714" t="s">
        <v>13</v>
      </c>
      <c r="I1714" t="s">
        <v>14</v>
      </c>
      <c r="J1714" t="s">
        <v>15</v>
      </c>
    </row>
    <row r="1715" spans="1:10" x14ac:dyDescent="0.25">
      <c r="A1715" s="2">
        <v>43040</v>
      </c>
      <c r="B1715" t="s">
        <v>16</v>
      </c>
      <c r="C1715" t="s">
        <v>32</v>
      </c>
      <c r="D1715" t="s">
        <v>25</v>
      </c>
      <c r="E1715">
        <v>499</v>
      </c>
      <c r="F1715">
        <v>8</v>
      </c>
      <c r="G1715">
        <v>3992</v>
      </c>
      <c r="H1715" t="s">
        <v>24</v>
      </c>
      <c r="I1715" t="s">
        <v>14</v>
      </c>
      <c r="J1715" t="s">
        <v>29</v>
      </c>
    </row>
    <row r="1716" spans="1:10" x14ac:dyDescent="0.25">
      <c r="A1716" s="2">
        <v>43040</v>
      </c>
      <c r="B1716" t="s">
        <v>20</v>
      </c>
      <c r="C1716" t="s">
        <v>32</v>
      </c>
      <c r="D1716" t="s">
        <v>18</v>
      </c>
      <c r="E1716">
        <v>299</v>
      </c>
      <c r="F1716">
        <v>2</v>
      </c>
      <c r="G1716">
        <v>598</v>
      </c>
      <c r="H1716" t="s">
        <v>13</v>
      </c>
      <c r="I1716" t="s">
        <v>14</v>
      </c>
      <c r="J1716" t="s">
        <v>29</v>
      </c>
    </row>
    <row r="1717" spans="1:10" x14ac:dyDescent="0.25">
      <c r="A1717" s="2">
        <v>43040</v>
      </c>
      <c r="B1717" t="s">
        <v>10</v>
      </c>
      <c r="C1717" t="s">
        <v>11</v>
      </c>
      <c r="D1717" t="s">
        <v>25</v>
      </c>
      <c r="E1717">
        <v>499</v>
      </c>
      <c r="F1717">
        <v>4</v>
      </c>
      <c r="G1717">
        <v>1996</v>
      </c>
      <c r="H1717" t="s">
        <v>24</v>
      </c>
      <c r="I1717" t="s">
        <v>14</v>
      </c>
      <c r="J1717" t="s">
        <v>15</v>
      </c>
    </row>
    <row r="1718" spans="1:10" x14ac:dyDescent="0.25">
      <c r="A1718" s="2">
        <v>43040</v>
      </c>
      <c r="B1718" t="s">
        <v>20</v>
      </c>
      <c r="C1718" t="s">
        <v>26</v>
      </c>
      <c r="D1718" t="s">
        <v>30</v>
      </c>
      <c r="E1718">
        <v>399</v>
      </c>
      <c r="F1718">
        <v>9</v>
      </c>
      <c r="G1718">
        <v>3591</v>
      </c>
      <c r="H1718" t="s">
        <v>13</v>
      </c>
      <c r="I1718" t="s">
        <v>14</v>
      </c>
      <c r="J1718" t="s">
        <v>22</v>
      </c>
    </row>
    <row r="1719" spans="1:10" x14ac:dyDescent="0.25">
      <c r="A1719" s="2">
        <v>43040</v>
      </c>
      <c r="B1719" t="s">
        <v>20</v>
      </c>
      <c r="C1719" t="s">
        <v>32</v>
      </c>
      <c r="D1719" t="s">
        <v>18</v>
      </c>
      <c r="E1719">
        <v>299</v>
      </c>
      <c r="F1719">
        <v>10</v>
      </c>
      <c r="G1719">
        <v>2990</v>
      </c>
      <c r="H1719" t="s">
        <v>13</v>
      </c>
      <c r="I1719" t="s">
        <v>14</v>
      </c>
      <c r="J1719" t="s">
        <v>22</v>
      </c>
    </row>
    <row r="1720" spans="1:10" x14ac:dyDescent="0.25">
      <c r="A1720" s="2">
        <v>43040</v>
      </c>
      <c r="B1720" t="s">
        <v>10</v>
      </c>
      <c r="C1720" t="s">
        <v>21</v>
      </c>
      <c r="D1720" t="s">
        <v>25</v>
      </c>
      <c r="E1720">
        <v>499</v>
      </c>
      <c r="F1720">
        <v>10</v>
      </c>
      <c r="G1720">
        <v>4990</v>
      </c>
      <c r="H1720" t="s">
        <v>13</v>
      </c>
      <c r="I1720" t="s">
        <v>14</v>
      </c>
      <c r="J1720" t="s">
        <v>22</v>
      </c>
    </row>
    <row r="1721" spans="1:10" x14ac:dyDescent="0.25">
      <c r="A1721" s="2">
        <v>43040</v>
      </c>
      <c r="B1721" t="s">
        <v>16</v>
      </c>
      <c r="C1721" t="s">
        <v>17</v>
      </c>
      <c r="D1721" t="s">
        <v>23</v>
      </c>
      <c r="E1721">
        <v>99</v>
      </c>
      <c r="F1721">
        <v>1</v>
      </c>
      <c r="G1721">
        <v>99</v>
      </c>
      <c r="H1721" t="s">
        <v>13</v>
      </c>
      <c r="I1721" t="s">
        <v>14</v>
      </c>
      <c r="J1721" t="s">
        <v>22</v>
      </c>
    </row>
    <row r="1722" spans="1:10" x14ac:dyDescent="0.25">
      <c r="A1722" s="2">
        <v>43040</v>
      </c>
      <c r="B1722" t="s">
        <v>16</v>
      </c>
      <c r="C1722" t="s">
        <v>28</v>
      </c>
      <c r="D1722" t="s">
        <v>23</v>
      </c>
      <c r="E1722">
        <v>99</v>
      </c>
      <c r="F1722">
        <v>2</v>
      </c>
      <c r="G1722">
        <v>198</v>
      </c>
      <c r="H1722" t="s">
        <v>13</v>
      </c>
      <c r="I1722" t="s">
        <v>14</v>
      </c>
      <c r="J1722" t="s">
        <v>22</v>
      </c>
    </row>
    <row r="1723" spans="1:10" x14ac:dyDescent="0.25">
      <c r="A1723" s="2">
        <v>43040</v>
      </c>
      <c r="B1723" t="s">
        <v>20</v>
      </c>
      <c r="C1723" t="s">
        <v>26</v>
      </c>
      <c r="D1723" t="s">
        <v>23</v>
      </c>
      <c r="E1723">
        <v>99</v>
      </c>
      <c r="F1723">
        <v>5</v>
      </c>
      <c r="G1723">
        <v>495</v>
      </c>
      <c r="H1723" t="s">
        <v>24</v>
      </c>
      <c r="I1723" t="s">
        <v>14</v>
      </c>
      <c r="J1723" t="s">
        <v>22</v>
      </c>
    </row>
    <row r="1724" spans="1:10" x14ac:dyDescent="0.25">
      <c r="A1724" s="2">
        <v>43040</v>
      </c>
      <c r="B1724" t="s">
        <v>16</v>
      </c>
      <c r="C1724" t="s">
        <v>11</v>
      </c>
      <c r="D1724" t="s">
        <v>18</v>
      </c>
      <c r="E1724">
        <v>299</v>
      </c>
      <c r="F1724">
        <v>6</v>
      </c>
      <c r="G1724">
        <v>1794</v>
      </c>
      <c r="H1724" t="s">
        <v>13</v>
      </c>
      <c r="I1724" t="s">
        <v>14</v>
      </c>
      <c r="J1724" t="s">
        <v>15</v>
      </c>
    </row>
    <row r="1725" spans="1:10" x14ac:dyDescent="0.25">
      <c r="A1725" s="2">
        <v>43040</v>
      </c>
      <c r="B1725" t="s">
        <v>16</v>
      </c>
      <c r="C1725" t="s">
        <v>17</v>
      </c>
      <c r="D1725" t="s">
        <v>12</v>
      </c>
      <c r="E1725">
        <v>199</v>
      </c>
      <c r="F1725">
        <v>4</v>
      </c>
      <c r="G1725">
        <v>796</v>
      </c>
      <c r="H1725" t="s">
        <v>13</v>
      </c>
      <c r="I1725" t="s">
        <v>14</v>
      </c>
      <c r="J1725" t="s">
        <v>22</v>
      </c>
    </row>
    <row r="1726" spans="1:10" x14ac:dyDescent="0.25">
      <c r="A1726" s="2">
        <v>43040</v>
      </c>
      <c r="B1726" t="s">
        <v>10</v>
      </c>
      <c r="C1726" t="s">
        <v>32</v>
      </c>
      <c r="D1726" t="s">
        <v>25</v>
      </c>
      <c r="E1726">
        <v>499</v>
      </c>
      <c r="F1726">
        <v>3</v>
      </c>
      <c r="G1726">
        <v>1497</v>
      </c>
      <c r="H1726" t="s">
        <v>13</v>
      </c>
      <c r="I1726" t="s">
        <v>14</v>
      </c>
      <c r="J1726" t="s">
        <v>22</v>
      </c>
    </row>
    <row r="1727" spans="1:10" x14ac:dyDescent="0.25">
      <c r="A1727" s="2">
        <v>43040</v>
      </c>
      <c r="B1727" t="s">
        <v>20</v>
      </c>
      <c r="C1727" t="s">
        <v>33</v>
      </c>
      <c r="D1727" t="s">
        <v>18</v>
      </c>
      <c r="E1727">
        <v>299</v>
      </c>
      <c r="F1727">
        <v>1</v>
      </c>
      <c r="G1727">
        <v>299</v>
      </c>
      <c r="H1727" t="s">
        <v>24</v>
      </c>
      <c r="I1727" t="s">
        <v>14</v>
      </c>
      <c r="J1727" t="s">
        <v>15</v>
      </c>
    </row>
    <row r="1728" spans="1:10" x14ac:dyDescent="0.25">
      <c r="A1728" s="2">
        <v>43041</v>
      </c>
      <c r="B1728" t="s">
        <v>16</v>
      </c>
      <c r="C1728" t="s">
        <v>21</v>
      </c>
      <c r="D1728" t="s">
        <v>30</v>
      </c>
      <c r="E1728">
        <v>399</v>
      </c>
      <c r="F1728">
        <v>9</v>
      </c>
      <c r="G1728">
        <v>3591</v>
      </c>
      <c r="H1728" t="s">
        <v>13</v>
      </c>
      <c r="I1728" t="s">
        <v>14</v>
      </c>
      <c r="J1728" t="s">
        <v>31</v>
      </c>
    </row>
    <row r="1729" spans="1:10" x14ac:dyDescent="0.25">
      <c r="A1729" s="2">
        <v>43042</v>
      </c>
      <c r="B1729" t="s">
        <v>16</v>
      </c>
      <c r="C1729" t="s">
        <v>32</v>
      </c>
      <c r="D1729" t="s">
        <v>12</v>
      </c>
      <c r="E1729">
        <v>199</v>
      </c>
      <c r="F1729">
        <v>2</v>
      </c>
      <c r="G1729">
        <v>398</v>
      </c>
      <c r="H1729" t="s">
        <v>13</v>
      </c>
      <c r="I1729" t="s">
        <v>14</v>
      </c>
      <c r="J1729" t="s">
        <v>15</v>
      </c>
    </row>
    <row r="1730" spans="1:10" x14ac:dyDescent="0.25">
      <c r="A1730" s="2">
        <v>43042</v>
      </c>
      <c r="B1730" t="s">
        <v>16</v>
      </c>
      <c r="C1730" t="s">
        <v>21</v>
      </c>
      <c r="D1730" t="s">
        <v>18</v>
      </c>
      <c r="E1730">
        <v>299</v>
      </c>
      <c r="F1730">
        <v>1</v>
      </c>
      <c r="G1730">
        <v>299</v>
      </c>
      <c r="H1730" t="s">
        <v>13</v>
      </c>
      <c r="I1730" t="s">
        <v>14</v>
      </c>
      <c r="J1730" t="s">
        <v>31</v>
      </c>
    </row>
    <row r="1731" spans="1:10" x14ac:dyDescent="0.25">
      <c r="A1731" s="2">
        <v>43042</v>
      </c>
      <c r="B1731" t="s">
        <v>10</v>
      </c>
      <c r="C1731" t="s">
        <v>26</v>
      </c>
      <c r="D1731" t="s">
        <v>25</v>
      </c>
      <c r="E1731">
        <v>499</v>
      </c>
      <c r="F1731">
        <v>7</v>
      </c>
      <c r="G1731">
        <v>3493</v>
      </c>
      <c r="H1731" t="s">
        <v>13</v>
      </c>
      <c r="I1731" t="s">
        <v>14</v>
      </c>
      <c r="J1731" t="s">
        <v>31</v>
      </c>
    </row>
    <row r="1732" spans="1:10" x14ac:dyDescent="0.25">
      <c r="A1732" s="2">
        <v>43042</v>
      </c>
      <c r="B1732" t="s">
        <v>16</v>
      </c>
      <c r="C1732" t="s">
        <v>33</v>
      </c>
      <c r="D1732" t="s">
        <v>25</v>
      </c>
      <c r="E1732">
        <v>499</v>
      </c>
      <c r="F1732">
        <v>9</v>
      </c>
      <c r="G1732">
        <v>4491</v>
      </c>
      <c r="H1732" t="s">
        <v>24</v>
      </c>
      <c r="I1732" t="s">
        <v>14</v>
      </c>
      <c r="J1732" t="s">
        <v>19</v>
      </c>
    </row>
    <row r="1733" spans="1:10" x14ac:dyDescent="0.25">
      <c r="A1733" s="2">
        <v>43042</v>
      </c>
      <c r="B1733" t="s">
        <v>16</v>
      </c>
      <c r="C1733" t="s">
        <v>33</v>
      </c>
      <c r="D1733" t="s">
        <v>18</v>
      </c>
      <c r="E1733">
        <v>299</v>
      </c>
      <c r="F1733">
        <v>6</v>
      </c>
      <c r="G1733">
        <v>1794</v>
      </c>
      <c r="H1733" t="s">
        <v>13</v>
      </c>
      <c r="I1733" t="s">
        <v>14</v>
      </c>
      <c r="J1733" t="s">
        <v>15</v>
      </c>
    </row>
    <row r="1734" spans="1:10" x14ac:dyDescent="0.25">
      <c r="A1734" s="2">
        <v>43042</v>
      </c>
      <c r="B1734" t="s">
        <v>10</v>
      </c>
      <c r="C1734" t="s">
        <v>28</v>
      </c>
      <c r="D1734" t="s">
        <v>30</v>
      </c>
      <c r="E1734">
        <v>399</v>
      </c>
      <c r="F1734">
        <v>5</v>
      </c>
      <c r="G1734">
        <v>1995</v>
      </c>
      <c r="H1734" t="s">
        <v>13</v>
      </c>
      <c r="I1734" t="s">
        <v>14</v>
      </c>
      <c r="J1734" t="s">
        <v>22</v>
      </c>
    </row>
    <row r="1735" spans="1:10" x14ac:dyDescent="0.25">
      <c r="A1735" s="2">
        <v>43043</v>
      </c>
      <c r="B1735" t="s">
        <v>10</v>
      </c>
      <c r="C1735" t="s">
        <v>33</v>
      </c>
      <c r="D1735" t="s">
        <v>12</v>
      </c>
      <c r="E1735">
        <v>199</v>
      </c>
      <c r="F1735">
        <v>3</v>
      </c>
      <c r="G1735">
        <v>597</v>
      </c>
      <c r="H1735" t="s">
        <v>13</v>
      </c>
      <c r="I1735" t="s">
        <v>14</v>
      </c>
      <c r="J1735" t="s">
        <v>15</v>
      </c>
    </row>
    <row r="1736" spans="1:10" x14ac:dyDescent="0.25">
      <c r="A1736" s="2">
        <v>43044</v>
      </c>
      <c r="B1736" t="s">
        <v>16</v>
      </c>
      <c r="C1736" t="s">
        <v>33</v>
      </c>
      <c r="D1736" t="s">
        <v>12</v>
      </c>
      <c r="E1736">
        <v>199</v>
      </c>
      <c r="F1736">
        <v>4</v>
      </c>
      <c r="G1736">
        <v>796</v>
      </c>
      <c r="H1736" t="s">
        <v>24</v>
      </c>
      <c r="I1736" t="s">
        <v>14</v>
      </c>
      <c r="J1736" t="s">
        <v>31</v>
      </c>
    </row>
    <row r="1737" spans="1:10" x14ac:dyDescent="0.25">
      <c r="A1737" s="2">
        <v>43044</v>
      </c>
      <c r="B1737" t="s">
        <v>20</v>
      </c>
      <c r="C1737" t="s">
        <v>21</v>
      </c>
      <c r="D1737" t="s">
        <v>30</v>
      </c>
      <c r="E1737">
        <v>399</v>
      </c>
      <c r="F1737">
        <v>4</v>
      </c>
      <c r="G1737">
        <v>1596</v>
      </c>
      <c r="H1737" t="s">
        <v>13</v>
      </c>
      <c r="I1737" t="s">
        <v>14</v>
      </c>
      <c r="J1737" t="s">
        <v>15</v>
      </c>
    </row>
    <row r="1738" spans="1:10" x14ac:dyDescent="0.25">
      <c r="A1738" s="2">
        <v>43044</v>
      </c>
      <c r="B1738" t="s">
        <v>10</v>
      </c>
      <c r="C1738" t="s">
        <v>33</v>
      </c>
      <c r="D1738" t="s">
        <v>25</v>
      </c>
      <c r="E1738">
        <v>499</v>
      </c>
      <c r="F1738">
        <v>4</v>
      </c>
      <c r="G1738">
        <v>1996</v>
      </c>
      <c r="H1738" t="s">
        <v>24</v>
      </c>
      <c r="I1738" t="s">
        <v>14</v>
      </c>
      <c r="J1738" t="s">
        <v>31</v>
      </c>
    </row>
    <row r="1739" spans="1:10" x14ac:dyDescent="0.25">
      <c r="A1739" s="2">
        <v>43044</v>
      </c>
      <c r="B1739" t="s">
        <v>20</v>
      </c>
      <c r="C1739" t="s">
        <v>11</v>
      </c>
      <c r="D1739" t="s">
        <v>18</v>
      </c>
      <c r="E1739">
        <v>299</v>
      </c>
      <c r="F1739">
        <v>7</v>
      </c>
      <c r="G1739">
        <v>2093</v>
      </c>
      <c r="H1739" t="s">
        <v>13</v>
      </c>
      <c r="I1739" t="s">
        <v>14</v>
      </c>
      <c r="J1739" t="s">
        <v>22</v>
      </c>
    </row>
    <row r="1740" spans="1:10" x14ac:dyDescent="0.25">
      <c r="A1740" s="2">
        <v>43044</v>
      </c>
      <c r="B1740" t="s">
        <v>20</v>
      </c>
      <c r="C1740" t="s">
        <v>11</v>
      </c>
      <c r="D1740" t="s">
        <v>12</v>
      </c>
      <c r="E1740">
        <v>199</v>
      </c>
      <c r="F1740">
        <v>4</v>
      </c>
      <c r="G1740">
        <v>796</v>
      </c>
      <c r="H1740" t="s">
        <v>13</v>
      </c>
      <c r="I1740" t="s">
        <v>14</v>
      </c>
      <c r="J1740" t="s">
        <v>15</v>
      </c>
    </row>
    <row r="1741" spans="1:10" x14ac:dyDescent="0.25">
      <c r="A1741" s="2">
        <v>43044</v>
      </c>
      <c r="B1741" t="s">
        <v>10</v>
      </c>
      <c r="C1741" t="s">
        <v>28</v>
      </c>
      <c r="D1741" t="s">
        <v>23</v>
      </c>
      <c r="E1741">
        <v>99</v>
      </c>
      <c r="F1741">
        <v>4</v>
      </c>
      <c r="G1741">
        <v>396</v>
      </c>
      <c r="H1741" t="s">
        <v>13</v>
      </c>
      <c r="I1741" t="s">
        <v>14</v>
      </c>
      <c r="J1741" t="s">
        <v>15</v>
      </c>
    </row>
    <row r="1742" spans="1:10" x14ac:dyDescent="0.25">
      <c r="A1742" s="2">
        <v>43044</v>
      </c>
      <c r="B1742" t="s">
        <v>16</v>
      </c>
      <c r="C1742" t="s">
        <v>11</v>
      </c>
      <c r="D1742" t="s">
        <v>25</v>
      </c>
      <c r="E1742">
        <v>499</v>
      </c>
      <c r="F1742">
        <v>6</v>
      </c>
      <c r="G1742">
        <v>2994</v>
      </c>
      <c r="H1742" t="s">
        <v>24</v>
      </c>
      <c r="I1742" t="s">
        <v>14</v>
      </c>
      <c r="J1742" t="s">
        <v>15</v>
      </c>
    </row>
    <row r="1743" spans="1:10" x14ac:dyDescent="0.25">
      <c r="A1743" s="2">
        <v>43044</v>
      </c>
      <c r="B1743" t="s">
        <v>20</v>
      </c>
      <c r="C1743" t="s">
        <v>11</v>
      </c>
      <c r="D1743" t="s">
        <v>12</v>
      </c>
      <c r="E1743">
        <v>199</v>
      </c>
      <c r="F1743">
        <v>9</v>
      </c>
      <c r="G1743">
        <v>1791</v>
      </c>
      <c r="H1743" t="s">
        <v>24</v>
      </c>
      <c r="I1743" t="s">
        <v>14</v>
      </c>
      <c r="J1743" t="s">
        <v>15</v>
      </c>
    </row>
    <row r="1744" spans="1:10" x14ac:dyDescent="0.25">
      <c r="A1744" s="2">
        <v>43044</v>
      </c>
      <c r="B1744" t="s">
        <v>20</v>
      </c>
      <c r="C1744" t="s">
        <v>33</v>
      </c>
      <c r="D1744" t="s">
        <v>12</v>
      </c>
      <c r="E1744">
        <v>199</v>
      </c>
      <c r="F1744">
        <v>7</v>
      </c>
      <c r="G1744">
        <v>1393</v>
      </c>
      <c r="H1744" t="s">
        <v>24</v>
      </c>
      <c r="I1744" t="s">
        <v>14</v>
      </c>
      <c r="J1744" t="s">
        <v>15</v>
      </c>
    </row>
    <row r="1745" spans="1:10" x14ac:dyDescent="0.25">
      <c r="A1745" s="2">
        <v>43044</v>
      </c>
      <c r="B1745" t="s">
        <v>10</v>
      </c>
      <c r="C1745" t="s">
        <v>11</v>
      </c>
      <c r="D1745" t="s">
        <v>23</v>
      </c>
      <c r="E1745">
        <v>99</v>
      </c>
      <c r="F1745">
        <v>7</v>
      </c>
      <c r="G1745">
        <v>693</v>
      </c>
      <c r="H1745" t="s">
        <v>13</v>
      </c>
      <c r="I1745" t="s">
        <v>14</v>
      </c>
      <c r="J1745" t="s">
        <v>15</v>
      </c>
    </row>
    <row r="1746" spans="1:10" x14ac:dyDescent="0.25">
      <c r="A1746" s="2">
        <v>43044</v>
      </c>
      <c r="B1746" t="s">
        <v>16</v>
      </c>
      <c r="C1746" t="s">
        <v>17</v>
      </c>
      <c r="D1746" t="s">
        <v>12</v>
      </c>
      <c r="E1746">
        <v>199</v>
      </c>
      <c r="F1746">
        <v>2</v>
      </c>
      <c r="G1746">
        <v>398</v>
      </c>
      <c r="H1746" t="s">
        <v>13</v>
      </c>
      <c r="I1746" t="s">
        <v>14</v>
      </c>
      <c r="J1746" t="s">
        <v>31</v>
      </c>
    </row>
    <row r="1747" spans="1:10" x14ac:dyDescent="0.25">
      <c r="A1747" s="2">
        <v>43045</v>
      </c>
      <c r="B1747" t="s">
        <v>10</v>
      </c>
      <c r="C1747" t="s">
        <v>26</v>
      </c>
      <c r="D1747" t="s">
        <v>12</v>
      </c>
      <c r="E1747">
        <v>199</v>
      </c>
      <c r="F1747">
        <v>7</v>
      </c>
      <c r="G1747">
        <v>1393</v>
      </c>
      <c r="H1747" t="s">
        <v>13</v>
      </c>
      <c r="I1747" t="s">
        <v>14</v>
      </c>
      <c r="J1747" t="s">
        <v>19</v>
      </c>
    </row>
    <row r="1748" spans="1:10" x14ac:dyDescent="0.25">
      <c r="A1748" s="2">
        <v>43046</v>
      </c>
      <c r="B1748" t="s">
        <v>20</v>
      </c>
      <c r="C1748" t="s">
        <v>17</v>
      </c>
      <c r="D1748" t="s">
        <v>12</v>
      </c>
      <c r="E1748">
        <v>199</v>
      </c>
      <c r="F1748">
        <v>2</v>
      </c>
      <c r="G1748">
        <v>398</v>
      </c>
      <c r="H1748" t="s">
        <v>13</v>
      </c>
      <c r="I1748" t="s">
        <v>14</v>
      </c>
      <c r="J1748" t="s">
        <v>15</v>
      </c>
    </row>
    <row r="1749" spans="1:10" x14ac:dyDescent="0.25">
      <c r="A1749" s="2">
        <v>43046</v>
      </c>
      <c r="B1749" t="s">
        <v>20</v>
      </c>
      <c r="C1749" t="s">
        <v>32</v>
      </c>
      <c r="D1749" t="s">
        <v>12</v>
      </c>
      <c r="E1749">
        <v>199</v>
      </c>
      <c r="F1749">
        <v>10</v>
      </c>
      <c r="G1749">
        <v>1990</v>
      </c>
      <c r="H1749" t="s">
        <v>24</v>
      </c>
      <c r="I1749" t="s">
        <v>14</v>
      </c>
      <c r="J1749" t="s">
        <v>15</v>
      </c>
    </row>
    <row r="1750" spans="1:10" x14ac:dyDescent="0.25">
      <c r="A1750" s="2">
        <v>43046</v>
      </c>
      <c r="B1750" t="s">
        <v>20</v>
      </c>
      <c r="C1750" t="s">
        <v>17</v>
      </c>
      <c r="D1750" t="s">
        <v>18</v>
      </c>
      <c r="E1750">
        <v>299</v>
      </c>
      <c r="F1750">
        <v>10</v>
      </c>
      <c r="G1750">
        <v>2990</v>
      </c>
      <c r="H1750" t="s">
        <v>13</v>
      </c>
      <c r="I1750" t="s">
        <v>14</v>
      </c>
      <c r="J1750" t="s">
        <v>22</v>
      </c>
    </row>
    <row r="1751" spans="1:10" x14ac:dyDescent="0.25">
      <c r="A1751" s="2">
        <v>43046</v>
      </c>
      <c r="B1751" t="s">
        <v>10</v>
      </c>
      <c r="C1751" t="s">
        <v>11</v>
      </c>
      <c r="D1751" t="s">
        <v>30</v>
      </c>
      <c r="E1751">
        <v>399</v>
      </c>
      <c r="F1751">
        <v>1</v>
      </c>
      <c r="G1751">
        <v>399</v>
      </c>
      <c r="H1751" t="s">
        <v>24</v>
      </c>
      <c r="I1751" t="s">
        <v>27</v>
      </c>
      <c r="J1751" t="s">
        <v>15</v>
      </c>
    </row>
    <row r="1752" spans="1:10" x14ac:dyDescent="0.25">
      <c r="A1752" s="2">
        <v>43046</v>
      </c>
      <c r="B1752" t="s">
        <v>10</v>
      </c>
      <c r="C1752" t="s">
        <v>17</v>
      </c>
      <c r="D1752" t="s">
        <v>12</v>
      </c>
      <c r="E1752">
        <v>199</v>
      </c>
      <c r="F1752">
        <v>9</v>
      </c>
      <c r="G1752">
        <v>1791</v>
      </c>
      <c r="H1752" t="s">
        <v>13</v>
      </c>
      <c r="I1752" t="s">
        <v>14</v>
      </c>
      <c r="J1752" t="s">
        <v>15</v>
      </c>
    </row>
    <row r="1753" spans="1:10" x14ac:dyDescent="0.25">
      <c r="A1753" s="2">
        <v>43046</v>
      </c>
      <c r="B1753" t="s">
        <v>20</v>
      </c>
      <c r="C1753" t="s">
        <v>33</v>
      </c>
      <c r="D1753" t="s">
        <v>12</v>
      </c>
      <c r="E1753">
        <v>199</v>
      </c>
      <c r="F1753">
        <v>4</v>
      </c>
      <c r="G1753">
        <v>796</v>
      </c>
      <c r="H1753" t="s">
        <v>13</v>
      </c>
      <c r="I1753" t="s">
        <v>14</v>
      </c>
      <c r="J1753" t="s">
        <v>31</v>
      </c>
    </row>
    <row r="1754" spans="1:10" x14ac:dyDescent="0.25">
      <c r="A1754" s="2">
        <v>43046</v>
      </c>
      <c r="B1754" t="s">
        <v>20</v>
      </c>
      <c r="C1754" t="s">
        <v>17</v>
      </c>
      <c r="D1754" t="s">
        <v>23</v>
      </c>
      <c r="E1754">
        <v>99</v>
      </c>
      <c r="F1754">
        <v>9</v>
      </c>
      <c r="G1754">
        <v>891</v>
      </c>
      <c r="H1754" t="s">
        <v>13</v>
      </c>
      <c r="I1754" t="s">
        <v>14</v>
      </c>
      <c r="J1754" t="s">
        <v>29</v>
      </c>
    </row>
    <row r="1755" spans="1:10" x14ac:dyDescent="0.25">
      <c r="A1755" s="2">
        <v>43046</v>
      </c>
      <c r="B1755" t="s">
        <v>20</v>
      </c>
      <c r="C1755" t="s">
        <v>17</v>
      </c>
      <c r="D1755" t="s">
        <v>18</v>
      </c>
      <c r="E1755">
        <v>299</v>
      </c>
      <c r="F1755">
        <v>9</v>
      </c>
      <c r="G1755">
        <v>2691</v>
      </c>
      <c r="H1755" t="s">
        <v>13</v>
      </c>
      <c r="I1755" t="s">
        <v>14</v>
      </c>
      <c r="J1755" t="s">
        <v>22</v>
      </c>
    </row>
    <row r="1756" spans="1:10" x14ac:dyDescent="0.25">
      <c r="A1756" s="2">
        <v>43046</v>
      </c>
      <c r="B1756" t="s">
        <v>10</v>
      </c>
      <c r="C1756" t="s">
        <v>32</v>
      </c>
      <c r="D1756" t="s">
        <v>18</v>
      </c>
      <c r="E1756">
        <v>299</v>
      </c>
      <c r="F1756">
        <v>7</v>
      </c>
      <c r="G1756">
        <v>2093</v>
      </c>
      <c r="H1756" t="s">
        <v>24</v>
      </c>
      <c r="I1756" t="s">
        <v>14</v>
      </c>
      <c r="J1756" t="s">
        <v>15</v>
      </c>
    </row>
    <row r="1757" spans="1:10" x14ac:dyDescent="0.25">
      <c r="A1757" s="2">
        <v>43046</v>
      </c>
      <c r="B1757" t="s">
        <v>20</v>
      </c>
      <c r="C1757" t="s">
        <v>21</v>
      </c>
      <c r="D1757" t="s">
        <v>18</v>
      </c>
      <c r="E1757">
        <v>299</v>
      </c>
      <c r="F1757">
        <v>7</v>
      </c>
      <c r="G1757">
        <v>2093</v>
      </c>
      <c r="H1757" t="s">
        <v>13</v>
      </c>
      <c r="I1757" t="s">
        <v>27</v>
      </c>
      <c r="J1757" t="s">
        <v>29</v>
      </c>
    </row>
    <row r="1758" spans="1:10" x14ac:dyDescent="0.25">
      <c r="A1758" s="2">
        <v>43047</v>
      </c>
      <c r="B1758" t="s">
        <v>10</v>
      </c>
      <c r="C1758" t="s">
        <v>33</v>
      </c>
      <c r="D1758" t="s">
        <v>30</v>
      </c>
      <c r="E1758">
        <v>399</v>
      </c>
      <c r="F1758">
        <v>8</v>
      </c>
      <c r="G1758">
        <v>3192</v>
      </c>
      <c r="H1758" t="s">
        <v>13</v>
      </c>
      <c r="I1758" t="s">
        <v>27</v>
      </c>
      <c r="J1758" t="s">
        <v>29</v>
      </c>
    </row>
    <row r="1759" spans="1:10" x14ac:dyDescent="0.25">
      <c r="A1759" s="2">
        <v>43047</v>
      </c>
      <c r="B1759" t="s">
        <v>10</v>
      </c>
      <c r="C1759" t="s">
        <v>28</v>
      </c>
      <c r="D1759" t="s">
        <v>25</v>
      </c>
      <c r="E1759">
        <v>499</v>
      </c>
      <c r="F1759">
        <v>1</v>
      </c>
      <c r="G1759">
        <v>499</v>
      </c>
      <c r="H1759" t="s">
        <v>13</v>
      </c>
      <c r="I1759" t="s">
        <v>14</v>
      </c>
      <c r="J1759" t="s">
        <v>31</v>
      </c>
    </row>
    <row r="1760" spans="1:10" x14ac:dyDescent="0.25">
      <c r="A1760" s="2">
        <v>43048</v>
      </c>
      <c r="B1760" t="s">
        <v>20</v>
      </c>
      <c r="C1760" t="s">
        <v>21</v>
      </c>
      <c r="D1760" t="s">
        <v>23</v>
      </c>
      <c r="E1760">
        <v>99</v>
      </c>
      <c r="F1760">
        <v>5</v>
      </c>
      <c r="G1760">
        <v>495</v>
      </c>
      <c r="H1760" t="s">
        <v>13</v>
      </c>
      <c r="I1760" t="s">
        <v>14</v>
      </c>
      <c r="J1760" t="s">
        <v>29</v>
      </c>
    </row>
    <row r="1761" spans="1:10" x14ac:dyDescent="0.25">
      <c r="A1761" s="2">
        <v>43048</v>
      </c>
      <c r="B1761" t="s">
        <v>20</v>
      </c>
      <c r="C1761" t="s">
        <v>33</v>
      </c>
      <c r="D1761" t="s">
        <v>18</v>
      </c>
      <c r="E1761">
        <v>299</v>
      </c>
      <c r="F1761">
        <v>8</v>
      </c>
      <c r="G1761">
        <v>2392</v>
      </c>
      <c r="H1761" t="s">
        <v>24</v>
      </c>
      <c r="I1761" t="s">
        <v>14</v>
      </c>
      <c r="J1761" t="s">
        <v>22</v>
      </c>
    </row>
    <row r="1762" spans="1:10" x14ac:dyDescent="0.25">
      <c r="A1762" s="2">
        <v>43048</v>
      </c>
      <c r="B1762" t="s">
        <v>10</v>
      </c>
      <c r="C1762" t="s">
        <v>21</v>
      </c>
      <c r="D1762" t="s">
        <v>12</v>
      </c>
      <c r="E1762">
        <v>199</v>
      </c>
      <c r="F1762">
        <v>6</v>
      </c>
      <c r="G1762">
        <v>1194</v>
      </c>
      <c r="H1762" t="s">
        <v>24</v>
      </c>
      <c r="I1762" t="s">
        <v>14</v>
      </c>
      <c r="J1762" t="s">
        <v>19</v>
      </c>
    </row>
    <row r="1763" spans="1:10" x14ac:dyDescent="0.25">
      <c r="A1763" s="2">
        <v>43048</v>
      </c>
      <c r="B1763" t="s">
        <v>20</v>
      </c>
      <c r="C1763" t="s">
        <v>33</v>
      </c>
      <c r="D1763" t="s">
        <v>23</v>
      </c>
      <c r="E1763">
        <v>99</v>
      </c>
      <c r="F1763">
        <v>6</v>
      </c>
      <c r="G1763">
        <v>594</v>
      </c>
      <c r="H1763" t="s">
        <v>13</v>
      </c>
      <c r="I1763" t="s">
        <v>14</v>
      </c>
      <c r="J1763" t="s">
        <v>15</v>
      </c>
    </row>
    <row r="1764" spans="1:10" x14ac:dyDescent="0.25">
      <c r="A1764" s="2">
        <v>43048</v>
      </c>
      <c r="B1764" t="s">
        <v>16</v>
      </c>
      <c r="C1764" t="s">
        <v>17</v>
      </c>
      <c r="D1764" t="s">
        <v>30</v>
      </c>
      <c r="E1764">
        <v>399</v>
      </c>
      <c r="F1764">
        <v>2</v>
      </c>
      <c r="G1764">
        <v>798</v>
      </c>
      <c r="H1764" t="s">
        <v>24</v>
      </c>
      <c r="I1764" t="s">
        <v>14</v>
      </c>
      <c r="J1764" t="s">
        <v>22</v>
      </c>
    </row>
    <row r="1765" spans="1:10" x14ac:dyDescent="0.25">
      <c r="A1765" s="2">
        <v>43048</v>
      </c>
      <c r="B1765" t="s">
        <v>16</v>
      </c>
      <c r="C1765" t="s">
        <v>33</v>
      </c>
      <c r="D1765" t="s">
        <v>23</v>
      </c>
      <c r="E1765">
        <v>99</v>
      </c>
      <c r="F1765">
        <v>7</v>
      </c>
      <c r="G1765">
        <v>693</v>
      </c>
      <c r="H1765" t="s">
        <v>13</v>
      </c>
      <c r="I1765" t="s">
        <v>14</v>
      </c>
      <c r="J1765" t="s">
        <v>31</v>
      </c>
    </row>
    <row r="1766" spans="1:10" x14ac:dyDescent="0.25">
      <c r="A1766" s="2">
        <v>43048</v>
      </c>
      <c r="B1766" t="s">
        <v>10</v>
      </c>
      <c r="C1766" t="s">
        <v>17</v>
      </c>
      <c r="D1766" t="s">
        <v>23</v>
      </c>
      <c r="E1766">
        <v>99</v>
      </c>
      <c r="F1766">
        <v>3</v>
      </c>
      <c r="G1766">
        <v>297</v>
      </c>
      <c r="H1766" t="s">
        <v>13</v>
      </c>
      <c r="I1766" t="s">
        <v>14</v>
      </c>
      <c r="J1766" t="s">
        <v>15</v>
      </c>
    </row>
    <row r="1767" spans="1:10" x14ac:dyDescent="0.25">
      <c r="A1767" s="2">
        <v>43048</v>
      </c>
      <c r="B1767" t="s">
        <v>16</v>
      </c>
      <c r="C1767" t="s">
        <v>26</v>
      </c>
      <c r="D1767" t="s">
        <v>12</v>
      </c>
      <c r="E1767">
        <v>199</v>
      </c>
      <c r="F1767">
        <v>3</v>
      </c>
      <c r="G1767">
        <v>597</v>
      </c>
      <c r="H1767" t="s">
        <v>13</v>
      </c>
      <c r="I1767" t="s">
        <v>14</v>
      </c>
      <c r="J1767" t="s">
        <v>31</v>
      </c>
    </row>
    <row r="1768" spans="1:10" x14ac:dyDescent="0.25">
      <c r="A1768" s="2">
        <v>43048</v>
      </c>
      <c r="B1768" t="s">
        <v>20</v>
      </c>
      <c r="C1768" t="s">
        <v>11</v>
      </c>
      <c r="D1768" t="s">
        <v>12</v>
      </c>
      <c r="E1768">
        <v>199</v>
      </c>
      <c r="F1768">
        <v>6</v>
      </c>
      <c r="G1768">
        <v>1194</v>
      </c>
      <c r="H1768" t="s">
        <v>13</v>
      </c>
      <c r="I1768" t="s">
        <v>14</v>
      </c>
      <c r="J1768" t="s">
        <v>29</v>
      </c>
    </row>
    <row r="1769" spans="1:10" x14ac:dyDescent="0.25">
      <c r="A1769" s="2">
        <v>43048</v>
      </c>
      <c r="B1769" t="s">
        <v>16</v>
      </c>
      <c r="C1769" t="s">
        <v>11</v>
      </c>
      <c r="D1769" t="s">
        <v>23</v>
      </c>
      <c r="E1769">
        <v>99</v>
      </c>
      <c r="F1769">
        <v>2</v>
      </c>
      <c r="G1769">
        <v>198</v>
      </c>
      <c r="H1769" t="s">
        <v>13</v>
      </c>
      <c r="I1769" t="s">
        <v>14</v>
      </c>
      <c r="J1769" t="s">
        <v>19</v>
      </c>
    </row>
    <row r="1770" spans="1:10" x14ac:dyDescent="0.25">
      <c r="A1770" s="2">
        <v>43048</v>
      </c>
      <c r="B1770" t="s">
        <v>16</v>
      </c>
      <c r="C1770" t="s">
        <v>21</v>
      </c>
      <c r="D1770" t="s">
        <v>18</v>
      </c>
      <c r="E1770">
        <v>299</v>
      </c>
      <c r="F1770">
        <v>8</v>
      </c>
      <c r="G1770">
        <v>2392</v>
      </c>
      <c r="H1770" t="s">
        <v>13</v>
      </c>
      <c r="I1770" t="s">
        <v>14</v>
      </c>
      <c r="J1770" t="s">
        <v>29</v>
      </c>
    </row>
    <row r="1771" spans="1:10" x14ac:dyDescent="0.25">
      <c r="A1771" s="2">
        <v>43048</v>
      </c>
      <c r="B1771" t="s">
        <v>20</v>
      </c>
      <c r="C1771" t="s">
        <v>33</v>
      </c>
      <c r="D1771" t="s">
        <v>25</v>
      </c>
      <c r="E1771">
        <v>499</v>
      </c>
      <c r="F1771">
        <v>1</v>
      </c>
      <c r="G1771">
        <v>499</v>
      </c>
      <c r="H1771" t="s">
        <v>24</v>
      </c>
      <c r="I1771" t="s">
        <v>14</v>
      </c>
      <c r="J1771" t="s">
        <v>22</v>
      </c>
    </row>
    <row r="1772" spans="1:10" x14ac:dyDescent="0.25">
      <c r="A1772" s="2">
        <v>43049</v>
      </c>
      <c r="B1772" t="s">
        <v>16</v>
      </c>
      <c r="C1772" t="s">
        <v>28</v>
      </c>
      <c r="D1772" t="s">
        <v>25</v>
      </c>
      <c r="E1772">
        <v>499</v>
      </c>
      <c r="F1772">
        <v>8</v>
      </c>
      <c r="G1772">
        <v>3992</v>
      </c>
      <c r="H1772" t="s">
        <v>13</v>
      </c>
      <c r="I1772" t="s">
        <v>14</v>
      </c>
      <c r="J1772" t="s">
        <v>19</v>
      </c>
    </row>
    <row r="1773" spans="1:10" x14ac:dyDescent="0.25">
      <c r="A1773" s="2">
        <v>43049</v>
      </c>
      <c r="B1773" t="s">
        <v>20</v>
      </c>
      <c r="C1773" t="s">
        <v>17</v>
      </c>
      <c r="D1773" t="s">
        <v>25</v>
      </c>
      <c r="E1773">
        <v>499</v>
      </c>
      <c r="F1773">
        <v>2</v>
      </c>
      <c r="G1773">
        <v>998</v>
      </c>
      <c r="H1773" t="s">
        <v>13</v>
      </c>
      <c r="I1773" t="s">
        <v>14</v>
      </c>
      <c r="J1773" t="s">
        <v>15</v>
      </c>
    </row>
    <row r="1774" spans="1:10" x14ac:dyDescent="0.25">
      <c r="A1774" s="2">
        <v>43049</v>
      </c>
      <c r="B1774" t="s">
        <v>10</v>
      </c>
      <c r="C1774" t="s">
        <v>17</v>
      </c>
      <c r="D1774" t="s">
        <v>12</v>
      </c>
      <c r="E1774">
        <v>199</v>
      </c>
      <c r="F1774">
        <v>8</v>
      </c>
      <c r="G1774">
        <v>1592</v>
      </c>
      <c r="H1774" t="s">
        <v>13</v>
      </c>
      <c r="I1774" t="s">
        <v>14</v>
      </c>
      <c r="J1774" t="s">
        <v>19</v>
      </c>
    </row>
    <row r="1775" spans="1:10" x14ac:dyDescent="0.25">
      <c r="A1775" s="2">
        <v>43049</v>
      </c>
      <c r="B1775" t="s">
        <v>20</v>
      </c>
      <c r="C1775" t="s">
        <v>32</v>
      </c>
      <c r="D1775" t="s">
        <v>23</v>
      </c>
      <c r="E1775">
        <v>99</v>
      </c>
      <c r="F1775">
        <v>9</v>
      </c>
      <c r="G1775">
        <v>891</v>
      </c>
      <c r="H1775" t="s">
        <v>13</v>
      </c>
      <c r="I1775" t="s">
        <v>14</v>
      </c>
      <c r="J1775" t="s">
        <v>15</v>
      </c>
    </row>
    <row r="1776" spans="1:10" x14ac:dyDescent="0.25">
      <c r="A1776" s="2">
        <v>43049</v>
      </c>
      <c r="B1776" t="s">
        <v>10</v>
      </c>
      <c r="C1776" t="s">
        <v>26</v>
      </c>
      <c r="D1776" t="s">
        <v>30</v>
      </c>
      <c r="E1776">
        <v>399</v>
      </c>
      <c r="F1776">
        <v>5</v>
      </c>
      <c r="G1776">
        <v>1995</v>
      </c>
      <c r="H1776" t="s">
        <v>13</v>
      </c>
      <c r="I1776" t="s">
        <v>27</v>
      </c>
      <c r="J1776" t="s">
        <v>29</v>
      </c>
    </row>
    <row r="1777" spans="1:10" x14ac:dyDescent="0.25">
      <c r="A1777" s="2">
        <v>43049</v>
      </c>
      <c r="B1777" t="s">
        <v>10</v>
      </c>
      <c r="C1777" t="s">
        <v>33</v>
      </c>
      <c r="D1777" t="s">
        <v>25</v>
      </c>
      <c r="E1777">
        <v>499</v>
      </c>
      <c r="F1777">
        <v>8</v>
      </c>
      <c r="G1777">
        <v>3992</v>
      </c>
      <c r="H1777" t="s">
        <v>24</v>
      </c>
      <c r="I1777" t="s">
        <v>14</v>
      </c>
      <c r="J1777" t="s">
        <v>29</v>
      </c>
    </row>
    <row r="1778" spans="1:10" x14ac:dyDescent="0.25">
      <c r="A1778" s="2">
        <v>43049</v>
      </c>
      <c r="B1778" t="s">
        <v>20</v>
      </c>
      <c r="C1778" t="s">
        <v>28</v>
      </c>
      <c r="D1778" t="s">
        <v>18</v>
      </c>
      <c r="E1778">
        <v>299</v>
      </c>
      <c r="F1778">
        <v>5</v>
      </c>
      <c r="G1778">
        <v>1495</v>
      </c>
      <c r="H1778" t="s">
        <v>13</v>
      </c>
      <c r="I1778" t="s">
        <v>14</v>
      </c>
      <c r="J1778" t="s">
        <v>22</v>
      </c>
    </row>
    <row r="1779" spans="1:10" x14ac:dyDescent="0.25">
      <c r="A1779" s="2">
        <v>43049</v>
      </c>
      <c r="B1779" t="s">
        <v>16</v>
      </c>
      <c r="C1779" t="s">
        <v>28</v>
      </c>
      <c r="D1779" t="s">
        <v>23</v>
      </c>
      <c r="E1779">
        <v>99</v>
      </c>
      <c r="F1779">
        <v>6</v>
      </c>
      <c r="G1779">
        <v>594</v>
      </c>
      <c r="H1779" t="s">
        <v>13</v>
      </c>
      <c r="I1779" t="s">
        <v>14</v>
      </c>
      <c r="J1779" t="s">
        <v>22</v>
      </c>
    </row>
    <row r="1780" spans="1:10" x14ac:dyDescent="0.25">
      <c r="A1780" s="2">
        <v>43049</v>
      </c>
      <c r="B1780" t="s">
        <v>10</v>
      </c>
      <c r="C1780" t="s">
        <v>21</v>
      </c>
      <c r="D1780" t="s">
        <v>30</v>
      </c>
      <c r="E1780">
        <v>399</v>
      </c>
      <c r="F1780">
        <v>8</v>
      </c>
      <c r="G1780">
        <v>3192</v>
      </c>
      <c r="H1780" t="s">
        <v>24</v>
      </c>
      <c r="I1780" t="s">
        <v>14</v>
      </c>
      <c r="J1780" t="s">
        <v>22</v>
      </c>
    </row>
    <row r="1781" spans="1:10" x14ac:dyDescent="0.25">
      <c r="A1781" s="2">
        <v>43049</v>
      </c>
      <c r="B1781" t="s">
        <v>16</v>
      </c>
      <c r="C1781" t="s">
        <v>26</v>
      </c>
      <c r="D1781" t="s">
        <v>30</v>
      </c>
      <c r="E1781">
        <v>399</v>
      </c>
      <c r="F1781">
        <v>6</v>
      </c>
      <c r="G1781">
        <v>2394</v>
      </c>
      <c r="H1781" t="s">
        <v>13</v>
      </c>
      <c r="I1781" t="s">
        <v>14</v>
      </c>
      <c r="J1781" t="s">
        <v>22</v>
      </c>
    </row>
    <row r="1782" spans="1:10" x14ac:dyDescent="0.25">
      <c r="A1782" s="2">
        <v>43049</v>
      </c>
      <c r="B1782" t="s">
        <v>16</v>
      </c>
      <c r="C1782" t="s">
        <v>17</v>
      </c>
      <c r="D1782" t="s">
        <v>30</v>
      </c>
      <c r="E1782">
        <v>399</v>
      </c>
      <c r="F1782">
        <v>6</v>
      </c>
      <c r="G1782">
        <v>2394</v>
      </c>
      <c r="H1782" t="s">
        <v>13</v>
      </c>
      <c r="I1782" t="s">
        <v>14</v>
      </c>
      <c r="J1782" t="s">
        <v>22</v>
      </c>
    </row>
    <row r="1783" spans="1:10" x14ac:dyDescent="0.25">
      <c r="A1783" s="2">
        <v>43049</v>
      </c>
      <c r="B1783" t="s">
        <v>10</v>
      </c>
      <c r="C1783" t="s">
        <v>33</v>
      </c>
      <c r="D1783" t="s">
        <v>23</v>
      </c>
      <c r="E1783">
        <v>99</v>
      </c>
      <c r="F1783">
        <v>1</v>
      </c>
      <c r="G1783">
        <v>99</v>
      </c>
      <c r="H1783" t="s">
        <v>13</v>
      </c>
      <c r="I1783" t="s">
        <v>14</v>
      </c>
      <c r="J1783" t="s">
        <v>22</v>
      </c>
    </row>
    <row r="1784" spans="1:10" x14ac:dyDescent="0.25">
      <c r="A1784" s="2">
        <v>43049</v>
      </c>
      <c r="B1784" t="s">
        <v>20</v>
      </c>
      <c r="C1784" t="s">
        <v>32</v>
      </c>
      <c r="D1784" t="s">
        <v>12</v>
      </c>
      <c r="E1784">
        <v>199</v>
      </c>
      <c r="F1784">
        <v>4</v>
      </c>
      <c r="G1784">
        <v>796</v>
      </c>
      <c r="H1784" t="s">
        <v>13</v>
      </c>
      <c r="I1784" t="s">
        <v>14</v>
      </c>
      <c r="J1784" t="s">
        <v>29</v>
      </c>
    </row>
    <row r="1785" spans="1:10" x14ac:dyDescent="0.25">
      <c r="A1785" s="2">
        <v>43049</v>
      </c>
      <c r="B1785" t="s">
        <v>10</v>
      </c>
      <c r="C1785" t="s">
        <v>32</v>
      </c>
      <c r="D1785" t="s">
        <v>25</v>
      </c>
      <c r="E1785">
        <v>499</v>
      </c>
      <c r="F1785">
        <v>7</v>
      </c>
      <c r="G1785">
        <v>3493</v>
      </c>
      <c r="H1785" t="s">
        <v>24</v>
      </c>
      <c r="I1785" t="s">
        <v>14</v>
      </c>
      <c r="J1785" t="s">
        <v>22</v>
      </c>
    </row>
    <row r="1786" spans="1:10" x14ac:dyDescent="0.25">
      <c r="A1786" s="2">
        <v>43049</v>
      </c>
      <c r="B1786" t="s">
        <v>20</v>
      </c>
      <c r="C1786" t="s">
        <v>28</v>
      </c>
      <c r="D1786" t="s">
        <v>18</v>
      </c>
      <c r="E1786">
        <v>299</v>
      </c>
      <c r="F1786">
        <v>10</v>
      </c>
      <c r="G1786">
        <v>2990</v>
      </c>
      <c r="H1786" t="s">
        <v>24</v>
      </c>
      <c r="I1786" t="s">
        <v>14</v>
      </c>
      <c r="J1786" t="s">
        <v>19</v>
      </c>
    </row>
    <row r="1787" spans="1:10" x14ac:dyDescent="0.25">
      <c r="A1787" s="2">
        <v>43049</v>
      </c>
      <c r="B1787" t="s">
        <v>20</v>
      </c>
      <c r="C1787" t="s">
        <v>11</v>
      </c>
      <c r="D1787" t="s">
        <v>23</v>
      </c>
      <c r="E1787">
        <v>99</v>
      </c>
      <c r="F1787">
        <v>3</v>
      </c>
      <c r="G1787">
        <v>297</v>
      </c>
      <c r="H1787" t="s">
        <v>13</v>
      </c>
      <c r="I1787" t="s">
        <v>27</v>
      </c>
      <c r="J1787" t="s">
        <v>22</v>
      </c>
    </row>
    <row r="1788" spans="1:10" x14ac:dyDescent="0.25">
      <c r="A1788" s="2">
        <v>43049</v>
      </c>
      <c r="B1788" t="s">
        <v>20</v>
      </c>
      <c r="C1788" t="s">
        <v>33</v>
      </c>
      <c r="D1788" t="s">
        <v>25</v>
      </c>
      <c r="E1788">
        <v>499</v>
      </c>
      <c r="F1788">
        <v>4</v>
      </c>
      <c r="G1788">
        <v>1996</v>
      </c>
      <c r="H1788" t="s">
        <v>13</v>
      </c>
      <c r="I1788" t="s">
        <v>14</v>
      </c>
      <c r="J1788" t="s">
        <v>31</v>
      </c>
    </row>
    <row r="1789" spans="1:10" x14ac:dyDescent="0.25">
      <c r="A1789" s="2">
        <v>43049</v>
      </c>
      <c r="B1789" t="s">
        <v>10</v>
      </c>
      <c r="C1789" t="s">
        <v>33</v>
      </c>
      <c r="D1789" t="s">
        <v>25</v>
      </c>
      <c r="E1789">
        <v>499</v>
      </c>
      <c r="F1789">
        <v>10</v>
      </c>
      <c r="G1789">
        <v>4990</v>
      </c>
      <c r="H1789" t="s">
        <v>24</v>
      </c>
      <c r="I1789" t="s">
        <v>14</v>
      </c>
      <c r="J1789" t="s">
        <v>22</v>
      </c>
    </row>
    <row r="1790" spans="1:10" x14ac:dyDescent="0.25">
      <c r="A1790" s="2">
        <v>43049</v>
      </c>
      <c r="B1790" t="s">
        <v>16</v>
      </c>
      <c r="C1790" t="s">
        <v>26</v>
      </c>
      <c r="D1790" t="s">
        <v>18</v>
      </c>
      <c r="E1790">
        <v>299</v>
      </c>
      <c r="F1790">
        <v>8</v>
      </c>
      <c r="G1790">
        <v>2392</v>
      </c>
      <c r="H1790" t="s">
        <v>13</v>
      </c>
      <c r="I1790" t="s">
        <v>14</v>
      </c>
      <c r="J1790" t="s">
        <v>19</v>
      </c>
    </row>
    <row r="1791" spans="1:10" x14ac:dyDescent="0.25">
      <c r="A1791" s="2">
        <v>43049</v>
      </c>
      <c r="B1791" t="s">
        <v>10</v>
      </c>
      <c r="C1791" t="s">
        <v>32</v>
      </c>
      <c r="D1791" t="s">
        <v>25</v>
      </c>
      <c r="E1791">
        <v>499</v>
      </c>
      <c r="F1791">
        <v>2</v>
      </c>
      <c r="G1791">
        <v>998</v>
      </c>
      <c r="H1791" t="s">
        <v>24</v>
      </c>
      <c r="I1791" t="s">
        <v>27</v>
      </c>
      <c r="J1791" t="s">
        <v>19</v>
      </c>
    </row>
    <row r="1792" spans="1:10" x14ac:dyDescent="0.25">
      <c r="A1792" s="2">
        <v>43049</v>
      </c>
      <c r="B1792" t="s">
        <v>10</v>
      </c>
      <c r="C1792" t="s">
        <v>28</v>
      </c>
      <c r="D1792" t="s">
        <v>25</v>
      </c>
      <c r="E1792">
        <v>499</v>
      </c>
      <c r="F1792">
        <v>6</v>
      </c>
      <c r="G1792">
        <v>2994</v>
      </c>
      <c r="H1792" t="s">
        <v>13</v>
      </c>
      <c r="I1792" t="s">
        <v>14</v>
      </c>
      <c r="J1792" t="s">
        <v>22</v>
      </c>
    </row>
    <row r="1793" spans="1:10" x14ac:dyDescent="0.25">
      <c r="A1793" s="2">
        <v>43049</v>
      </c>
      <c r="B1793" t="s">
        <v>10</v>
      </c>
      <c r="C1793" t="s">
        <v>21</v>
      </c>
      <c r="D1793" t="s">
        <v>30</v>
      </c>
      <c r="E1793">
        <v>399</v>
      </c>
      <c r="F1793">
        <v>4</v>
      </c>
      <c r="G1793">
        <v>1596</v>
      </c>
      <c r="H1793" t="s">
        <v>13</v>
      </c>
      <c r="I1793" t="s">
        <v>14</v>
      </c>
      <c r="J1793" t="s">
        <v>29</v>
      </c>
    </row>
    <row r="1794" spans="1:10" x14ac:dyDescent="0.25">
      <c r="A1794" s="2">
        <v>43049</v>
      </c>
      <c r="B1794" t="s">
        <v>10</v>
      </c>
      <c r="C1794" t="s">
        <v>28</v>
      </c>
      <c r="D1794" t="s">
        <v>30</v>
      </c>
      <c r="E1794">
        <v>399</v>
      </c>
      <c r="F1794">
        <v>7</v>
      </c>
      <c r="G1794">
        <v>2793</v>
      </c>
      <c r="H1794" t="s">
        <v>24</v>
      </c>
      <c r="I1794" t="s">
        <v>14</v>
      </c>
      <c r="J1794" t="s">
        <v>15</v>
      </c>
    </row>
    <row r="1795" spans="1:10" x14ac:dyDescent="0.25">
      <c r="A1795" s="2">
        <v>43049</v>
      </c>
      <c r="B1795" t="s">
        <v>10</v>
      </c>
      <c r="C1795" t="s">
        <v>17</v>
      </c>
      <c r="D1795" t="s">
        <v>30</v>
      </c>
      <c r="E1795">
        <v>399</v>
      </c>
      <c r="F1795">
        <v>6</v>
      </c>
      <c r="G1795">
        <v>2394</v>
      </c>
      <c r="H1795" t="s">
        <v>24</v>
      </c>
      <c r="I1795" t="s">
        <v>14</v>
      </c>
      <c r="J1795" t="s">
        <v>15</v>
      </c>
    </row>
    <row r="1796" spans="1:10" x14ac:dyDescent="0.25">
      <c r="A1796" s="2">
        <v>43049</v>
      </c>
      <c r="B1796" t="s">
        <v>20</v>
      </c>
      <c r="C1796" t="s">
        <v>11</v>
      </c>
      <c r="D1796" t="s">
        <v>18</v>
      </c>
      <c r="E1796">
        <v>299</v>
      </c>
      <c r="F1796">
        <v>10</v>
      </c>
      <c r="G1796">
        <v>2990</v>
      </c>
      <c r="H1796" t="s">
        <v>13</v>
      </c>
      <c r="I1796" t="s">
        <v>14</v>
      </c>
      <c r="J1796" t="s">
        <v>29</v>
      </c>
    </row>
    <row r="1797" spans="1:10" x14ac:dyDescent="0.25">
      <c r="A1797" s="2">
        <v>43050</v>
      </c>
      <c r="B1797" t="s">
        <v>10</v>
      </c>
      <c r="C1797" t="s">
        <v>32</v>
      </c>
      <c r="D1797" t="s">
        <v>18</v>
      </c>
      <c r="E1797">
        <v>299</v>
      </c>
      <c r="F1797">
        <v>8</v>
      </c>
      <c r="G1797">
        <v>2392</v>
      </c>
      <c r="H1797" t="s">
        <v>24</v>
      </c>
      <c r="I1797" t="s">
        <v>14</v>
      </c>
      <c r="J1797" t="s">
        <v>31</v>
      </c>
    </row>
    <row r="1798" spans="1:10" x14ac:dyDescent="0.25">
      <c r="A1798" s="2">
        <v>43050</v>
      </c>
      <c r="B1798" t="s">
        <v>10</v>
      </c>
      <c r="C1798" t="s">
        <v>28</v>
      </c>
      <c r="D1798" t="s">
        <v>18</v>
      </c>
      <c r="E1798">
        <v>299</v>
      </c>
      <c r="F1798">
        <v>7</v>
      </c>
      <c r="G1798">
        <v>2093</v>
      </c>
      <c r="H1798" t="s">
        <v>13</v>
      </c>
      <c r="I1798" t="s">
        <v>14</v>
      </c>
      <c r="J1798" t="s">
        <v>29</v>
      </c>
    </row>
    <row r="1799" spans="1:10" x14ac:dyDescent="0.25">
      <c r="A1799" s="2">
        <v>43051</v>
      </c>
      <c r="B1799" t="s">
        <v>10</v>
      </c>
      <c r="C1799" t="s">
        <v>21</v>
      </c>
      <c r="D1799" t="s">
        <v>23</v>
      </c>
      <c r="E1799">
        <v>99</v>
      </c>
      <c r="F1799">
        <v>4</v>
      </c>
      <c r="G1799">
        <v>396</v>
      </c>
      <c r="H1799" t="s">
        <v>24</v>
      </c>
      <c r="I1799" t="s">
        <v>27</v>
      </c>
      <c r="J1799" t="s">
        <v>15</v>
      </c>
    </row>
    <row r="1800" spans="1:10" x14ac:dyDescent="0.25">
      <c r="A1800" s="2">
        <v>43051</v>
      </c>
      <c r="B1800" t="s">
        <v>10</v>
      </c>
      <c r="C1800" t="s">
        <v>33</v>
      </c>
      <c r="D1800" t="s">
        <v>12</v>
      </c>
      <c r="E1800">
        <v>199</v>
      </c>
      <c r="F1800">
        <v>3</v>
      </c>
      <c r="G1800">
        <v>597</v>
      </c>
      <c r="H1800" t="s">
        <v>24</v>
      </c>
      <c r="I1800" t="s">
        <v>14</v>
      </c>
      <c r="J1800" t="s">
        <v>22</v>
      </c>
    </row>
    <row r="1801" spans="1:10" x14ac:dyDescent="0.25">
      <c r="A1801" s="2">
        <v>43051</v>
      </c>
      <c r="B1801" t="s">
        <v>10</v>
      </c>
      <c r="C1801" t="s">
        <v>28</v>
      </c>
      <c r="D1801" t="s">
        <v>23</v>
      </c>
      <c r="E1801">
        <v>99</v>
      </c>
      <c r="F1801">
        <v>10</v>
      </c>
      <c r="G1801">
        <v>990</v>
      </c>
      <c r="H1801" t="s">
        <v>24</v>
      </c>
      <c r="I1801" t="s">
        <v>14</v>
      </c>
      <c r="J1801" t="s">
        <v>22</v>
      </c>
    </row>
    <row r="1802" spans="1:10" x14ac:dyDescent="0.25">
      <c r="A1802" s="2">
        <v>43051</v>
      </c>
      <c r="B1802" t="s">
        <v>20</v>
      </c>
      <c r="C1802" t="s">
        <v>28</v>
      </c>
      <c r="D1802" t="s">
        <v>23</v>
      </c>
      <c r="E1802">
        <v>99</v>
      </c>
      <c r="F1802">
        <v>7</v>
      </c>
      <c r="G1802">
        <v>693</v>
      </c>
      <c r="H1802" t="s">
        <v>24</v>
      </c>
      <c r="I1802" t="s">
        <v>14</v>
      </c>
      <c r="J1802" t="s">
        <v>22</v>
      </c>
    </row>
    <row r="1803" spans="1:10" x14ac:dyDescent="0.25">
      <c r="A1803" s="2">
        <v>43051</v>
      </c>
      <c r="B1803" t="s">
        <v>16</v>
      </c>
      <c r="C1803" t="s">
        <v>33</v>
      </c>
      <c r="D1803" t="s">
        <v>30</v>
      </c>
      <c r="E1803">
        <v>399</v>
      </c>
      <c r="F1803">
        <v>6</v>
      </c>
      <c r="G1803">
        <v>2394</v>
      </c>
      <c r="H1803" t="s">
        <v>24</v>
      </c>
      <c r="I1803" t="s">
        <v>14</v>
      </c>
      <c r="J1803" t="s">
        <v>29</v>
      </c>
    </row>
    <row r="1804" spans="1:10" x14ac:dyDescent="0.25">
      <c r="A1804" s="2">
        <v>43051</v>
      </c>
      <c r="B1804" t="s">
        <v>10</v>
      </c>
      <c r="C1804" t="s">
        <v>17</v>
      </c>
      <c r="D1804" t="s">
        <v>18</v>
      </c>
      <c r="E1804">
        <v>299</v>
      </c>
      <c r="F1804">
        <v>7</v>
      </c>
      <c r="G1804">
        <v>2093</v>
      </c>
      <c r="H1804" t="s">
        <v>24</v>
      </c>
      <c r="I1804" t="s">
        <v>14</v>
      </c>
      <c r="J1804" t="s">
        <v>29</v>
      </c>
    </row>
    <row r="1805" spans="1:10" x14ac:dyDescent="0.25">
      <c r="A1805" s="2">
        <v>43051</v>
      </c>
      <c r="B1805" t="s">
        <v>16</v>
      </c>
      <c r="C1805" t="s">
        <v>33</v>
      </c>
      <c r="D1805" t="s">
        <v>30</v>
      </c>
      <c r="E1805">
        <v>399</v>
      </c>
      <c r="F1805">
        <v>1</v>
      </c>
      <c r="G1805">
        <v>399</v>
      </c>
      <c r="H1805" t="s">
        <v>13</v>
      </c>
      <c r="I1805" t="s">
        <v>14</v>
      </c>
      <c r="J1805" t="s">
        <v>22</v>
      </c>
    </row>
    <row r="1806" spans="1:10" x14ac:dyDescent="0.25">
      <c r="A1806" s="2">
        <v>43051</v>
      </c>
      <c r="B1806" t="s">
        <v>20</v>
      </c>
      <c r="C1806" t="s">
        <v>21</v>
      </c>
      <c r="D1806" t="s">
        <v>12</v>
      </c>
      <c r="E1806">
        <v>199</v>
      </c>
      <c r="F1806">
        <v>6</v>
      </c>
      <c r="G1806">
        <v>1194</v>
      </c>
      <c r="H1806" t="s">
        <v>13</v>
      </c>
      <c r="I1806" t="s">
        <v>14</v>
      </c>
      <c r="J1806" t="s">
        <v>29</v>
      </c>
    </row>
    <row r="1807" spans="1:10" x14ac:dyDescent="0.25">
      <c r="A1807" s="2">
        <v>43051</v>
      </c>
      <c r="B1807" t="s">
        <v>20</v>
      </c>
      <c r="C1807" t="s">
        <v>28</v>
      </c>
      <c r="D1807" t="s">
        <v>18</v>
      </c>
      <c r="E1807">
        <v>299</v>
      </c>
      <c r="F1807">
        <v>10</v>
      </c>
      <c r="G1807">
        <v>2990</v>
      </c>
      <c r="H1807" t="s">
        <v>24</v>
      </c>
      <c r="I1807" t="s">
        <v>14</v>
      </c>
      <c r="J1807" t="s">
        <v>22</v>
      </c>
    </row>
    <row r="1808" spans="1:10" x14ac:dyDescent="0.25">
      <c r="A1808" s="2">
        <v>43052</v>
      </c>
      <c r="B1808" t="s">
        <v>20</v>
      </c>
      <c r="C1808" t="s">
        <v>26</v>
      </c>
      <c r="D1808" t="s">
        <v>12</v>
      </c>
      <c r="E1808">
        <v>199</v>
      </c>
      <c r="F1808">
        <v>9</v>
      </c>
      <c r="G1808">
        <v>1791</v>
      </c>
      <c r="H1808" t="s">
        <v>13</v>
      </c>
      <c r="I1808" t="s">
        <v>14</v>
      </c>
      <c r="J1808" t="s">
        <v>22</v>
      </c>
    </row>
    <row r="1809" spans="1:10" x14ac:dyDescent="0.25">
      <c r="A1809" s="2">
        <v>43052</v>
      </c>
      <c r="B1809" t="s">
        <v>20</v>
      </c>
      <c r="C1809" t="s">
        <v>21</v>
      </c>
      <c r="D1809" t="s">
        <v>30</v>
      </c>
      <c r="E1809">
        <v>399</v>
      </c>
      <c r="F1809">
        <v>9</v>
      </c>
      <c r="G1809">
        <v>3591</v>
      </c>
      <c r="H1809" t="s">
        <v>13</v>
      </c>
      <c r="I1809" t="s">
        <v>14</v>
      </c>
      <c r="J1809" t="s">
        <v>15</v>
      </c>
    </row>
    <row r="1810" spans="1:10" x14ac:dyDescent="0.25">
      <c r="A1810" s="2">
        <v>43052</v>
      </c>
      <c r="B1810" t="s">
        <v>16</v>
      </c>
      <c r="C1810" t="s">
        <v>33</v>
      </c>
      <c r="D1810" t="s">
        <v>12</v>
      </c>
      <c r="E1810">
        <v>199</v>
      </c>
      <c r="F1810">
        <v>3</v>
      </c>
      <c r="G1810">
        <v>597</v>
      </c>
      <c r="H1810" t="s">
        <v>13</v>
      </c>
      <c r="I1810" t="s">
        <v>14</v>
      </c>
      <c r="J1810" t="s">
        <v>19</v>
      </c>
    </row>
    <row r="1811" spans="1:10" x14ac:dyDescent="0.25">
      <c r="A1811" s="2">
        <v>43052</v>
      </c>
      <c r="B1811" t="s">
        <v>16</v>
      </c>
      <c r="C1811" t="s">
        <v>17</v>
      </c>
      <c r="D1811" t="s">
        <v>12</v>
      </c>
      <c r="E1811">
        <v>199</v>
      </c>
      <c r="F1811">
        <v>6</v>
      </c>
      <c r="G1811">
        <v>1194</v>
      </c>
      <c r="H1811" t="s">
        <v>13</v>
      </c>
      <c r="I1811" t="s">
        <v>14</v>
      </c>
      <c r="J1811" t="s">
        <v>22</v>
      </c>
    </row>
    <row r="1812" spans="1:10" x14ac:dyDescent="0.25">
      <c r="A1812" s="2">
        <v>43053</v>
      </c>
      <c r="B1812" t="s">
        <v>16</v>
      </c>
      <c r="C1812" t="s">
        <v>28</v>
      </c>
      <c r="D1812" t="s">
        <v>18</v>
      </c>
      <c r="E1812">
        <v>299</v>
      </c>
      <c r="F1812">
        <v>8</v>
      </c>
      <c r="G1812">
        <v>2392</v>
      </c>
      <c r="H1812" t="s">
        <v>13</v>
      </c>
      <c r="I1812" t="s">
        <v>14</v>
      </c>
      <c r="J1812" t="s">
        <v>31</v>
      </c>
    </row>
    <row r="1813" spans="1:10" x14ac:dyDescent="0.25">
      <c r="A1813" s="2">
        <v>43054</v>
      </c>
      <c r="B1813" t="s">
        <v>16</v>
      </c>
      <c r="C1813" t="s">
        <v>17</v>
      </c>
      <c r="D1813" t="s">
        <v>23</v>
      </c>
      <c r="E1813">
        <v>99</v>
      </c>
      <c r="F1813">
        <v>2</v>
      </c>
      <c r="G1813">
        <v>198</v>
      </c>
      <c r="H1813" t="s">
        <v>13</v>
      </c>
      <c r="I1813" t="s">
        <v>14</v>
      </c>
      <c r="J1813" t="s">
        <v>15</v>
      </c>
    </row>
    <row r="1814" spans="1:10" x14ac:dyDescent="0.25">
      <c r="A1814" s="2">
        <v>43054</v>
      </c>
      <c r="B1814" t="s">
        <v>10</v>
      </c>
      <c r="C1814" t="s">
        <v>32</v>
      </c>
      <c r="D1814" t="s">
        <v>30</v>
      </c>
      <c r="E1814">
        <v>399</v>
      </c>
      <c r="F1814">
        <v>7</v>
      </c>
      <c r="G1814">
        <v>2793</v>
      </c>
      <c r="H1814" t="s">
        <v>13</v>
      </c>
      <c r="I1814" t="s">
        <v>14</v>
      </c>
      <c r="J1814" t="s">
        <v>22</v>
      </c>
    </row>
    <row r="1815" spans="1:10" x14ac:dyDescent="0.25">
      <c r="A1815" s="2">
        <v>43054</v>
      </c>
      <c r="B1815" t="s">
        <v>20</v>
      </c>
      <c r="C1815" t="s">
        <v>33</v>
      </c>
      <c r="D1815" t="s">
        <v>23</v>
      </c>
      <c r="E1815">
        <v>99</v>
      </c>
      <c r="F1815">
        <v>2</v>
      </c>
      <c r="G1815">
        <v>198</v>
      </c>
      <c r="H1815" t="s">
        <v>24</v>
      </c>
      <c r="I1815" t="s">
        <v>14</v>
      </c>
      <c r="J1815" t="s">
        <v>29</v>
      </c>
    </row>
    <row r="1816" spans="1:10" x14ac:dyDescent="0.25">
      <c r="A1816" s="2">
        <v>43054</v>
      </c>
      <c r="B1816" t="s">
        <v>10</v>
      </c>
      <c r="C1816" t="s">
        <v>26</v>
      </c>
      <c r="D1816" t="s">
        <v>12</v>
      </c>
      <c r="E1816">
        <v>199</v>
      </c>
      <c r="F1816">
        <v>4</v>
      </c>
      <c r="G1816">
        <v>796</v>
      </c>
      <c r="H1816" t="s">
        <v>13</v>
      </c>
      <c r="I1816" t="s">
        <v>14</v>
      </c>
      <c r="J1816" t="s">
        <v>22</v>
      </c>
    </row>
    <row r="1817" spans="1:10" x14ac:dyDescent="0.25">
      <c r="A1817" s="2">
        <v>43054</v>
      </c>
      <c r="B1817" t="s">
        <v>20</v>
      </c>
      <c r="C1817" t="s">
        <v>17</v>
      </c>
      <c r="D1817" t="s">
        <v>18</v>
      </c>
      <c r="E1817">
        <v>299</v>
      </c>
      <c r="F1817">
        <v>1</v>
      </c>
      <c r="G1817">
        <v>299</v>
      </c>
      <c r="H1817" t="s">
        <v>13</v>
      </c>
      <c r="I1817" t="s">
        <v>14</v>
      </c>
      <c r="J1817" t="s">
        <v>22</v>
      </c>
    </row>
    <row r="1818" spans="1:10" x14ac:dyDescent="0.25">
      <c r="A1818" s="2">
        <v>43054</v>
      </c>
      <c r="B1818" t="s">
        <v>20</v>
      </c>
      <c r="C1818" t="s">
        <v>21</v>
      </c>
      <c r="D1818" t="s">
        <v>25</v>
      </c>
      <c r="E1818">
        <v>499</v>
      </c>
      <c r="F1818">
        <v>7</v>
      </c>
      <c r="G1818">
        <v>3493</v>
      </c>
      <c r="H1818" t="s">
        <v>24</v>
      </c>
      <c r="I1818" t="s">
        <v>14</v>
      </c>
      <c r="J1818" t="s">
        <v>15</v>
      </c>
    </row>
    <row r="1819" spans="1:10" x14ac:dyDescent="0.25">
      <c r="A1819" s="2">
        <v>43054</v>
      </c>
      <c r="B1819" t="s">
        <v>10</v>
      </c>
      <c r="C1819" t="s">
        <v>17</v>
      </c>
      <c r="D1819" t="s">
        <v>12</v>
      </c>
      <c r="E1819">
        <v>199</v>
      </c>
      <c r="F1819">
        <v>8</v>
      </c>
      <c r="G1819">
        <v>1592</v>
      </c>
      <c r="H1819" t="s">
        <v>13</v>
      </c>
      <c r="I1819" t="s">
        <v>14</v>
      </c>
      <c r="J1819" t="s">
        <v>15</v>
      </c>
    </row>
    <row r="1820" spans="1:10" x14ac:dyDescent="0.25">
      <c r="A1820" s="2">
        <v>43054</v>
      </c>
      <c r="B1820" t="s">
        <v>20</v>
      </c>
      <c r="C1820" t="s">
        <v>26</v>
      </c>
      <c r="D1820" t="s">
        <v>18</v>
      </c>
      <c r="E1820">
        <v>299</v>
      </c>
      <c r="F1820">
        <v>6</v>
      </c>
      <c r="G1820">
        <v>1794</v>
      </c>
      <c r="H1820" t="s">
        <v>13</v>
      </c>
      <c r="I1820" t="s">
        <v>14</v>
      </c>
      <c r="J1820" t="s">
        <v>29</v>
      </c>
    </row>
    <row r="1821" spans="1:10" x14ac:dyDescent="0.25">
      <c r="A1821" s="2">
        <v>43054</v>
      </c>
      <c r="B1821" t="s">
        <v>20</v>
      </c>
      <c r="C1821" t="s">
        <v>26</v>
      </c>
      <c r="D1821" t="s">
        <v>25</v>
      </c>
      <c r="E1821">
        <v>499</v>
      </c>
      <c r="F1821">
        <v>4</v>
      </c>
      <c r="G1821">
        <v>1996</v>
      </c>
      <c r="H1821" t="s">
        <v>13</v>
      </c>
      <c r="I1821" t="s">
        <v>14</v>
      </c>
      <c r="J1821" t="s">
        <v>22</v>
      </c>
    </row>
    <row r="1822" spans="1:10" x14ac:dyDescent="0.25">
      <c r="A1822" s="2">
        <v>43054</v>
      </c>
      <c r="B1822" t="s">
        <v>20</v>
      </c>
      <c r="C1822" t="s">
        <v>32</v>
      </c>
      <c r="D1822" t="s">
        <v>30</v>
      </c>
      <c r="E1822">
        <v>399</v>
      </c>
      <c r="F1822">
        <v>3</v>
      </c>
      <c r="G1822">
        <v>1197</v>
      </c>
      <c r="H1822" t="s">
        <v>13</v>
      </c>
      <c r="I1822" t="s">
        <v>14</v>
      </c>
      <c r="J1822" t="s">
        <v>15</v>
      </c>
    </row>
    <row r="1823" spans="1:10" x14ac:dyDescent="0.25">
      <c r="A1823" s="2">
        <v>43055</v>
      </c>
      <c r="B1823" t="s">
        <v>20</v>
      </c>
      <c r="C1823" t="s">
        <v>11</v>
      </c>
      <c r="D1823" t="s">
        <v>18</v>
      </c>
      <c r="E1823">
        <v>299</v>
      </c>
      <c r="F1823">
        <v>3</v>
      </c>
      <c r="G1823">
        <v>897</v>
      </c>
      <c r="H1823" t="s">
        <v>13</v>
      </c>
      <c r="I1823" t="s">
        <v>14</v>
      </c>
      <c r="J1823" t="s">
        <v>22</v>
      </c>
    </row>
    <row r="1824" spans="1:10" x14ac:dyDescent="0.25">
      <c r="A1824" s="2">
        <v>43055</v>
      </c>
      <c r="B1824" t="s">
        <v>20</v>
      </c>
      <c r="C1824" t="s">
        <v>21</v>
      </c>
      <c r="D1824" t="s">
        <v>18</v>
      </c>
      <c r="E1824">
        <v>299</v>
      </c>
      <c r="F1824">
        <v>2</v>
      </c>
      <c r="G1824">
        <v>598</v>
      </c>
      <c r="H1824" t="s">
        <v>13</v>
      </c>
      <c r="I1824" t="s">
        <v>14</v>
      </c>
      <c r="J1824" t="s">
        <v>19</v>
      </c>
    </row>
    <row r="1825" spans="1:10" x14ac:dyDescent="0.25">
      <c r="A1825" s="2">
        <v>43055</v>
      </c>
      <c r="B1825" t="s">
        <v>10</v>
      </c>
      <c r="C1825" t="s">
        <v>21</v>
      </c>
      <c r="D1825" t="s">
        <v>23</v>
      </c>
      <c r="E1825">
        <v>99</v>
      </c>
      <c r="F1825">
        <v>10</v>
      </c>
      <c r="G1825">
        <v>990</v>
      </c>
      <c r="H1825" t="s">
        <v>13</v>
      </c>
      <c r="I1825" t="s">
        <v>14</v>
      </c>
      <c r="J1825" t="s">
        <v>29</v>
      </c>
    </row>
    <row r="1826" spans="1:10" x14ac:dyDescent="0.25">
      <c r="A1826" s="2">
        <v>43055</v>
      </c>
      <c r="B1826" t="s">
        <v>16</v>
      </c>
      <c r="C1826" t="s">
        <v>21</v>
      </c>
      <c r="D1826" t="s">
        <v>25</v>
      </c>
      <c r="E1826">
        <v>499</v>
      </c>
      <c r="F1826">
        <v>2</v>
      </c>
      <c r="G1826">
        <v>998</v>
      </c>
      <c r="H1826" t="s">
        <v>13</v>
      </c>
      <c r="I1826" t="s">
        <v>14</v>
      </c>
      <c r="J1826" t="s">
        <v>15</v>
      </c>
    </row>
    <row r="1827" spans="1:10" x14ac:dyDescent="0.25">
      <c r="A1827" s="2">
        <v>43055</v>
      </c>
      <c r="B1827" t="s">
        <v>20</v>
      </c>
      <c r="C1827" t="s">
        <v>28</v>
      </c>
      <c r="D1827" t="s">
        <v>12</v>
      </c>
      <c r="E1827">
        <v>199</v>
      </c>
      <c r="F1827">
        <v>5</v>
      </c>
      <c r="G1827">
        <v>995</v>
      </c>
      <c r="H1827" t="s">
        <v>13</v>
      </c>
      <c r="I1827" t="s">
        <v>14</v>
      </c>
      <c r="J1827" t="s">
        <v>22</v>
      </c>
    </row>
    <row r="1828" spans="1:10" x14ac:dyDescent="0.25">
      <c r="A1828" s="2">
        <v>43055</v>
      </c>
      <c r="B1828" t="s">
        <v>10</v>
      </c>
      <c r="C1828" t="s">
        <v>11</v>
      </c>
      <c r="D1828" t="s">
        <v>30</v>
      </c>
      <c r="E1828">
        <v>399</v>
      </c>
      <c r="F1828">
        <v>3</v>
      </c>
      <c r="G1828">
        <v>1197</v>
      </c>
      <c r="H1828" t="s">
        <v>24</v>
      </c>
      <c r="I1828" t="s">
        <v>14</v>
      </c>
      <c r="J1828" t="s">
        <v>19</v>
      </c>
    </row>
    <row r="1829" spans="1:10" x14ac:dyDescent="0.25">
      <c r="A1829" s="2">
        <v>43055</v>
      </c>
      <c r="B1829" t="s">
        <v>20</v>
      </c>
      <c r="C1829" t="s">
        <v>17</v>
      </c>
      <c r="D1829" t="s">
        <v>18</v>
      </c>
      <c r="E1829">
        <v>299</v>
      </c>
      <c r="F1829">
        <v>9</v>
      </c>
      <c r="G1829">
        <v>2691</v>
      </c>
      <c r="H1829" t="s">
        <v>13</v>
      </c>
      <c r="I1829" t="s">
        <v>14</v>
      </c>
      <c r="J1829" t="s">
        <v>22</v>
      </c>
    </row>
    <row r="1830" spans="1:10" x14ac:dyDescent="0.25">
      <c r="A1830" s="2">
        <v>43055</v>
      </c>
      <c r="B1830" t="s">
        <v>16</v>
      </c>
      <c r="C1830" t="s">
        <v>21</v>
      </c>
      <c r="D1830" t="s">
        <v>25</v>
      </c>
      <c r="E1830">
        <v>499</v>
      </c>
      <c r="F1830">
        <v>6</v>
      </c>
      <c r="G1830">
        <v>2994</v>
      </c>
      <c r="H1830" t="s">
        <v>13</v>
      </c>
      <c r="I1830" t="s">
        <v>14</v>
      </c>
      <c r="J1830" t="s">
        <v>15</v>
      </c>
    </row>
    <row r="1831" spans="1:10" x14ac:dyDescent="0.25">
      <c r="A1831" s="2">
        <v>43055</v>
      </c>
      <c r="B1831" t="s">
        <v>20</v>
      </c>
      <c r="C1831" t="s">
        <v>26</v>
      </c>
      <c r="D1831" t="s">
        <v>12</v>
      </c>
      <c r="E1831">
        <v>199</v>
      </c>
      <c r="F1831">
        <v>5</v>
      </c>
      <c r="G1831">
        <v>995</v>
      </c>
      <c r="H1831" t="s">
        <v>13</v>
      </c>
      <c r="I1831" t="s">
        <v>14</v>
      </c>
      <c r="J1831" t="s">
        <v>29</v>
      </c>
    </row>
    <row r="1832" spans="1:10" x14ac:dyDescent="0.25">
      <c r="A1832" s="2">
        <v>43055</v>
      </c>
      <c r="B1832" t="s">
        <v>20</v>
      </c>
      <c r="C1832" t="s">
        <v>26</v>
      </c>
      <c r="D1832" t="s">
        <v>25</v>
      </c>
      <c r="E1832">
        <v>499</v>
      </c>
      <c r="F1832">
        <v>6</v>
      </c>
      <c r="G1832">
        <v>2994</v>
      </c>
      <c r="H1832" t="s">
        <v>13</v>
      </c>
      <c r="I1832" t="s">
        <v>14</v>
      </c>
      <c r="J1832" t="s">
        <v>19</v>
      </c>
    </row>
    <row r="1833" spans="1:10" x14ac:dyDescent="0.25">
      <c r="A1833" s="2">
        <v>43055</v>
      </c>
      <c r="B1833" t="s">
        <v>10</v>
      </c>
      <c r="C1833" t="s">
        <v>33</v>
      </c>
      <c r="D1833" t="s">
        <v>25</v>
      </c>
      <c r="E1833">
        <v>499</v>
      </c>
      <c r="F1833">
        <v>9</v>
      </c>
      <c r="G1833">
        <v>4491</v>
      </c>
      <c r="H1833" t="s">
        <v>24</v>
      </c>
      <c r="I1833" t="s">
        <v>14</v>
      </c>
      <c r="J1833" t="s">
        <v>15</v>
      </c>
    </row>
    <row r="1834" spans="1:10" x14ac:dyDescent="0.25">
      <c r="A1834" s="2">
        <v>43055</v>
      </c>
      <c r="B1834" t="s">
        <v>16</v>
      </c>
      <c r="C1834" t="s">
        <v>17</v>
      </c>
      <c r="D1834" t="s">
        <v>23</v>
      </c>
      <c r="E1834">
        <v>99</v>
      </c>
      <c r="F1834">
        <v>1</v>
      </c>
      <c r="G1834">
        <v>99</v>
      </c>
      <c r="H1834" t="s">
        <v>13</v>
      </c>
      <c r="I1834" t="s">
        <v>14</v>
      </c>
      <c r="J1834" t="s">
        <v>15</v>
      </c>
    </row>
    <row r="1835" spans="1:10" x14ac:dyDescent="0.25">
      <c r="A1835" s="2">
        <v>43055</v>
      </c>
      <c r="B1835" t="s">
        <v>20</v>
      </c>
      <c r="C1835" t="s">
        <v>11</v>
      </c>
      <c r="D1835" t="s">
        <v>25</v>
      </c>
      <c r="E1835">
        <v>499</v>
      </c>
      <c r="F1835">
        <v>10</v>
      </c>
      <c r="G1835">
        <v>4990</v>
      </c>
      <c r="H1835" t="s">
        <v>13</v>
      </c>
      <c r="I1835" t="s">
        <v>14</v>
      </c>
      <c r="J1835" t="s">
        <v>29</v>
      </c>
    </row>
    <row r="1836" spans="1:10" x14ac:dyDescent="0.25">
      <c r="A1836" s="2">
        <v>43055</v>
      </c>
      <c r="B1836" t="s">
        <v>10</v>
      </c>
      <c r="C1836" t="s">
        <v>32</v>
      </c>
      <c r="D1836" t="s">
        <v>30</v>
      </c>
      <c r="E1836">
        <v>399</v>
      </c>
      <c r="F1836">
        <v>1</v>
      </c>
      <c r="G1836">
        <v>399</v>
      </c>
      <c r="H1836" t="s">
        <v>13</v>
      </c>
      <c r="I1836" t="s">
        <v>14</v>
      </c>
      <c r="J1836" t="s">
        <v>22</v>
      </c>
    </row>
    <row r="1837" spans="1:10" x14ac:dyDescent="0.25">
      <c r="A1837" s="2">
        <v>43055</v>
      </c>
      <c r="B1837" t="s">
        <v>16</v>
      </c>
      <c r="C1837" t="s">
        <v>32</v>
      </c>
      <c r="D1837" t="s">
        <v>30</v>
      </c>
      <c r="E1837">
        <v>399</v>
      </c>
      <c r="F1837">
        <v>10</v>
      </c>
      <c r="G1837">
        <v>3990</v>
      </c>
      <c r="H1837" t="s">
        <v>13</v>
      </c>
      <c r="I1837" t="s">
        <v>14</v>
      </c>
      <c r="J1837" t="s">
        <v>22</v>
      </c>
    </row>
    <row r="1838" spans="1:10" x14ac:dyDescent="0.25">
      <c r="A1838" s="2">
        <v>43055</v>
      </c>
      <c r="B1838" t="s">
        <v>10</v>
      </c>
      <c r="C1838" t="s">
        <v>17</v>
      </c>
      <c r="D1838" t="s">
        <v>25</v>
      </c>
      <c r="E1838">
        <v>499</v>
      </c>
      <c r="F1838">
        <v>8</v>
      </c>
      <c r="G1838">
        <v>3992</v>
      </c>
      <c r="H1838" t="s">
        <v>13</v>
      </c>
      <c r="I1838" t="s">
        <v>14</v>
      </c>
      <c r="J1838" t="s">
        <v>22</v>
      </c>
    </row>
    <row r="1839" spans="1:10" x14ac:dyDescent="0.25">
      <c r="A1839" s="2">
        <v>43055</v>
      </c>
      <c r="B1839" t="s">
        <v>10</v>
      </c>
      <c r="C1839" t="s">
        <v>21</v>
      </c>
      <c r="D1839" t="s">
        <v>18</v>
      </c>
      <c r="E1839">
        <v>299</v>
      </c>
      <c r="F1839">
        <v>1</v>
      </c>
      <c r="G1839">
        <v>299</v>
      </c>
      <c r="H1839" t="s">
        <v>13</v>
      </c>
      <c r="I1839" t="s">
        <v>14</v>
      </c>
      <c r="J1839" t="s">
        <v>22</v>
      </c>
    </row>
    <row r="1840" spans="1:10" x14ac:dyDescent="0.25">
      <c r="A1840" s="2">
        <v>43056</v>
      </c>
      <c r="B1840" t="s">
        <v>16</v>
      </c>
      <c r="C1840" t="s">
        <v>33</v>
      </c>
      <c r="D1840" t="s">
        <v>18</v>
      </c>
      <c r="E1840">
        <v>299</v>
      </c>
      <c r="F1840">
        <v>7</v>
      </c>
      <c r="G1840">
        <v>2093</v>
      </c>
      <c r="H1840" t="s">
        <v>24</v>
      </c>
      <c r="I1840" t="s">
        <v>14</v>
      </c>
      <c r="J1840" t="s">
        <v>15</v>
      </c>
    </row>
    <row r="1841" spans="1:10" x14ac:dyDescent="0.25">
      <c r="A1841" s="2">
        <v>43056</v>
      </c>
      <c r="B1841" t="s">
        <v>10</v>
      </c>
      <c r="C1841" t="s">
        <v>21</v>
      </c>
      <c r="D1841" t="s">
        <v>30</v>
      </c>
      <c r="E1841">
        <v>399</v>
      </c>
      <c r="F1841">
        <v>10</v>
      </c>
      <c r="G1841">
        <v>3990</v>
      </c>
      <c r="H1841" t="s">
        <v>13</v>
      </c>
      <c r="I1841" t="s">
        <v>14</v>
      </c>
      <c r="J1841" t="s">
        <v>29</v>
      </c>
    </row>
    <row r="1842" spans="1:10" x14ac:dyDescent="0.25">
      <c r="A1842" s="2">
        <v>43057</v>
      </c>
      <c r="B1842" t="s">
        <v>16</v>
      </c>
      <c r="C1842" t="s">
        <v>11</v>
      </c>
      <c r="D1842" t="s">
        <v>25</v>
      </c>
      <c r="E1842">
        <v>499</v>
      </c>
      <c r="F1842">
        <v>6</v>
      </c>
      <c r="G1842">
        <v>2994</v>
      </c>
      <c r="H1842" t="s">
        <v>13</v>
      </c>
      <c r="I1842" t="s">
        <v>14</v>
      </c>
      <c r="J1842" t="s">
        <v>22</v>
      </c>
    </row>
    <row r="1843" spans="1:10" x14ac:dyDescent="0.25">
      <c r="A1843" s="2">
        <v>43057</v>
      </c>
      <c r="B1843" t="s">
        <v>10</v>
      </c>
      <c r="C1843" t="s">
        <v>11</v>
      </c>
      <c r="D1843" t="s">
        <v>18</v>
      </c>
      <c r="E1843">
        <v>299</v>
      </c>
      <c r="F1843">
        <v>5</v>
      </c>
      <c r="G1843">
        <v>1495</v>
      </c>
      <c r="H1843" t="s">
        <v>24</v>
      </c>
      <c r="I1843" t="s">
        <v>14</v>
      </c>
      <c r="J1843" t="s">
        <v>15</v>
      </c>
    </row>
    <row r="1844" spans="1:10" x14ac:dyDescent="0.25">
      <c r="A1844" s="2">
        <v>43057</v>
      </c>
      <c r="B1844" t="s">
        <v>10</v>
      </c>
      <c r="C1844" t="s">
        <v>21</v>
      </c>
      <c r="D1844" t="s">
        <v>30</v>
      </c>
      <c r="E1844">
        <v>399</v>
      </c>
      <c r="F1844">
        <v>4</v>
      </c>
      <c r="G1844">
        <v>1596</v>
      </c>
      <c r="H1844" t="s">
        <v>13</v>
      </c>
      <c r="I1844" t="s">
        <v>14</v>
      </c>
      <c r="J1844" t="s">
        <v>15</v>
      </c>
    </row>
    <row r="1845" spans="1:10" x14ac:dyDescent="0.25">
      <c r="A1845" s="2">
        <v>43057</v>
      </c>
      <c r="B1845" t="s">
        <v>10</v>
      </c>
      <c r="C1845" t="s">
        <v>11</v>
      </c>
      <c r="D1845" t="s">
        <v>30</v>
      </c>
      <c r="E1845">
        <v>399</v>
      </c>
      <c r="F1845">
        <v>8</v>
      </c>
      <c r="G1845">
        <v>3192</v>
      </c>
      <c r="H1845" t="s">
        <v>13</v>
      </c>
      <c r="I1845" t="s">
        <v>14</v>
      </c>
      <c r="J1845" t="s">
        <v>22</v>
      </c>
    </row>
    <row r="1846" spans="1:10" x14ac:dyDescent="0.25">
      <c r="A1846" s="2">
        <v>43058</v>
      </c>
      <c r="B1846" t="s">
        <v>10</v>
      </c>
      <c r="C1846" t="s">
        <v>26</v>
      </c>
      <c r="D1846" t="s">
        <v>30</v>
      </c>
      <c r="E1846">
        <v>399</v>
      </c>
      <c r="F1846">
        <v>3</v>
      </c>
      <c r="G1846">
        <v>1197</v>
      </c>
      <c r="H1846" t="s">
        <v>13</v>
      </c>
      <c r="I1846" t="s">
        <v>14</v>
      </c>
      <c r="J1846" t="s">
        <v>22</v>
      </c>
    </row>
    <row r="1847" spans="1:10" x14ac:dyDescent="0.25">
      <c r="A1847" s="2">
        <v>43058</v>
      </c>
      <c r="B1847" t="s">
        <v>10</v>
      </c>
      <c r="C1847" t="s">
        <v>11</v>
      </c>
      <c r="D1847" t="s">
        <v>30</v>
      </c>
      <c r="E1847">
        <v>399</v>
      </c>
      <c r="F1847">
        <v>3</v>
      </c>
      <c r="G1847">
        <v>1197</v>
      </c>
      <c r="H1847" t="s">
        <v>13</v>
      </c>
      <c r="I1847" t="s">
        <v>14</v>
      </c>
      <c r="J1847" t="s">
        <v>22</v>
      </c>
    </row>
    <row r="1848" spans="1:10" x14ac:dyDescent="0.25">
      <c r="A1848" s="2">
        <v>43058</v>
      </c>
      <c r="B1848" t="s">
        <v>20</v>
      </c>
      <c r="C1848" t="s">
        <v>11</v>
      </c>
      <c r="D1848" t="s">
        <v>30</v>
      </c>
      <c r="E1848">
        <v>399</v>
      </c>
      <c r="F1848">
        <v>9</v>
      </c>
      <c r="G1848">
        <v>3591</v>
      </c>
      <c r="H1848" t="s">
        <v>24</v>
      </c>
      <c r="I1848" t="s">
        <v>14</v>
      </c>
      <c r="J1848" t="s">
        <v>19</v>
      </c>
    </row>
    <row r="1849" spans="1:10" x14ac:dyDescent="0.25">
      <c r="A1849" s="2">
        <v>43058</v>
      </c>
      <c r="B1849" t="s">
        <v>16</v>
      </c>
      <c r="C1849" t="s">
        <v>32</v>
      </c>
      <c r="D1849" t="s">
        <v>25</v>
      </c>
      <c r="E1849">
        <v>499</v>
      </c>
      <c r="F1849">
        <v>5</v>
      </c>
      <c r="G1849">
        <v>2495</v>
      </c>
      <c r="H1849" t="s">
        <v>24</v>
      </c>
      <c r="I1849" t="s">
        <v>14</v>
      </c>
      <c r="J1849" t="s">
        <v>15</v>
      </c>
    </row>
    <row r="1850" spans="1:10" x14ac:dyDescent="0.25">
      <c r="A1850" s="2">
        <v>43059</v>
      </c>
      <c r="B1850" t="s">
        <v>20</v>
      </c>
      <c r="C1850" t="s">
        <v>21</v>
      </c>
      <c r="D1850" t="s">
        <v>23</v>
      </c>
      <c r="E1850">
        <v>99</v>
      </c>
      <c r="F1850">
        <v>9</v>
      </c>
      <c r="G1850">
        <v>891</v>
      </c>
      <c r="H1850" t="s">
        <v>13</v>
      </c>
      <c r="I1850" t="s">
        <v>27</v>
      </c>
      <c r="J1850" t="s">
        <v>22</v>
      </c>
    </row>
    <row r="1851" spans="1:10" x14ac:dyDescent="0.25">
      <c r="A1851" s="2">
        <v>43059</v>
      </c>
      <c r="B1851" t="s">
        <v>16</v>
      </c>
      <c r="C1851" t="s">
        <v>32</v>
      </c>
      <c r="D1851" t="s">
        <v>12</v>
      </c>
      <c r="E1851">
        <v>199</v>
      </c>
      <c r="F1851">
        <v>3</v>
      </c>
      <c r="G1851">
        <v>597</v>
      </c>
      <c r="H1851" t="s">
        <v>24</v>
      </c>
      <c r="I1851" t="s">
        <v>14</v>
      </c>
      <c r="J1851" t="s">
        <v>22</v>
      </c>
    </row>
    <row r="1852" spans="1:10" x14ac:dyDescent="0.25">
      <c r="A1852" s="2">
        <v>43059</v>
      </c>
      <c r="B1852" t="s">
        <v>20</v>
      </c>
      <c r="C1852" t="s">
        <v>26</v>
      </c>
      <c r="D1852" t="s">
        <v>30</v>
      </c>
      <c r="E1852">
        <v>399</v>
      </c>
      <c r="F1852">
        <v>3</v>
      </c>
      <c r="G1852">
        <v>1197</v>
      </c>
      <c r="H1852" t="s">
        <v>13</v>
      </c>
      <c r="I1852" t="s">
        <v>14</v>
      </c>
      <c r="J1852" t="s">
        <v>22</v>
      </c>
    </row>
    <row r="1853" spans="1:10" x14ac:dyDescent="0.25">
      <c r="A1853" s="2">
        <v>43059</v>
      </c>
      <c r="B1853" t="s">
        <v>10</v>
      </c>
      <c r="C1853" t="s">
        <v>21</v>
      </c>
      <c r="D1853" t="s">
        <v>12</v>
      </c>
      <c r="E1853">
        <v>199</v>
      </c>
      <c r="F1853">
        <v>8</v>
      </c>
      <c r="G1853">
        <v>1592</v>
      </c>
      <c r="H1853" t="s">
        <v>24</v>
      </c>
      <c r="I1853" t="s">
        <v>14</v>
      </c>
      <c r="J1853" t="s">
        <v>15</v>
      </c>
    </row>
    <row r="1854" spans="1:10" x14ac:dyDescent="0.25">
      <c r="A1854" s="2">
        <v>43059</v>
      </c>
      <c r="B1854" t="s">
        <v>16</v>
      </c>
      <c r="C1854" t="s">
        <v>21</v>
      </c>
      <c r="D1854" t="s">
        <v>25</v>
      </c>
      <c r="E1854">
        <v>499</v>
      </c>
      <c r="F1854">
        <v>3</v>
      </c>
      <c r="G1854">
        <v>1497</v>
      </c>
      <c r="H1854" t="s">
        <v>13</v>
      </c>
      <c r="I1854" t="s">
        <v>27</v>
      </c>
      <c r="J1854" t="s">
        <v>22</v>
      </c>
    </row>
    <row r="1855" spans="1:10" x14ac:dyDescent="0.25">
      <c r="A1855" s="2">
        <v>43060</v>
      </c>
      <c r="B1855" t="s">
        <v>10</v>
      </c>
      <c r="C1855" t="s">
        <v>33</v>
      </c>
      <c r="D1855" t="s">
        <v>12</v>
      </c>
      <c r="E1855">
        <v>199</v>
      </c>
      <c r="F1855">
        <v>4</v>
      </c>
      <c r="G1855">
        <v>796</v>
      </c>
      <c r="H1855" t="s">
        <v>13</v>
      </c>
      <c r="I1855" t="s">
        <v>14</v>
      </c>
      <c r="J1855" t="s">
        <v>22</v>
      </c>
    </row>
    <row r="1856" spans="1:10" x14ac:dyDescent="0.25">
      <c r="A1856" s="2">
        <v>43060</v>
      </c>
      <c r="B1856" t="s">
        <v>16</v>
      </c>
      <c r="C1856" t="s">
        <v>17</v>
      </c>
      <c r="D1856" t="s">
        <v>23</v>
      </c>
      <c r="E1856">
        <v>99</v>
      </c>
      <c r="F1856">
        <v>4</v>
      </c>
      <c r="G1856">
        <v>396</v>
      </c>
      <c r="H1856" t="s">
        <v>13</v>
      </c>
      <c r="I1856" t="s">
        <v>14</v>
      </c>
      <c r="J1856" t="s">
        <v>22</v>
      </c>
    </row>
    <row r="1857" spans="1:10" x14ac:dyDescent="0.25">
      <c r="A1857" s="2">
        <v>43060</v>
      </c>
      <c r="B1857" t="s">
        <v>20</v>
      </c>
      <c r="C1857" t="s">
        <v>33</v>
      </c>
      <c r="D1857" t="s">
        <v>30</v>
      </c>
      <c r="E1857">
        <v>399</v>
      </c>
      <c r="F1857">
        <v>7</v>
      </c>
      <c r="G1857">
        <v>2793</v>
      </c>
      <c r="H1857" t="s">
        <v>13</v>
      </c>
      <c r="I1857" t="s">
        <v>14</v>
      </c>
      <c r="J1857" t="s">
        <v>15</v>
      </c>
    </row>
    <row r="1858" spans="1:10" x14ac:dyDescent="0.25">
      <c r="A1858" s="2">
        <v>43061</v>
      </c>
      <c r="B1858" t="s">
        <v>10</v>
      </c>
      <c r="C1858" t="s">
        <v>21</v>
      </c>
      <c r="D1858" t="s">
        <v>12</v>
      </c>
      <c r="E1858">
        <v>199</v>
      </c>
      <c r="F1858">
        <v>3</v>
      </c>
      <c r="G1858">
        <v>597</v>
      </c>
      <c r="H1858" t="s">
        <v>13</v>
      </c>
      <c r="I1858" t="s">
        <v>14</v>
      </c>
      <c r="J1858" t="s">
        <v>31</v>
      </c>
    </row>
    <row r="1859" spans="1:10" x14ac:dyDescent="0.25">
      <c r="A1859" s="2">
        <v>43061</v>
      </c>
      <c r="B1859" t="s">
        <v>16</v>
      </c>
      <c r="C1859" t="s">
        <v>26</v>
      </c>
      <c r="D1859" t="s">
        <v>30</v>
      </c>
      <c r="E1859">
        <v>399</v>
      </c>
      <c r="F1859">
        <v>5</v>
      </c>
      <c r="G1859">
        <v>1995</v>
      </c>
      <c r="H1859" t="s">
        <v>13</v>
      </c>
      <c r="I1859" t="s">
        <v>14</v>
      </c>
      <c r="J1859" t="s">
        <v>19</v>
      </c>
    </row>
    <row r="1860" spans="1:10" x14ac:dyDescent="0.25">
      <c r="A1860" s="2">
        <v>43061</v>
      </c>
      <c r="B1860" t="s">
        <v>20</v>
      </c>
      <c r="C1860" t="s">
        <v>17</v>
      </c>
      <c r="D1860" t="s">
        <v>12</v>
      </c>
      <c r="E1860">
        <v>199</v>
      </c>
      <c r="F1860">
        <v>1</v>
      </c>
      <c r="G1860">
        <v>199</v>
      </c>
      <c r="H1860" t="s">
        <v>13</v>
      </c>
      <c r="I1860" t="s">
        <v>14</v>
      </c>
      <c r="J1860" t="s">
        <v>15</v>
      </c>
    </row>
    <row r="1861" spans="1:10" x14ac:dyDescent="0.25">
      <c r="A1861" s="2">
        <v>43061</v>
      </c>
      <c r="B1861" t="s">
        <v>20</v>
      </c>
      <c r="C1861" t="s">
        <v>11</v>
      </c>
      <c r="D1861" t="s">
        <v>23</v>
      </c>
      <c r="E1861">
        <v>99</v>
      </c>
      <c r="F1861">
        <v>10</v>
      </c>
      <c r="G1861">
        <v>990</v>
      </c>
      <c r="H1861" t="s">
        <v>13</v>
      </c>
      <c r="I1861" t="s">
        <v>14</v>
      </c>
      <c r="J1861" t="s">
        <v>22</v>
      </c>
    </row>
    <row r="1862" spans="1:10" x14ac:dyDescent="0.25">
      <c r="A1862" s="2">
        <v>43061</v>
      </c>
      <c r="B1862" t="s">
        <v>20</v>
      </c>
      <c r="C1862" t="s">
        <v>21</v>
      </c>
      <c r="D1862" t="s">
        <v>18</v>
      </c>
      <c r="E1862">
        <v>299</v>
      </c>
      <c r="F1862">
        <v>10</v>
      </c>
      <c r="G1862">
        <v>2990</v>
      </c>
      <c r="H1862" t="s">
        <v>13</v>
      </c>
      <c r="I1862" t="s">
        <v>27</v>
      </c>
      <c r="J1862" t="s">
        <v>22</v>
      </c>
    </row>
    <row r="1863" spans="1:10" x14ac:dyDescent="0.25">
      <c r="A1863" s="2">
        <v>43062</v>
      </c>
      <c r="B1863" t="s">
        <v>20</v>
      </c>
      <c r="C1863" t="s">
        <v>11</v>
      </c>
      <c r="D1863" t="s">
        <v>18</v>
      </c>
      <c r="E1863">
        <v>299</v>
      </c>
      <c r="F1863">
        <v>6</v>
      </c>
      <c r="G1863">
        <v>1794</v>
      </c>
      <c r="H1863" t="s">
        <v>13</v>
      </c>
      <c r="I1863" t="s">
        <v>14</v>
      </c>
      <c r="J1863" t="s">
        <v>31</v>
      </c>
    </row>
    <row r="1864" spans="1:10" x14ac:dyDescent="0.25">
      <c r="A1864" s="2">
        <v>43062</v>
      </c>
      <c r="B1864" t="s">
        <v>20</v>
      </c>
      <c r="C1864" t="s">
        <v>28</v>
      </c>
      <c r="D1864" t="s">
        <v>23</v>
      </c>
      <c r="E1864">
        <v>99</v>
      </c>
      <c r="F1864">
        <v>4</v>
      </c>
      <c r="G1864">
        <v>396</v>
      </c>
      <c r="H1864" t="s">
        <v>13</v>
      </c>
      <c r="I1864" t="s">
        <v>14</v>
      </c>
      <c r="J1864" t="s">
        <v>22</v>
      </c>
    </row>
    <row r="1865" spans="1:10" x14ac:dyDescent="0.25">
      <c r="A1865" s="2">
        <v>43062</v>
      </c>
      <c r="B1865" t="s">
        <v>10</v>
      </c>
      <c r="C1865" t="s">
        <v>28</v>
      </c>
      <c r="D1865" t="s">
        <v>30</v>
      </c>
      <c r="E1865">
        <v>399</v>
      </c>
      <c r="F1865">
        <v>8</v>
      </c>
      <c r="G1865">
        <v>3192</v>
      </c>
      <c r="H1865" t="s">
        <v>13</v>
      </c>
      <c r="I1865" t="s">
        <v>14</v>
      </c>
      <c r="J1865" t="s">
        <v>22</v>
      </c>
    </row>
    <row r="1866" spans="1:10" x14ac:dyDescent="0.25">
      <c r="A1866" s="2">
        <v>43063</v>
      </c>
      <c r="B1866" t="s">
        <v>10</v>
      </c>
      <c r="C1866" t="s">
        <v>28</v>
      </c>
      <c r="D1866" t="s">
        <v>23</v>
      </c>
      <c r="E1866">
        <v>99</v>
      </c>
      <c r="F1866">
        <v>1</v>
      </c>
      <c r="G1866">
        <v>99</v>
      </c>
      <c r="H1866" t="s">
        <v>24</v>
      </c>
      <c r="I1866" t="s">
        <v>14</v>
      </c>
      <c r="J1866" t="s">
        <v>29</v>
      </c>
    </row>
    <row r="1867" spans="1:10" x14ac:dyDescent="0.25">
      <c r="A1867" s="2">
        <v>43063</v>
      </c>
      <c r="B1867" t="s">
        <v>20</v>
      </c>
      <c r="C1867" t="s">
        <v>32</v>
      </c>
      <c r="D1867" t="s">
        <v>23</v>
      </c>
      <c r="E1867">
        <v>99</v>
      </c>
      <c r="F1867">
        <v>5</v>
      </c>
      <c r="G1867">
        <v>495</v>
      </c>
      <c r="H1867" t="s">
        <v>13</v>
      </c>
      <c r="I1867" t="s">
        <v>14</v>
      </c>
      <c r="J1867" t="s">
        <v>31</v>
      </c>
    </row>
    <row r="1868" spans="1:10" x14ac:dyDescent="0.25">
      <c r="A1868" s="2">
        <v>43064</v>
      </c>
      <c r="B1868" t="s">
        <v>16</v>
      </c>
      <c r="C1868" t="s">
        <v>28</v>
      </c>
      <c r="D1868" t="s">
        <v>12</v>
      </c>
      <c r="E1868">
        <v>199</v>
      </c>
      <c r="F1868">
        <v>1</v>
      </c>
      <c r="G1868">
        <v>199</v>
      </c>
      <c r="H1868" t="s">
        <v>24</v>
      </c>
      <c r="I1868" t="s">
        <v>14</v>
      </c>
      <c r="J1868" t="s">
        <v>15</v>
      </c>
    </row>
    <row r="1869" spans="1:10" x14ac:dyDescent="0.25">
      <c r="A1869" s="2">
        <v>43064</v>
      </c>
      <c r="B1869" t="s">
        <v>10</v>
      </c>
      <c r="C1869" t="s">
        <v>21</v>
      </c>
      <c r="D1869" t="s">
        <v>12</v>
      </c>
      <c r="E1869">
        <v>199</v>
      </c>
      <c r="F1869">
        <v>9</v>
      </c>
      <c r="G1869">
        <v>1791</v>
      </c>
      <c r="H1869" t="s">
        <v>13</v>
      </c>
      <c r="I1869" t="s">
        <v>14</v>
      </c>
      <c r="J1869" t="s">
        <v>29</v>
      </c>
    </row>
    <row r="1870" spans="1:10" x14ac:dyDescent="0.25">
      <c r="A1870" s="2">
        <v>43064</v>
      </c>
      <c r="B1870" t="s">
        <v>16</v>
      </c>
      <c r="C1870" t="s">
        <v>11</v>
      </c>
      <c r="D1870" t="s">
        <v>23</v>
      </c>
      <c r="E1870">
        <v>99</v>
      </c>
      <c r="F1870">
        <v>6</v>
      </c>
      <c r="G1870">
        <v>594</v>
      </c>
      <c r="H1870" t="s">
        <v>13</v>
      </c>
      <c r="I1870" t="s">
        <v>14</v>
      </c>
      <c r="J1870" t="s">
        <v>19</v>
      </c>
    </row>
    <row r="1871" spans="1:10" x14ac:dyDescent="0.25">
      <c r="A1871" s="2">
        <v>43064</v>
      </c>
      <c r="B1871" t="s">
        <v>10</v>
      </c>
      <c r="C1871" t="s">
        <v>26</v>
      </c>
      <c r="D1871" t="s">
        <v>30</v>
      </c>
      <c r="E1871">
        <v>399</v>
      </c>
      <c r="F1871">
        <v>2</v>
      </c>
      <c r="G1871">
        <v>798</v>
      </c>
      <c r="H1871" t="s">
        <v>13</v>
      </c>
      <c r="I1871" t="s">
        <v>14</v>
      </c>
      <c r="J1871" t="s">
        <v>22</v>
      </c>
    </row>
    <row r="1872" spans="1:10" x14ac:dyDescent="0.25">
      <c r="A1872" s="2">
        <v>43064</v>
      </c>
      <c r="B1872" t="s">
        <v>16</v>
      </c>
      <c r="C1872" t="s">
        <v>11</v>
      </c>
      <c r="D1872" t="s">
        <v>23</v>
      </c>
      <c r="E1872">
        <v>99</v>
      </c>
      <c r="F1872">
        <v>1</v>
      </c>
      <c r="G1872">
        <v>99</v>
      </c>
      <c r="H1872" t="s">
        <v>13</v>
      </c>
      <c r="I1872" t="s">
        <v>14</v>
      </c>
      <c r="J1872" t="s">
        <v>22</v>
      </c>
    </row>
    <row r="1873" spans="1:10" x14ac:dyDescent="0.25">
      <c r="A1873" s="2">
        <v>43064</v>
      </c>
      <c r="B1873" t="s">
        <v>10</v>
      </c>
      <c r="C1873" t="s">
        <v>33</v>
      </c>
      <c r="D1873" t="s">
        <v>25</v>
      </c>
      <c r="E1873">
        <v>499</v>
      </c>
      <c r="F1873">
        <v>1</v>
      </c>
      <c r="G1873">
        <v>499</v>
      </c>
      <c r="H1873" t="s">
        <v>13</v>
      </c>
      <c r="I1873" t="s">
        <v>14</v>
      </c>
      <c r="J1873" t="s">
        <v>29</v>
      </c>
    </row>
    <row r="1874" spans="1:10" x14ac:dyDescent="0.25">
      <c r="A1874" s="2">
        <v>43064</v>
      </c>
      <c r="B1874" t="s">
        <v>16</v>
      </c>
      <c r="C1874" t="s">
        <v>21</v>
      </c>
      <c r="D1874" t="s">
        <v>23</v>
      </c>
      <c r="E1874">
        <v>99</v>
      </c>
      <c r="F1874">
        <v>4</v>
      </c>
      <c r="G1874">
        <v>396</v>
      </c>
      <c r="H1874" t="s">
        <v>24</v>
      </c>
      <c r="I1874" t="s">
        <v>14</v>
      </c>
      <c r="J1874" t="s">
        <v>29</v>
      </c>
    </row>
    <row r="1875" spans="1:10" x14ac:dyDescent="0.25">
      <c r="A1875" s="2">
        <v>43064</v>
      </c>
      <c r="B1875" t="s">
        <v>20</v>
      </c>
      <c r="C1875" t="s">
        <v>28</v>
      </c>
      <c r="D1875" t="s">
        <v>23</v>
      </c>
      <c r="E1875">
        <v>99</v>
      </c>
      <c r="F1875">
        <v>5</v>
      </c>
      <c r="G1875">
        <v>495</v>
      </c>
      <c r="H1875" t="s">
        <v>13</v>
      </c>
      <c r="I1875" t="s">
        <v>14</v>
      </c>
      <c r="J1875" t="s">
        <v>19</v>
      </c>
    </row>
    <row r="1876" spans="1:10" x14ac:dyDescent="0.25">
      <c r="A1876" s="2">
        <v>43064</v>
      </c>
      <c r="B1876" t="s">
        <v>20</v>
      </c>
      <c r="C1876" t="s">
        <v>17</v>
      </c>
      <c r="D1876" t="s">
        <v>25</v>
      </c>
      <c r="E1876">
        <v>499</v>
      </c>
      <c r="F1876">
        <v>5</v>
      </c>
      <c r="G1876">
        <v>2495</v>
      </c>
      <c r="H1876" t="s">
        <v>24</v>
      </c>
      <c r="I1876" t="s">
        <v>14</v>
      </c>
      <c r="J1876" t="s">
        <v>15</v>
      </c>
    </row>
    <row r="1877" spans="1:10" x14ac:dyDescent="0.25">
      <c r="A1877" s="2">
        <v>43064</v>
      </c>
      <c r="B1877" t="s">
        <v>20</v>
      </c>
      <c r="C1877" t="s">
        <v>28</v>
      </c>
      <c r="D1877" t="s">
        <v>12</v>
      </c>
      <c r="E1877">
        <v>199</v>
      </c>
      <c r="F1877">
        <v>5</v>
      </c>
      <c r="G1877">
        <v>995</v>
      </c>
      <c r="H1877" t="s">
        <v>24</v>
      </c>
      <c r="I1877" t="s">
        <v>14</v>
      </c>
      <c r="J1877" t="s">
        <v>15</v>
      </c>
    </row>
    <row r="1878" spans="1:10" x14ac:dyDescent="0.25">
      <c r="A1878" s="2">
        <v>43064</v>
      </c>
      <c r="B1878" t="s">
        <v>10</v>
      </c>
      <c r="C1878" t="s">
        <v>32</v>
      </c>
      <c r="D1878" t="s">
        <v>30</v>
      </c>
      <c r="E1878">
        <v>399</v>
      </c>
      <c r="F1878">
        <v>5</v>
      </c>
      <c r="G1878">
        <v>1995</v>
      </c>
      <c r="H1878" t="s">
        <v>13</v>
      </c>
      <c r="I1878" t="s">
        <v>14</v>
      </c>
      <c r="J1878" t="s">
        <v>22</v>
      </c>
    </row>
    <row r="1879" spans="1:10" x14ac:dyDescent="0.25">
      <c r="A1879" s="2">
        <v>43064</v>
      </c>
      <c r="B1879" t="s">
        <v>10</v>
      </c>
      <c r="C1879" t="s">
        <v>26</v>
      </c>
      <c r="D1879" t="s">
        <v>23</v>
      </c>
      <c r="E1879">
        <v>99</v>
      </c>
      <c r="F1879">
        <v>4</v>
      </c>
      <c r="G1879">
        <v>396</v>
      </c>
      <c r="H1879" t="s">
        <v>13</v>
      </c>
      <c r="I1879" t="s">
        <v>14</v>
      </c>
      <c r="J1879" t="s">
        <v>31</v>
      </c>
    </row>
    <row r="1880" spans="1:10" x14ac:dyDescent="0.25">
      <c r="A1880" s="2">
        <v>43064</v>
      </c>
      <c r="B1880" t="s">
        <v>20</v>
      </c>
      <c r="C1880" t="s">
        <v>28</v>
      </c>
      <c r="D1880" t="s">
        <v>18</v>
      </c>
      <c r="E1880">
        <v>299</v>
      </c>
      <c r="F1880">
        <v>9</v>
      </c>
      <c r="G1880">
        <v>2691</v>
      </c>
      <c r="H1880" t="s">
        <v>24</v>
      </c>
      <c r="I1880" t="s">
        <v>14</v>
      </c>
      <c r="J1880" t="s">
        <v>22</v>
      </c>
    </row>
    <row r="1881" spans="1:10" x14ac:dyDescent="0.25">
      <c r="A1881" s="2">
        <v>43064</v>
      </c>
      <c r="B1881" t="s">
        <v>16</v>
      </c>
      <c r="C1881" t="s">
        <v>33</v>
      </c>
      <c r="D1881" t="s">
        <v>30</v>
      </c>
      <c r="E1881">
        <v>399</v>
      </c>
      <c r="F1881">
        <v>9</v>
      </c>
      <c r="G1881">
        <v>3591</v>
      </c>
      <c r="H1881" t="s">
        <v>13</v>
      </c>
      <c r="I1881" t="s">
        <v>14</v>
      </c>
      <c r="J1881" t="s">
        <v>19</v>
      </c>
    </row>
    <row r="1882" spans="1:10" x14ac:dyDescent="0.25">
      <c r="A1882" s="2">
        <v>43064</v>
      </c>
      <c r="B1882" t="s">
        <v>10</v>
      </c>
      <c r="C1882" t="s">
        <v>28</v>
      </c>
      <c r="D1882" t="s">
        <v>30</v>
      </c>
      <c r="E1882">
        <v>399</v>
      </c>
      <c r="F1882">
        <v>6</v>
      </c>
      <c r="G1882">
        <v>2394</v>
      </c>
      <c r="H1882" t="s">
        <v>13</v>
      </c>
      <c r="I1882" t="s">
        <v>14</v>
      </c>
      <c r="J1882" t="s">
        <v>22</v>
      </c>
    </row>
    <row r="1883" spans="1:10" x14ac:dyDescent="0.25">
      <c r="A1883" s="2">
        <v>43064</v>
      </c>
      <c r="B1883" t="s">
        <v>16</v>
      </c>
      <c r="C1883" t="s">
        <v>11</v>
      </c>
      <c r="D1883" t="s">
        <v>18</v>
      </c>
      <c r="E1883">
        <v>299</v>
      </c>
      <c r="F1883">
        <v>8</v>
      </c>
      <c r="G1883">
        <v>2392</v>
      </c>
      <c r="H1883" t="s">
        <v>24</v>
      </c>
      <c r="I1883" t="s">
        <v>14</v>
      </c>
      <c r="J1883" t="s">
        <v>29</v>
      </c>
    </row>
    <row r="1884" spans="1:10" x14ac:dyDescent="0.25">
      <c r="A1884" s="2">
        <v>43064</v>
      </c>
      <c r="B1884" t="s">
        <v>10</v>
      </c>
      <c r="C1884" t="s">
        <v>33</v>
      </c>
      <c r="D1884" t="s">
        <v>25</v>
      </c>
      <c r="E1884">
        <v>499</v>
      </c>
      <c r="F1884">
        <v>5</v>
      </c>
      <c r="G1884">
        <v>2495</v>
      </c>
      <c r="H1884" t="s">
        <v>13</v>
      </c>
      <c r="I1884" t="s">
        <v>14</v>
      </c>
      <c r="J1884" t="s">
        <v>19</v>
      </c>
    </row>
    <row r="1885" spans="1:10" x14ac:dyDescent="0.25">
      <c r="A1885" s="2">
        <v>43064</v>
      </c>
      <c r="B1885" t="s">
        <v>16</v>
      </c>
      <c r="C1885" t="s">
        <v>32</v>
      </c>
      <c r="D1885" t="s">
        <v>30</v>
      </c>
      <c r="E1885">
        <v>399</v>
      </c>
      <c r="F1885">
        <v>2</v>
      </c>
      <c r="G1885">
        <v>798</v>
      </c>
      <c r="H1885" t="s">
        <v>13</v>
      </c>
      <c r="I1885" t="s">
        <v>14</v>
      </c>
      <c r="J1885" t="s">
        <v>15</v>
      </c>
    </row>
    <row r="1886" spans="1:10" x14ac:dyDescent="0.25">
      <c r="A1886" s="2">
        <v>43064</v>
      </c>
      <c r="B1886" t="s">
        <v>16</v>
      </c>
      <c r="C1886" t="s">
        <v>11</v>
      </c>
      <c r="D1886" t="s">
        <v>25</v>
      </c>
      <c r="E1886">
        <v>499</v>
      </c>
      <c r="F1886">
        <v>8</v>
      </c>
      <c r="G1886">
        <v>3992</v>
      </c>
      <c r="H1886" t="s">
        <v>13</v>
      </c>
      <c r="I1886" t="s">
        <v>14</v>
      </c>
      <c r="J1886" t="s">
        <v>22</v>
      </c>
    </row>
    <row r="1887" spans="1:10" x14ac:dyDescent="0.25">
      <c r="A1887" s="2">
        <v>43064</v>
      </c>
      <c r="B1887" t="s">
        <v>10</v>
      </c>
      <c r="C1887" t="s">
        <v>33</v>
      </c>
      <c r="D1887" t="s">
        <v>12</v>
      </c>
      <c r="E1887">
        <v>199</v>
      </c>
      <c r="F1887">
        <v>5</v>
      </c>
      <c r="G1887">
        <v>995</v>
      </c>
      <c r="H1887" t="s">
        <v>13</v>
      </c>
      <c r="I1887" t="s">
        <v>14</v>
      </c>
      <c r="J1887" t="s">
        <v>19</v>
      </c>
    </row>
    <row r="1888" spans="1:10" x14ac:dyDescent="0.25">
      <c r="A1888" s="2">
        <v>43064</v>
      </c>
      <c r="B1888" t="s">
        <v>16</v>
      </c>
      <c r="C1888" t="s">
        <v>32</v>
      </c>
      <c r="D1888" t="s">
        <v>23</v>
      </c>
      <c r="E1888">
        <v>99</v>
      </c>
      <c r="F1888">
        <v>10</v>
      </c>
      <c r="G1888">
        <v>990</v>
      </c>
      <c r="H1888" t="s">
        <v>13</v>
      </c>
      <c r="I1888" t="s">
        <v>14</v>
      </c>
      <c r="J1888" t="s">
        <v>15</v>
      </c>
    </row>
    <row r="1889" spans="1:10" x14ac:dyDescent="0.25">
      <c r="A1889" s="2">
        <v>43064</v>
      </c>
      <c r="B1889" t="s">
        <v>10</v>
      </c>
      <c r="C1889" t="s">
        <v>11</v>
      </c>
      <c r="D1889" t="s">
        <v>18</v>
      </c>
      <c r="E1889">
        <v>299</v>
      </c>
      <c r="F1889">
        <v>3</v>
      </c>
      <c r="G1889">
        <v>897</v>
      </c>
      <c r="H1889" t="s">
        <v>24</v>
      </c>
      <c r="I1889" t="s">
        <v>14</v>
      </c>
      <c r="J1889" t="s">
        <v>29</v>
      </c>
    </row>
    <row r="1890" spans="1:10" x14ac:dyDescent="0.25">
      <c r="A1890" s="2">
        <v>43064</v>
      </c>
      <c r="B1890" t="s">
        <v>20</v>
      </c>
      <c r="C1890" t="s">
        <v>32</v>
      </c>
      <c r="D1890" t="s">
        <v>12</v>
      </c>
      <c r="E1890">
        <v>199</v>
      </c>
      <c r="F1890">
        <v>9</v>
      </c>
      <c r="G1890">
        <v>1791</v>
      </c>
      <c r="H1890" t="s">
        <v>13</v>
      </c>
      <c r="I1890" t="s">
        <v>14</v>
      </c>
      <c r="J1890" t="s">
        <v>29</v>
      </c>
    </row>
    <row r="1891" spans="1:10" x14ac:dyDescent="0.25">
      <c r="A1891" s="2">
        <v>43064</v>
      </c>
      <c r="B1891" t="s">
        <v>20</v>
      </c>
      <c r="C1891" t="s">
        <v>28</v>
      </c>
      <c r="D1891" t="s">
        <v>30</v>
      </c>
      <c r="E1891">
        <v>399</v>
      </c>
      <c r="F1891">
        <v>5</v>
      </c>
      <c r="G1891">
        <v>1995</v>
      </c>
      <c r="H1891" t="s">
        <v>24</v>
      </c>
      <c r="I1891" t="s">
        <v>14</v>
      </c>
      <c r="J1891" t="s">
        <v>19</v>
      </c>
    </row>
    <row r="1892" spans="1:10" x14ac:dyDescent="0.25">
      <c r="A1892" s="2">
        <v>43064</v>
      </c>
      <c r="B1892" t="s">
        <v>20</v>
      </c>
      <c r="C1892" t="s">
        <v>21</v>
      </c>
      <c r="D1892" t="s">
        <v>12</v>
      </c>
      <c r="E1892">
        <v>199</v>
      </c>
      <c r="F1892">
        <v>4</v>
      </c>
      <c r="G1892">
        <v>796</v>
      </c>
      <c r="H1892" t="s">
        <v>13</v>
      </c>
      <c r="I1892" t="s">
        <v>14</v>
      </c>
      <c r="J1892" t="s">
        <v>15</v>
      </c>
    </row>
    <row r="1893" spans="1:10" x14ac:dyDescent="0.25">
      <c r="A1893" s="2">
        <v>43064</v>
      </c>
      <c r="B1893" t="s">
        <v>20</v>
      </c>
      <c r="C1893" t="s">
        <v>17</v>
      </c>
      <c r="D1893" t="s">
        <v>18</v>
      </c>
      <c r="E1893">
        <v>299</v>
      </c>
      <c r="F1893">
        <v>2</v>
      </c>
      <c r="G1893">
        <v>598</v>
      </c>
      <c r="H1893" t="s">
        <v>13</v>
      </c>
      <c r="I1893" t="s">
        <v>27</v>
      </c>
      <c r="J1893" t="s">
        <v>22</v>
      </c>
    </row>
    <row r="1894" spans="1:10" x14ac:dyDescent="0.25">
      <c r="A1894" s="2">
        <v>43064</v>
      </c>
      <c r="B1894" t="s">
        <v>16</v>
      </c>
      <c r="C1894" t="s">
        <v>26</v>
      </c>
      <c r="D1894" t="s">
        <v>23</v>
      </c>
      <c r="E1894">
        <v>99</v>
      </c>
      <c r="F1894">
        <v>9</v>
      </c>
      <c r="G1894">
        <v>891</v>
      </c>
      <c r="H1894" t="s">
        <v>24</v>
      </c>
      <c r="I1894" t="s">
        <v>14</v>
      </c>
      <c r="J1894" t="s">
        <v>31</v>
      </c>
    </row>
    <row r="1895" spans="1:10" x14ac:dyDescent="0.25">
      <c r="A1895" s="2">
        <v>43064</v>
      </c>
      <c r="B1895" t="s">
        <v>20</v>
      </c>
      <c r="C1895" t="s">
        <v>33</v>
      </c>
      <c r="D1895" t="s">
        <v>23</v>
      </c>
      <c r="E1895">
        <v>99</v>
      </c>
      <c r="F1895">
        <v>7</v>
      </c>
      <c r="G1895">
        <v>693</v>
      </c>
      <c r="H1895" t="s">
        <v>13</v>
      </c>
      <c r="I1895" t="s">
        <v>14</v>
      </c>
      <c r="J1895" t="s">
        <v>22</v>
      </c>
    </row>
    <row r="1896" spans="1:10" x14ac:dyDescent="0.25">
      <c r="A1896" s="2">
        <v>43064</v>
      </c>
      <c r="B1896" t="s">
        <v>20</v>
      </c>
      <c r="C1896" t="s">
        <v>11</v>
      </c>
      <c r="D1896" t="s">
        <v>12</v>
      </c>
      <c r="E1896">
        <v>199</v>
      </c>
      <c r="F1896">
        <v>6</v>
      </c>
      <c r="G1896">
        <v>1194</v>
      </c>
      <c r="H1896" t="s">
        <v>13</v>
      </c>
      <c r="I1896" t="s">
        <v>27</v>
      </c>
      <c r="J1896" t="s">
        <v>19</v>
      </c>
    </row>
    <row r="1897" spans="1:10" x14ac:dyDescent="0.25">
      <c r="A1897" s="2">
        <v>43064</v>
      </c>
      <c r="B1897" t="s">
        <v>20</v>
      </c>
      <c r="C1897" t="s">
        <v>32</v>
      </c>
      <c r="D1897" t="s">
        <v>25</v>
      </c>
      <c r="E1897">
        <v>499</v>
      </c>
      <c r="F1897">
        <v>7</v>
      </c>
      <c r="G1897">
        <v>3493</v>
      </c>
      <c r="H1897" t="s">
        <v>13</v>
      </c>
      <c r="I1897" t="s">
        <v>14</v>
      </c>
      <c r="J1897" t="s">
        <v>19</v>
      </c>
    </row>
    <row r="1898" spans="1:10" x14ac:dyDescent="0.25">
      <c r="A1898" s="2">
        <v>43064</v>
      </c>
      <c r="B1898" t="s">
        <v>10</v>
      </c>
      <c r="C1898" t="s">
        <v>33</v>
      </c>
      <c r="D1898" t="s">
        <v>12</v>
      </c>
      <c r="E1898">
        <v>199</v>
      </c>
      <c r="F1898">
        <v>5</v>
      </c>
      <c r="G1898">
        <v>995</v>
      </c>
      <c r="H1898" t="s">
        <v>13</v>
      </c>
      <c r="I1898" t="s">
        <v>27</v>
      </c>
      <c r="J1898" t="s">
        <v>22</v>
      </c>
    </row>
    <row r="1899" spans="1:10" x14ac:dyDescent="0.25">
      <c r="A1899" s="2">
        <v>43065</v>
      </c>
      <c r="B1899" t="s">
        <v>20</v>
      </c>
      <c r="C1899" t="s">
        <v>28</v>
      </c>
      <c r="D1899" t="s">
        <v>18</v>
      </c>
      <c r="E1899">
        <v>299</v>
      </c>
      <c r="F1899">
        <v>10</v>
      </c>
      <c r="G1899">
        <v>2990</v>
      </c>
      <c r="H1899" t="s">
        <v>13</v>
      </c>
      <c r="I1899" t="s">
        <v>14</v>
      </c>
      <c r="J1899" t="s">
        <v>22</v>
      </c>
    </row>
    <row r="1900" spans="1:10" x14ac:dyDescent="0.25">
      <c r="A1900" s="2">
        <v>43065</v>
      </c>
      <c r="B1900" t="s">
        <v>10</v>
      </c>
      <c r="C1900" t="s">
        <v>26</v>
      </c>
      <c r="D1900" t="s">
        <v>12</v>
      </c>
      <c r="E1900">
        <v>199</v>
      </c>
      <c r="F1900">
        <v>5</v>
      </c>
      <c r="G1900">
        <v>995</v>
      </c>
      <c r="H1900" t="s">
        <v>13</v>
      </c>
      <c r="I1900" t="s">
        <v>14</v>
      </c>
      <c r="J1900" t="s">
        <v>29</v>
      </c>
    </row>
    <row r="1901" spans="1:10" x14ac:dyDescent="0.25">
      <c r="A1901" s="2">
        <v>43066</v>
      </c>
      <c r="B1901" t="s">
        <v>20</v>
      </c>
      <c r="C1901" t="s">
        <v>26</v>
      </c>
      <c r="D1901" t="s">
        <v>25</v>
      </c>
      <c r="E1901">
        <v>499</v>
      </c>
      <c r="F1901">
        <v>8</v>
      </c>
      <c r="G1901">
        <v>3992</v>
      </c>
      <c r="H1901" t="s">
        <v>13</v>
      </c>
      <c r="I1901" t="s">
        <v>14</v>
      </c>
      <c r="J1901" t="s">
        <v>22</v>
      </c>
    </row>
    <row r="1902" spans="1:10" x14ac:dyDescent="0.25">
      <c r="A1902" s="2">
        <v>43067</v>
      </c>
      <c r="B1902" t="s">
        <v>20</v>
      </c>
      <c r="C1902" t="s">
        <v>11</v>
      </c>
      <c r="D1902" t="s">
        <v>25</v>
      </c>
      <c r="E1902">
        <v>499</v>
      </c>
      <c r="F1902">
        <v>9</v>
      </c>
      <c r="G1902">
        <v>4491</v>
      </c>
      <c r="H1902" t="s">
        <v>13</v>
      </c>
      <c r="I1902" t="s">
        <v>14</v>
      </c>
      <c r="J1902" t="s">
        <v>22</v>
      </c>
    </row>
    <row r="1903" spans="1:10" x14ac:dyDescent="0.25">
      <c r="A1903" s="2">
        <v>43067</v>
      </c>
      <c r="B1903" t="s">
        <v>10</v>
      </c>
      <c r="C1903" t="s">
        <v>33</v>
      </c>
      <c r="D1903" t="s">
        <v>18</v>
      </c>
      <c r="E1903">
        <v>299</v>
      </c>
      <c r="F1903">
        <v>3</v>
      </c>
      <c r="G1903">
        <v>897</v>
      </c>
      <c r="H1903" t="s">
        <v>13</v>
      </c>
      <c r="I1903" t="s">
        <v>14</v>
      </c>
      <c r="J1903" t="s">
        <v>15</v>
      </c>
    </row>
    <row r="1904" spans="1:10" x14ac:dyDescent="0.25">
      <c r="A1904" s="2">
        <v>43067</v>
      </c>
      <c r="B1904" t="s">
        <v>16</v>
      </c>
      <c r="C1904" t="s">
        <v>33</v>
      </c>
      <c r="D1904" t="s">
        <v>18</v>
      </c>
      <c r="E1904">
        <v>299</v>
      </c>
      <c r="F1904">
        <v>10</v>
      </c>
      <c r="G1904">
        <v>2990</v>
      </c>
      <c r="H1904" t="s">
        <v>24</v>
      </c>
      <c r="I1904" t="s">
        <v>27</v>
      </c>
      <c r="J1904" t="s">
        <v>19</v>
      </c>
    </row>
    <row r="1905" spans="1:10" x14ac:dyDescent="0.25">
      <c r="A1905" s="2">
        <v>43067</v>
      </c>
      <c r="B1905" t="s">
        <v>10</v>
      </c>
      <c r="C1905" t="s">
        <v>32</v>
      </c>
      <c r="D1905" t="s">
        <v>30</v>
      </c>
      <c r="E1905">
        <v>399</v>
      </c>
      <c r="F1905">
        <v>3</v>
      </c>
      <c r="G1905">
        <v>1197</v>
      </c>
      <c r="H1905" t="s">
        <v>24</v>
      </c>
      <c r="I1905" t="s">
        <v>27</v>
      </c>
      <c r="J1905" t="s">
        <v>22</v>
      </c>
    </row>
    <row r="1906" spans="1:10" x14ac:dyDescent="0.25">
      <c r="A1906" s="2">
        <v>43067</v>
      </c>
      <c r="B1906" t="s">
        <v>20</v>
      </c>
      <c r="C1906" t="s">
        <v>11</v>
      </c>
      <c r="D1906" t="s">
        <v>25</v>
      </c>
      <c r="E1906">
        <v>499</v>
      </c>
      <c r="F1906">
        <v>8</v>
      </c>
      <c r="G1906">
        <v>3992</v>
      </c>
      <c r="H1906" t="s">
        <v>24</v>
      </c>
      <c r="I1906" t="s">
        <v>27</v>
      </c>
      <c r="J1906" t="s">
        <v>19</v>
      </c>
    </row>
    <row r="1907" spans="1:10" x14ac:dyDescent="0.25">
      <c r="A1907" s="2">
        <v>43067</v>
      </c>
      <c r="B1907" t="s">
        <v>10</v>
      </c>
      <c r="C1907" t="s">
        <v>11</v>
      </c>
      <c r="D1907" t="s">
        <v>18</v>
      </c>
      <c r="E1907">
        <v>299</v>
      </c>
      <c r="F1907">
        <v>5</v>
      </c>
      <c r="G1907">
        <v>1495</v>
      </c>
      <c r="H1907" t="s">
        <v>13</v>
      </c>
      <c r="I1907" t="s">
        <v>14</v>
      </c>
      <c r="J1907" t="s">
        <v>15</v>
      </c>
    </row>
    <row r="1908" spans="1:10" x14ac:dyDescent="0.25">
      <c r="A1908" s="2">
        <v>43067</v>
      </c>
      <c r="B1908" t="s">
        <v>20</v>
      </c>
      <c r="C1908" t="s">
        <v>32</v>
      </c>
      <c r="D1908" t="s">
        <v>25</v>
      </c>
      <c r="E1908">
        <v>499</v>
      </c>
      <c r="F1908">
        <v>1</v>
      </c>
      <c r="G1908">
        <v>499</v>
      </c>
      <c r="H1908" t="s">
        <v>13</v>
      </c>
      <c r="I1908" t="s">
        <v>14</v>
      </c>
      <c r="J1908" t="s">
        <v>22</v>
      </c>
    </row>
    <row r="1909" spans="1:10" x14ac:dyDescent="0.25">
      <c r="A1909" s="2">
        <v>43068</v>
      </c>
      <c r="B1909" t="s">
        <v>20</v>
      </c>
      <c r="C1909" t="s">
        <v>32</v>
      </c>
      <c r="D1909" t="s">
        <v>25</v>
      </c>
      <c r="E1909">
        <v>499</v>
      </c>
      <c r="F1909">
        <v>1</v>
      </c>
      <c r="G1909">
        <v>499</v>
      </c>
      <c r="H1909" t="s">
        <v>13</v>
      </c>
      <c r="I1909" t="s">
        <v>14</v>
      </c>
      <c r="J1909" t="s">
        <v>15</v>
      </c>
    </row>
    <row r="1910" spans="1:10" x14ac:dyDescent="0.25">
      <c r="A1910" s="2">
        <v>43068</v>
      </c>
      <c r="B1910" t="s">
        <v>16</v>
      </c>
      <c r="C1910" t="s">
        <v>28</v>
      </c>
      <c r="D1910" t="s">
        <v>18</v>
      </c>
      <c r="E1910">
        <v>299</v>
      </c>
      <c r="F1910">
        <v>1</v>
      </c>
      <c r="G1910">
        <v>299</v>
      </c>
      <c r="H1910" t="s">
        <v>13</v>
      </c>
      <c r="I1910" t="s">
        <v>14</v>
      </c>
      <c r="J1910" t="s">
        <v>15</v>
      </c>
    </row>
    <row r="1911" spans="1:10" x14ac:dyDescent="0.25">
      <c r="A1911" s="2">
        <v>43068</v>
      </c>
      <c r="B1911" t="s">
        <v>10</v>
      </c>
      <c r="C1911" t="s">
        <v>17</v>
      </c>
      <c r="D1911" t="s">
        <v>23</v>
      </c>
      <c r="E1911">
        <v>99</v>
      </c>
      <c r="F1911">
        <v>5</v>
      </c>
      <c r="G1911">
        <v>495</v>
      </c>
      <c r="H1911" t="s">
        <v>13</v>
      </c>
      <c r="I1911" t="s">
        <v>14</v>
      </c>
      <c r="J1911" t="s">
        <v>22</v>
      </c>
    </row>
    <row r="1912" spans="1:10" x14ac:dyDescent="0.25">
      <c r="A1912" s="2">
        <v>43069</v>
      </c>
      <c r="B1912" t="s">
        <v>10</v>
      </c>
      <c r="C1912" t="s">
        <v>28</v>
      </c>
      <c r="D1912" t="s">
        <v>30</v>
      </c>
      <c r="E1912">
        <v>399</v>
      </c>
      <c r="F1912">
        <v>5</v>
      </c>
      <c r="G1912">
        <v>1995</v>
      </c>
      <c r="H1912" t="s">
        <v>13</v>
      </c>
      <c r="I1912" t="s">
        <v>14</v>
      </c>
      <c r="J1912" t="s">
        <v>31</v>
      </c>
    </row>
    <row r="1913" spans="1:10" x14ac:dyDescent="0.25">
      <c r="A1913" s="2">
        <v>43070</v>
      </c>
      <c r="B1913" t="s">
        <v>16</v>
      </c>
      <c r="C1913" t="s">
        <v>17</v>
      </c>
      <c r="D1913" t="s">
        <v>25</v>
      </c>
      <c r="E1913">
        <v>499</v>
      </c>
      <c r="F1913">
        <v>3</v>
      </c>
      <c r="G1913">
        <v>1497</v>
      </c>
      <c r="H1913" t="s">
        <v>13</v>
      </c>
      <c r="I1913" t="s">
        <v>14</v>
      </c>
      <c r="J1913" t="s">
        <v>22</v>
      </c>
    </row>
    <row r="1914" spans="1:10" x14ac:dyDescent="0.25">
      <c r="A1914" s="2">
        <v>43070</v>
      </c>
      <c r="B1914" t="s">
        <v>20</v>
      </c>
      <c r="C1914" t="s">
        <v>17</v>
      </c>
      <c r="D1914" t="s">
        <v>25</v>
      </c>
      <c r="E1914">
        <v>499</v>
      </c>
      <c r="F1914">
        <v>8</v>
      </c>
      <c r="G1914">
        <v>3992</v>
      </c>
      <c r="H1914" t="s">
        <v>13</v>
      </c>
      <c r="I1914" t="s">
        <v>14</v>
      </c>
      <c r="J1914" t="s">
        <v>22</v>
      </c>
    </row>
    <row r="1915" spans="1:10" x14ac:dyDescent="0.25">
      <c r="A1915" s="2">
        <v>43070</v>
      </c>
      <c r="B1915" t="s">
        <v>10</v>
      </c>
      <c r="C1915" t="s">
        <v>33</v>
      </c>
      <c r="D1915" t="s">
        <v>25</v>
      </c>
      <c r="E1915">
        <v>499</v>
      </c>
      <c r="F1915">
        <v>3</v>
      </c>
      <c r="G1915">
        <v>1497</v>
      </c>
      <c r="H1915" t="s">
        <v>24</v>
      </c>
      <c r="I1915" t="s">
        <v>14</v>
      </c>
      <c r="J1915" t="s">
        <v>22</v>
      </c>
    </row>
    <row r="1916" spans="1:10" x14ac:dyDescent="0.25">
      <c r="A1916" s="2">
        <v>43070</v>
      </c>
      <c r="B1916" t="s">
        <v>20</v>
      </c>
      <c r="C1916" t="s">
        <v>11</v>
      </c>
      <c r="D1916" t="s">
        <v>30</v>
      </c>
      <c r="E1916">
        <v>399</v>
      </c>
      <c r="F1916">
        <v>2</v>
      </c>
      <c r="G1916">
        <v>798</v>
      </c>
      <c r="H1916" t="s">
        <v>24</v>
      </c>
      <c r="I1916" t="s">
        <v>14</v>
      </c>
      <c r="J1916" t="s">
        <v>22</v>
      </c>
    </row>
    <row r="1917" spans="1:10" x14ac:dyDescent="0.25">
      <c r="A1917" s="2">
        <v>43070</v>
      </c>
      <c r="B1917" t="s">
        <v>16</v>
      </c>
      <c r="C1917" t="s">
        <v>33</v>
      </c>
      <c r="D1917" t="s">
        <v>30</v>
      </c>
      <c r="E1917">
        <v>399</v>
      </c>
      <c r="F1917">
        <v>6</v>
      </c>
      <c r="G1917">
        <v>2394</v>
      </c>
      <c r="H1917" t="s">
        <v>13</v>
      </c>
      <c r="I1917" t="s">
        <v>14</v>
      </c>
      <c r="J1917" t="s">
        <v>22</v>
      </c>
    </row>
    <row r="1918" spans="1:10" x14ac:dyDescent="0.25">
      <c r="A1918" s="2">
        <v>43070</v>
      </c>
      <c r="B1918" t="s">
        <v>16</v>
      </c>
      <c r="C1918" t="s">
        <v>21</v>
      </c>
      <c r="D1918" t="s">
        <v>30</v>
      </c>
      <c r="E1918">
        <v>399</v>
      </c>
      <c r="F1918">
        <v>8</v>
      </c>
      <c r="G1918">
        <v>3192</v>
      </c>
      <c r="H1918" t="s">
        <v>13</v>
      </c>
      <c r="I1918" t="s">
        <v>14</v>
      </c>
      <c r="J1918" t="s">
        <v>22</v>
      </c>
    </row>
    <row r="1919" spans="1:10" x14ac:dyDescent="0.25">
      <c r="A1919" s="2">
        <v>43071</v>
      </c>
      <c r="B1919" t="s">
        <v>20</v>
      </c>
      <c r="C1919" t="s">
        <v>11</v>
      </c>
      <c r="D1919" t="s">
        <v>18</v>
      </c>
      <c r="E1919">
        <v>299</v>
      </c>
      <c r="F1919">
        <v>6</v>
      </c>
      <c r="G1919">
        <v>1794</v>
      </c>
      <c r="H1919" t="s">
        <v>24</v>
      </c>
      <c r="I1919" t="s">
        <v>14</v>
      </c>
      <c r="J1919" t="s">
        <v>29</v>
      </c>
    </row>
    <row r="1920" spans="1:10" x14ac:dyDescent="0.25">
      <c r="A1920" s="2">
        <v>43071</v>
      </c>
      <c r="B1920" t="s">
        <v>20</v>
      </c>
      <c r="C1920" t="s">
        <v>26</v>
      </c>
      <c r="D1920" t="s">
        <v>18</v>
      </c>
      <c r="E1920">
        <v>299</v>
      </c>
      <c r="F1920">
        <v>2</v>
      </c>
      <c r="G1920">
        <v>598</v>
      </c>
      <c r="H1920" t="s">
        <v>13</v>
      </c>
      <c r="I1920" t="s">
        <v>14</v>
      </c>
      <c r="J1920" t="s">
        <v>22</v>
      </c>
    </row>
    <row r="1921" spans="1:10" x14ac:dyDescent="0.25">
      <c r="A1921" s="2">
        <v>43071</v>
      </c>
      <c r="B1921" t="s">
        <v>16</v>
      </c>
      <c r="C1921" t="s">
        <v>26</v>
      </c>
      <c r="D1921" t="s">
        <v>12</v>
      </c>
      <c r="E1921">
        <v>199</v>
      </c>
      <c r="F1921">
        <v>10</v>
      </c>
      <c r="G1921">
        <v>1990</v>
      </c>
      <c r="H1921" t="s">
        <v>13</v>
      </c>
      <c r="I1921" t="s">
        <v>14</v>
      </c>
      <c r="J1921" t="s">
        <v>19</v>
      </c>
    </row>
    <row r="1922" spans="1:10" x14ac:dyDescent="0.25">
      <c r="A1922" s="2">
        <v>43071</v>
      </c>
      <c r="B1922" t="s">
        <v>16</v>
      </c>
      <c r="C1922" t="s">
        <v>26</v>
      </c>
      <c r="D1922" t="s">
        <v>12</v>
      </c>
      <c r="E1922">
        <v>199</v>
      </c>
      <c r="F1922">
        <v>10</v>
      </c>
      <c r="G1922">
        <v>1990</v>
      </c>
      <c r="H1922" t="s">
        <v>13</v>
      </c>
      <c r="I1922" t="s">
        <v>14</v>
      </c>
      <c r="J1922" t="s">
        <v>22</v>
      </c>
    </row>
    <row r="1923" spans="1:10" x14ac:dyDescent="0.25">
      <c r="A1923" s="2">
        <v>43071</v>
      </c>
      <c r="B1923" t="s">
        <v>20</v>
      </c>
      <c r="C1923" t="s">
        <v>17</v>
      </c>
      <c r="D1923" t="s">
        <v>12</v>
      </c>
      <c r="E1923">
        <v>199</v>
      </c>
      <c r="F1923">
        <v>5</v>
      </c>
      <c r="G1923">
        <v>995</v>
      </c>
      <c r="H1923" t="s">
        <v>13</v>
      </c>
      <c r="I1923" t="s">
        <v>14</v>
      </c>
      <c r="J1923" t="s">
        <v>22</v>
      </c>
    </row>
    <row r="1924" spans="1:10" x14ac:dyDescent="0.25">
      <c r="A1924" s="2">
        <v>43071</v>
      </c>
      <c r="B1924" t="s">
        <v>10</v>
      </c>
      <c r="C1924" t="s">
        <v>17</v>
      </c>
      <c r="D1924" t="s">
        <v>12</v>
      </c>
      <c r="E1924">
        <v>199</v>
      </c>
      <c r="F1924">
        <v>3</v>
      </c>
      <c r="G1924">
        <v>597</v>
      </c>
      <c r="H1924" t="s">
        <v>24</v>
      </c>
      <c r="I1924" t="s">
        <v>14</v>
      </c>
      <c r="J1924" t="s">
        <v>15</v>
      </c>
    </row>
    <row r="1925" spans="1:10" x14ac:dyDescent="0.25">
      <c r="A1925" s="2">
        <v>43071</v>
      </c>
      <c r="B1925" t="s">
        <v>16</v>
      </c>
      <c r="C1925" t="s">
        <v>26</v>
      </c>
      <c r="D1925" t="s">
        <v>18</v>
      </c>
      <c r="E1925">
        <v>299</v>
      </c>
      <c r="F1925">
        <v>3</v>
      </c>
      <c r="G1925">
        <v>897</v>
      </c>
      <c r="H1925" t="s">
        <v>13</v>
      </c>
      <c r="I1925" t="s">
        <v>27</v>
      </c>
      <c r="J1925" t="s">
        <v>22</v>
      </c>
    </row>
    <row r="1926" spans="1:10" x14ac:dyDescent="0.25">
      <c r="A1926" s="2">
        <v>43071</v>
      </c>
      <c r="B1926" t="s">
        <v>16</v>
      </c>
      <c r="C1926" t="s">
        <v>17</v>
      </c>
      <c r="D1926" t="s">
        <v>30</v>
      </c>
      <c r="E1926">
        <v>399</v>
      </c>
      <c r="F1926">
        <v>3</v>
      </c>
      <c r="G1926">
        <v>1197</v>
      </c>
      <c r="H1926" t="s">
        <v>24</v>
      </c>
      <c r="I1926" t="s">
        <v>14</v>
      </c>
      <c r="J1926" t="s">
        <v>15</v>
      </c>
    </row>
    <row r="1927" spans="1:10" x14ac:dyDescent="0.25">
      <c r="A1927" s="2">
        <v>43072</v>
      </c>
      <c r="B1927" t="s">
        <v>16</v>
      </c>
      <c r="C1927" t="s">
        <v>21</v>
      </c>
      <c r="D1927" t="s">
        <v>18</v>
      </c>
      <c r="E1927">
        <v>299</v>
      </c>
      <c r="F1927">
        <v>8</v>
      </c>
      <c r="G1927">
        <v>2392</v>
      </c>
      <c r="H1927" t="s">
        <v>24</v>
      </c>
      <c r="I1927" t="s">
        <v>27</v>
      </c>
      <c r="J1927" t="s">
        <v>22</v>
      </c>
    </row>
    <row r="1928" spans="1:10" x14ac:dyDescent="0.25">
      <c r="A1928" s="2">
        <v>43072</v>
      </c>
      <c r="B1928" t="s">
        <v>10</v>
      </c>
      <c r="C1928" t="s">
        <v>26</v>
      </c>
      <c r="D1928" t="s">
        <v>18</v>
      </c>
      <c r="E1928">
        <v>299</v>
      </c>
      <c r="F1928">
        <v>4</v>
      </c>
      <c r="G1928">
        <v>1196</v>
      </c>
      <c r="H1928" t="s">
        <v>13</v>
      </c>
      <c r="I1928" t="s">
        <v>14</v>
      </c>
      <c r="J1928" t="s">
        <v>22</v>
      </c>
    </row>
    <row r="1929" spans="1:10" x14ac:dyDescent="0.25">
      <c r="A1929" s="2">
        <v>43072</v>
      </c>
      <c r="B1929" t="s">
        <v>20</v>
      </c>
      <c r="C1929" t="s">
        <v>11</v>
      </c>
      <c r="D1929" t="s">
        <v>18</v>
      </c>
      <c r="E1929">
        <v>299</v>
      </c>
      <c r="F1929">
        <v>6</v>
      </c>
      <c r="G1929">
        <v>1794</v>
      </c>
      <c r="H1929" t="s">
        <v>13</v>
      </c>
      <c r="I1929" t="s">
        <v>27</v>
      </c>
      <c r="J1929" t="s">
        <v>15</v>
      </c>
    </row>
    <row r="1930" spans="1:10" x14ac:dyDescent="0.25">
      <c r="A1930" s="2">
        <v>43072</v>
      </c>
      <c r="B1930" t="s">
        <v>10</v>
      </c>
      <c r="C1930" t="s">
        <v>33</v>
      </c>
      <c r="D1930" t="s">
        <v>30</v>
      </c>
      <c r="E1930">
        <v>399</v>
      </c>
      <c r="F1930">
        <v>5</v>
      </c>
      <c r="G1930">
        <v>1995</v>
      </c>
      <c r="H1930" t="s">
        <v>13</v>
      </c>
      <c r="I1930" t="s">
        <v>14</v>
      </c>
      <c r="J1930" t="s">
        <v>29</v>
      </c>
    </row>
    <row r="1931" spans="1:10" x14ac:dyDescent="0.25">
      <c r="A1931" s="2">
        <v>43072</v>
      </c>
      <c r="B1931" t="s">
        <v>10</v>
      </c>
      <c r="C1931" t="s">
        <v>33</v>
      </c>
      <c r="D1931" t="s">
        <v>23</v>
      </c>
      <c r="E1931">
        <v>99</v>
      </c>
      <c r="F1931">
        <v>5</v>
      </c>
      <c r="G1931">
        <v>495</v>
      </c>
      <c r="H1931" t="s">
        <v>13</v>
      </c>
      <c r="I1931" t="s">
        <v>14</v>
      </c>
      <c r="J1931" t="s">
        <v>29</v>
      </c>
    </row>
    <row r="1932" spans="1:10" x14ac:dyDescent="0.25">
      <c r="A1932" s="2">
        <v>43072</v>
      </c>
      <c r="B1932" t="s">
        <v>20</v>
      </c>
      <c r="C1932" t="s">
        <v>21</v>
      </c>
      <c r="D1932" t="s">
        <v>25</v>
      </c>
      <c r="E1932">
        <v>499</v>
      </c>
      <c r="F1932">
        <v>5</v>
      </c>
      <c r="G1932">
        <v>2495</v>
      </c>
      <c r="H1932" t="s">
        <v>13</v>
      </c>
      <c r="I1932" t="s">
        <v>14</v>
      </c>
      <c r="J1932" t="s">
        <v>15</v>
      </c>
    </row>
    <row r="1933" spans="1:10" x14ac:dyDescent="0.25">
      <c r="A1933" s="2">
        <v>43072</v>
      </c>
      <c r="B1933" t="s">
        <v>10</v>
      </c>
      <c r="C1933" t="s">
        <v>11</v>
      </c>
      <c r="D1933" t="s">
        <v>25</v>
      </c>
      <c r="E1933">
        <v>499</v>
      </c>
      <c r="F1933">
        <v>7</v>
      </c>
      <c r="G1933">
        <v>3493</v>
      </c>
      <c r="H1933" t="s">
        <v>24</v>
      </c>
      <c r="I1933" t="s">
        <v>14</v>
      </c>
      <c r="J1933" t="s">
        <v>22</v>
      </c>
    </row>
    <row r="1934" spans="1:10" x14ac:dyDescent="0.25">
      <c r="A1934" s="2">
        <v>43072</v>
      </c>
      <c r="B1934" t="s">
        <v>16</v>
      </c>
      <c r="C1934" t="s">
        <v>17</v>
      </c>
      <c r="D1934" t="s">
        <v>18</v>
      </c>
      <c r="E1934">
        <v>299</v>
      </c>
      <c r="F1934">
        <v>7</v>
      </c>
      <c r="G1934">
        <v>2093</v>
      </c>
      <c r="H1934" t="s">
        <v>13</v>
      </c>
      <c r="I1934" t="s">
        <v>14</v>
      </c>
      <c r="J1934" t="s">
        <v>19</v>
      </c>
    </row>
    <row r="1935" spans="1:10" x14ac:dyDescent="0.25">
      <c r="A1935" s="2">
        <v>43072</v>
      </c>
      <c r="B1935" t="s">
        <v>20</v>
      </c>
      <c r="C1935" t="s">
        <v>28</v>
      </c>
      <c r="D1935" t="s">
        <v>18</v>
      </c>
      <c r="E1935">
        <v>299</v>
      </c>
      <c r="F1935">
        <v>4</v>
      </c>
      <c r="G1935">
        <v>1196</v>
      </c>
      <c r="H1935" t="s">
        <v>13</v>
      </c>
      <c r="I1935" t="s">
        <v>14</v>
      </c>
      <c r="J1935" t="s">
        <v>15</v>
      </c>
    </row>
    <row r="1936" spans="1:10" x14ac:dyDescent="0.25">
      <c r="A1936" s="2">
        <v>43072</v>
      </c>
      <c r="B1936" t="s">
        <v>20</v>
      </c>
      <c r="C1936" t="s">
        <v>26</v>
      </c>
      <c r="D1936" t="s">
        <v>12</v>
      </c>
      <c r="E1936">
        <v>199</v>
      </c>
      <c r="F1936">
        <v>5</v>
      </c>
      <c r="G1936">
        <v>995</v>
      </c>
      <c r="H1936" t="s">
        <v>24</v>
      </c>
      <c r="I1936" t="s">
        <v>14</v>
      </c>
      <c r="J1936" t="s">
        <v>22</v>
      </c>
    </row>
    <row r="1937" spans="1:10" x14ac:dyDescent="0.25">
      <c r="A1937" s="2">
        <v>43072</v>
      </c>
      <c r="B1937" t="s">
        <v>16</v>
      </c>
      <c r="C1937" t="s">
        <v>28</v>
      </c>
      <c r="D1937" t="s">
        <v>30</v>
      </c>
      <c r="E1937">
        <v>399</v>
      </c>
      <c r="F1937">
        <v>4</v>
      </c>
      <c r="G1937">
        <v>1596</v>
      </c>
      <c r="H1937" t="s">
        <v>24</v>
      </c>
      <c r="I1937" t="s">
        <v>27</v>
      </c>
      <c r="J1937" t="s">
        <v>15</v>
      </c>
    </row>
    <row r="1938" spans="1:10" x14ac:dyDescent="0.25">
      <c r="A1938" s="2">
        <v>43072</v>
      </c>
      <c r="B1938" t="s">
        <v>10</v>
      </c>
      <c r="C1938" t="s">
        <v>11</v>
      </c>
      <c r="D1938" t="s">
        <v>18</v>
      </c>
      <c r="E1938">
        <v>299</v>
      </c>
      <c r="F1938">
        <v>6</v>
      </c>
      <c r="G1938">
        <v>1794</v>
      </c>
      <c r="H1938" t="s">
        <v>13</v>
      </c>
      <c r="I1938" t="s">
        <v>14</v>
      </c>
      <c r="J1938" t="s">
        <v>15</v>
      </c>
    </row>
    <row r="1939" spans="1:10" x14ac:dyDescent="0.25">
      <c r="A1939" s="2">
        <v>43072</v>
      </c>
      <c r="B1939" t="s">
        <v>20</v>
      </c>
      <c r="C1939" t="s">
        <v>21</v>
      </c>
      <c r="D1939" t="s">
        <v>18</v>
      </c>
      <c r="E1939">
        <v>299</v>
      </c>
      <c r="F1939">
        <v>5</v>
      </c>
      <c r="G1939">
        <v>1495</v>
      </c>
      <c r="H1939" t="s">
        <v>13</v>
      </c>
      <c r="I1939" t="s">
        <v>27</v>
      </c>
      <c r="J1939" t="s">
        <v>19</v>
      </c>
    </row>
    <row r="1940" spans="1:10" x14ac:dyDescent="0.25">
      <c r="A1940" s="2">
        <v>43072</v>
      </c>
      <c r="B1940" t="s">
        <v>10</v>
      </c>
      <c r="C1940" t="s">
        <v>26</v>
      </c>
      <c r="D1940" t="s">
        <v>30</v>
      </c>
      <c r="E1940">
        <v>399</v>
      </c>
      <c r="F1940">
        <v>2</v>
      </c>
      <c r="G1940">
        <v>798</v>
      </c>
      <c r="H1940" t="s">
        <v>24</v>
      </c>
      <c r="I1940" t="s">
        <v>14</v>
      </c>
      <c r="J1940" t="s">
        <v>15</v>
      </c>
    </row>
    <row r="1941" spans="1:10" x14ac:dyDescent="0.25">
      <c r="A1941" s="2">
        <v>43072</v>
      </c>
      <c r="B1941" t="s">
        <v>20</v>
      </c>
      <c r="C1941" t="s">
        <v>33</v>
      </c>
      <c r="D1941" t="s">
        <v>12</v>
      </c>
      <c r="E1941">
        <v>199</v>
      </c>
      <c r="F1941">
        <v>8</v>
      </c>
      <c r="G1941">
        <v>1592</v>
      </c>
      <c r="H1941" t="s">
        <v>24</v>
      </c>
      <c r="I1941" t="s">
        <v>14</v>
      </c>
      <c r="J1941" t="s">
        <v>22</v>
      </c>
    </row>
    <row r="1942" spans="1:10" x14ac:dyDescent="0.25">
      <c r="A1942" s="2">
        <v>43073</v>
      </c>
      <c r="B1942" t="s">
        <v>20</v>
      </c>
      <c r="C1942" t="s">
        <v>17</v>
      </c>
      <c r="D1942" t="s">
        <v>30</v>
      </c>
      <c r="E1942">
        <v>399</v>
      </c>
      <c r="F1942">
        <v>3</v>
      </c>
      <c r="G1942">
        <v>1197</v>
      </c>
      <c r="H1942" t="s">
        <v>24</v>
      </c>
      <c r="I1942" t="s">
        <v>14</v>
      </c>
      <c r="J1942" t="s">
        <v>29</v>
      </c>
    </row>
    <row r="1943" spans="1:10" x14ac:dyDescent="0.25">
      <c r="A1943" s="2">
        <v>43073</v>
      </c>
      <c r="B1943" t="s">
        <v>16</v>
      </c>
      <c r="C1943" t="s">
        <v>32</v>
      </c>
      <c r="D1943" t="s">
        <v>25</v>
      </c>
      <c r="E1943">
        <v>499</v>
      </c>
      <c r="F1943">
        <v>7</v>
      </c>
      <c r="G1943">
        <v>3493</v>
      </c>
      <c r="H1943" t="s">
        <v>13</v>
      </c>
      <c r="I1943" t="s">
        <v>14</v>
      </c>
      <c r="J1943" t="s">
        <v>29</v>
      </c>
    </row>
    <row r="1944" spans="1:10" x14ac:dyDescent="0.25">
      <c r="A1944" s="2">
        <v>43073</v>
      </c>
      <c r="B1944" t="s">
        <v>16</v>
      </c>
      <c r="C1944" t="s">
        <v>11</v>
      </c>
      <c r="D1944" t="s">
        <v>25</v>
      </c>
      <c r="E1944">
        <v>499</v>
      </c>
      <c r="F1944">
        <v>5</v>
      </c>
      <c r="G1944">
        <v>2495</v>
      </c>
      <c r="H1944" t="s">
        <v>13</v>
      </c>
      <c r="I1944" t="s">
        <v>14</v>
      </c>
      <c r="J1944" t="s">
        <v>22</v>
      </c>
    </row>
    <row r="1945" spans="1:10" x14ac:dyDescent="0.25">
      <c r="A1945" s="2">
        <v>43073</v>
      </c>
      <c r="B1945" t="s">
        <v>10</v>
      </c>
      <c r="C1945" t="s">
        <v>28</v>
      </c>
      <c r="D1945" t="s">
        <v>23</v>
      </c>
      <c r="E1945">
        <v>99</v>
      </c>
      <c r="F1945">
        <v>7</v>
      </c>
      <c r="G1945">
        <v>693</v>
      </c>
      <c r="H1945" t="s">
        <v>24</v>
      </c>
      <c r="I1945" t="s">
        <v>27</v>
      </c>
      <c r="J1945" t="s">
        <v>15</v>
      </c>
    </row>
    <row r="1946" spans="1:10" x14ac:dyDescent="0.25">
      <c r="A1946" s="2">
        <v>43073</v>
      </c>
      <c r="B1946" t="s">
        <v>16</v>
      </c>
      <c r="C1946" t="s">
        <v>28</v>
      </c>
      <c r="D1946" t="s">
        <v>25</v>
      </c>
      <c r="E1946">
        <v>499</v>
      </c>
      <c r="F1946">
        <v>6</v>
      </c>
      <c r="G1946">
        <v>2994</v>
      </c>
      <c r="H1946" t="s">
        <v>13</v>
      </c>
      <c r="I1946" t="s">
        <v>14</v>
      </c>
      <c r="J1946" t="s">
        <v>22</v>
      </c>
    </row>
    <row r="1947" spans="1:10" x14ac:dyDescent="0.25">
      <c r="A1947" s="2">
        <v>43073</v>
      </c>
      <c r="B1947" t="s">
        <v>16</v>
      </c>
      <c r="C1947" t="s">
        <v>33</v>
      </c>
      <c r="D1947" t="s">
        <v>30</v>
      </c>
      <c r="E1947">
        <v>399</v>
      </c>
      <c r="F1947">
        <v>8</v>
      </c>
      <c r="G1947">
        <v>3192</v>
      </c>
      <c r="H1947" t="s">
        <v>24</v>
      </c>
      <c r="I1947" t="s">
        <v>14</v>
      </c>
      <c r="J1947" t="s">
        <v>19</v>
      </c>
    </row>
    <row r="1948" spans="1:10" x14ac:dyDescent="0.25">
      <c r="A1948" s="2">
        <v>43073</v>
      </c>
      <c r="B1948" t="s">
        <v>16</v>
      </c>
      <c r="C1948" t="s">
        <v>21</v>
      </c>
      <c r="D1948" t="s">
        <v>23</v>
      </c>
      <c r="E1948">
        <v>99</v>
      </c>
      <c r="F1948">
        <v>5</v>
      </c>
      <c r="G1948">
        <v>495</v>
      </c>
      <c r="H1948" t="s">
        <v>13</v>
      </c>
      <c r="I1948" t="s">
        <v>14</v>
      </c>
      <c r="J1948" t="s">
        <v>19</v>
      </c>
    </row>
    <row r="1949" spans="1:10" x14ac:dyDescent="0.25">
      <c r="A1949" s="2">
        <v>43073</v>
      </c>
      <c r="B1949" t="s">
        <v>20</v>
      </c>
      <c r="C1949" t="s">
        <v>17</v>
      </c>
      <c r="D1949" t="s">
        <v>25</v>
      </c>
      <c r="E1949">
        <v>499</v>
      </c>
      <c r="F1949">
        <v>10</v>
      </c>
      <c r="G1949">
        <v>4990</v>
      </c>
      <c r="H1949" t="s">
        <v>24</v>
      </c>
      <c r="I1949" t="s">
        <v>14</v>
      </c>
      <c r="J1949" t="s">
        <v>22</v>
      </c>
    </row>
    <row r="1950" spans="1:10" x14ac:dyDescent="0.25">
      <c r="A1950" s="2">
        <v>43074</v>
      </c>
      <c r="B1950" t="s">
        <v>20</v>
      </c>
      <c r="C1950" t="s">
        <v>32</v>
      </c>
      <c r="D1950" t="s">
        <v>23</v>
      </c>
      <c r="E1950">
        <v>99</v>
      </c>
      <c r="F1950">
        <v>4</v>
      </c>
      <c r="G1950">
        <v>396</v>
      </c>
      <c r="H1950" t="s">
        <v>24</v>
      </c>
      <c r="I1950" t="s">
        <v>14</v>
      </c>
      <c r="J1950" t="s">
        <v>22</v>
      </c>
    </row>
    <row r="1951" spans="1:10" x14ac:dyDescent="0.25">
      <c r="A1951" s="2">
        <v>43074</v>
      </c>
      <c r="B1951" t="s">
        <v>10</v>
      </c>
      <c r="C1951" t="s">
        <v>26</v>
      </c>
      <c r="D1951" t="s">
        <v>12</v>
      </c>
      <c r="E1951">
        <v>199</v>
      </c>
      <c r="F1951">
        <v>8</v>
      </c>
      <c r="G1951">
        <v>1592</v>
      </c>
      <c r="H1951" t="s">
        <v>24</v>
      </c>
      <c r="I1951" t="s">
        <v>14</v>
      </c>
      <c r="J1951" t="s">
        <v>19</v>
      </c>
    </row>
    <row r="1952" spans="1:10" x14ac:dyDescent="0.25">
      <c r="A1952" s="2">
        <v>43074</v>
      </c>
      <c r="B1952" t="s">
        <v>10</v>
      </c>
      <c r="C1952" t="s">
        <v>11</v>
      </c>
      <c r="D1952" t="s">
        <v>25</v>
      </c>
      <c r="E1952">
        <v>499</v>
      </c>
      <c r="F1952">
        <v>9</v>
      </c>
      <c r="G1952">
        <v>4491</v>
      </c>
      <c r="H1952" t="s">
        <v>13</v>
      </c>
      <c r="I1952" t="s">
        <v>14</v>
      </c>
      <c r="J1952" t="s">
        <v>29</v>
      </c>
    </row>
    <row r="1953" spans="1:10" x14ac:dyDescent="0.25">
      <c r="A1953" s="2">
        <v>43074</v>
      </c>
      <c r="B1953" t="s">
        <v>10</v>
      </c>
      <c r="C1953" t="s">
        <v>21</v>
      </c>
      <c r="D1953" t="s">
        <v>18</v>
      </c>
      <c r="E1953">
        <v>299</v>
      </c>
      <c r="F1953">
        <v>6</v>
      </c>
      <c r="G1953">
        <v>1794</v>
      </c>
      <c r="H1953" t="s">
        <v>24</v>
      </c>
      <c r="I1953" t="s">
        <v>14</v>
      </c>
      <c r="J1953" t="s">
        <v>29</v>
      </c>
    </row>
    <row r="1954" spans="1:10" x14ac:dyDescent="0.25">
      <c r="A1954" s="2">
        <v>43074</v>
      </c>
      <c r="B1954" t="s">
        <v>20</v>
      </c>
      <c r="C1954" t="s">
        <v>11</v>
      </c>
      <c r="D1954" t="s">
        <v>30</v>
      </c>
      <c r="E1954">
        <v>399</v>
      </c>
      <c r="F1954">
        <v>6</v>
      </c>
      <c r="G1954">
        <v>2394</v>
      </c>
      <c r="H1954" t="s">
        <v>13</v>
      </c>
      <c r="I1954" t="s">
        <v>27</v>
      </c>
      <c r="J1954" t="s">
        <v>15</v>
      </c>
    </row>
    <row r="1955" spans="1:10" x14ac:dyDescent="0.25">
      <c r="A1955" s="2">
        <v>43074</v>
      </c>
      <c r="B1955" t="s">
        <v>20</v>
      </c>
      <c r="C1955" t="s">
        <v>21</v>
      </c>
      <c r="D1955" t="s">
        <v>25</v>
      </c>
      <c r="E1955">
        <v>499</v>
      </c>
      <c r="F1955">
        <v>5</v>
      </c>
      <c r="G1955">
        <v>2495</v>
      </c>
      <c r="H1955" t="s">
        <v>24</v>
      </c>
      <c r="I1955" t="s">
        <v>14</v>
      </c>
      <c r="J1955" t="s">
        <v>22</v>
      </c>
    </row>
    <row r="1956" spans="1:10" x14ac:dyDescent="0.25">
      <c r="A1956" s="2">
        <v>43074</v>
      </c>
      <c r="B1956" t="s">
        <v>10</v>
      </c>
      <c r="C1956" t="s">
        <v>11</v>
      </c>
      <c r="D1956" t="s">
        <v>25</v>
      </c>
      <c r="E1956">
        <v>499</v>
      </c>
      <c r="F1956">
        <v>7</v>
      </c>
      <c r="G1956">
        <v>3493</v>
      </c>
      <c r="H1956" t="s">
        <v>24</v>
      </c>
      <c r="I1956" t="s">
        <v>14</v>
      </c>
      <c r="J1956" t="s">
        <v>15</v>
      </c>
    </row>
    <row r="1957" spans="1:10" x14ac:dyDescent="0.25">
      <c r="A1957" s="2">
        <v>43074</v>
      </c>
      <c r="B1957" t="s">
        <v>16</v>
      </c>
      <c r="C1957" t="s">
        <v>11</v>
      </c>
      <c r="D1957" t="s">
        <v>23</v>
      </c>
      <c r="E1957">
        <v>99</v>
      </c>
      <c r="F1957">
        <v>5</v>
      </c>
      <c r="G1957">
        <v>495</v>
      </c>
      <c r="H1957" t="s">
        <v>13</v>
      </c>
      <c r="I1957" t="s">
        <v>14</v>
      </c>
      <c r="J1957" t="s">
        <v>22</v>
      </c>
    </row>
    <row r="1958" spans="1:10" x14ac:dyDescent="0.25">
      <c r="A1958" s="2">
        <v>43074</v>
      </c>
      <c r="B1958" t="s">
        <v>20</v>
      </c>
      <c r="C1958" t="s">
        <v>28</v>
      </c>
      <c r="D1958" t="s">
        <v>23</v>
      </c>
      <c r="E1958">
        <v>99</v>
      </c>
      <c r="F1958">
        <v>2</v>
      </c>
      <c r="G1958">
        <v>198</v>
      </c>
      <c r="H1958" t="s">
        <v>13</v>
      </c>
      <c r="I1958" t="s">
        <v>14</v>
      </c>
      <c r="J1958" t="s">
        <v>22</v>
      </c>
    </row>
    <row r="1959" spans="1:10" x14ac:dyDescent="0.25">
      <c r="A1959" s="2">
        <v>43074</v>
      </c>
      <c r="B1959" t="s">
        <v>20</v>
      </c>
      <c r="C1959" t="s">
        <v>21</v>
      </c>
      <c r="D1959" t="s">
        <v>18</v>
      </c>
      <c r="E1959">
        <v>299</v>
      </c>
      <c r="F1959">
        <v>10</v>
      </c>
      <c r="G1959">
        <v>2990</v>
      </c>
      <c r="H1959" t="s">
        <v>24</v>
      </c>
      <c r="I1959" t="s">
        <v>14</v>
      </c>
      <c r="J1959" t="s">
        <v>29</v>
      </c>
    </row>
    <row r="1960" spans="1:10" x14ac:dyDescent="0.25">
      <c r="A1960" s="2">
        <v>43074</v>
      </c>
      <c r="B1960" t="s">
        <v>16</v>
      </c>
      <c r="C1960" t="s">
        <v>32</v>
      </c>
      <c r="D1960" t="s">
        <v>23</v>
      </c>
      <c r="E1960">
        <v>99</v>
      </c>
      <c r="F1960">
        <v>7</v>
      </c>
      <c r="G1960">
        <v>693</v>
      </c>
      <c r="H1960" t="s">
        <v>13</v>
      </c>
      <c r="I1960" t="s">
        <v>27</v>
      </c>
      <c r="J1960" t="s">
        <v>22</v>
      </c>
    </row>
    <row r="1961" spans="1:10" x14ac:dyDescent="0.25">
      <c r="A1961" s="2">
        <v>43075</v>
      </c>
      <c r="B1961" t="s">
        <v>20</v>
      </c>
      <c r="C1961" t="s">
        <v>11</v>
      </c>
      <c r="D1961" t="s">
        <v>25</v>
      </c>
      <c r="E1961">
        <v>499</v>
      </c>
      <c r="F1961">
        <v>5</v>
      </c>
      <c r="G1961">
        <v>2495</v>
      </c>
      <c r="H1961" t="s">
        <v>13</v>
      </c>
      <c r="I1961" t="s">
        <v>14</v>
      </c>
      <c r="J1961" t="s">
        <v>22</v>
      </c>
    </row>
    <row r="1962" spans="1:10" x14ac:dyDescent="0.25">
      <c r="A1962" s="2">
        <v>43076</v>
      </c>
      <c r="B1962" t="s">
        <v>20</v>
      </c>
      <c r="C1962" t="s">
        <v>28</v>
      </c>
      <c r="D1962" t="s">
        <v>12</v>
      </c>
      <c r="E1962">
        <v>199</v>
      </c>
      <c r="F1962">
        <v>10</v>
      </c>
      <c r="G1962">
        <v>1990</v>
      </c>
      <c r="H1962" t="s">
        <v>13</v>
      </c>
      <c r="I1962" t="s">
        <v>14</v>
      </c>
      <c r="J1962" t="s">
        <v>15</v>
      </c>
    </row>
    <row r="1963" spans="1:10" x14ac:dyDescent="0.25">
      <c r="A1963" s="2">
        <v>43076</v>
      </c>
      <c r="B1963" t="s">
        <v>16</v>
      </c>
      <c r="C1963" t="s">
        <v>28</v>
      </c>
      <c r="D1963" t="s">
        <v>12</v>
      </c>
      <c r="E1963">
        <v>199</v>
      </c>
      <c r="F1963">
        <v>10</v>
      </c>
      <c r="G1963">
        <v>1990</v>
      </c>
      <c r="H1963" t="s">
        <v>13</v>
      </c>
      <c r="I1963" t="s">
        <v>14</v>
      </c>
      <c r="J1963" t="s">
        <v>22</v>
      </c>
    </row>
    <row r="1964" spans="1:10" x14ac:dyDescent="0.25">
      <c r="A1964" s="2">
        <v>43076</v>
      </c>
      <c r="B1964" t="s">
        <v>16</v>
      </c>
      <c r="C1964" t="s">
        <v>33</v>
      </c>
      <c r="D1964" t="s">
        <v>30</v>
      </c>
      <c r="E1964">
        <v>399</v>
      </c>
      <c r="F1964">
        <v>10</v>
      </c>
      <c r="G1964">
        <v>3990</v>
      </c>
      <c r="H1964" t="s">
        <v>13</v>
      </c>
      <c r="I1964" t="s">
        <v>27</v>
      </c>
      <c r="J1964" t="s">
        <v>22</v>
      </c>
    </row>
    <row r="1965" spans="1:10" x14ac:dyDescent="0.25">
      <c r="A1965" s="2">
        <v>43076</v>
      </c>
      <c r="B1965" t="s">
        <v>10</v>
      </c>
      <c r="C1965" t="s">
        <v>33</v>
      </c>
      <c r="D1965" t="s">
        <v>18</v>
      </c>
      <c r="E1965">
        <v>299</v>
      </c>
      <c r="F1965">
        <v>6</v>
      </c>
      <c r="G1965">
        <v>1794</v>
      </c>
      <c r="H1965" t="s">
        <v>24</v>
      </c>
      <c r="I1965" t="s">
        <v>14</v>
      </c>
      <c r="J1965" t="s">
        <v>19</v>
      </c>
    </row>
    <row r="1966" spans="1:10" x14ac:dyDescent="0.25">
      <c r="A1966" s="2">
        <v>43076</v>
      </c>
      <c r="B1966" t="s">
        <v>16</v>
      </c>
      <c r="C1966" t="s">
        <v>21</v>
      </c>
      <c r="D1966" t="s">
        <v>18</v>
      </c>
      <c r="E1966">
        <v>299</v>
      </c>
      <c r="F1966">
        <v>10</v>
      </c>
      <c r="G1966">
        <v>2990</v>
      </c>
      <c r="H1966" t="s">
        <v>13</v>
      </c>
      <c r="I1966" t="s">
        <v>14</v>
      </c>
      <c r="J1966" t="s">
        <v>22</v>
      </c>
    </row>
    <row r="1967" spans="1:10" x14ac:dyDescent="0.25">
      <c r="A1967" s="2">
        <v>43076</v>
      </c>
      <c r="B1967" t="s">
        <v>10</v>
      </c>
      <c r="C1967" t="s">
        <v>26</v>
      </c>
      <c r="D1967" t="s">
        <v>30</v>
      </c>
      <c r="E1967">
        <v>399</v>
      </c>
      <c r="F1967">
        <v>6</v>
      </c>
      <c r="G1967">
        <v>2394</v>
      </c>
      <c r="H1967" t="s">
        <v>24</v>
      </c>
      <c r="I1967" t="s">
        <v>14</v>
      </c>
      <c r="J1967" t="s">
        <v>22</v>
      </c>
    </row>
    <row r="1968" spans="1:10" x14ac:dyDescent="0.25">
      <c r="A1968" s="2">
        <v>43076</v>
      </c>
      <c r="B1968" t="s">
        <v>10</v>
      </c>
      <c r="C1968" t="s">
        <v>26</v>
      </c>
      <c r="D1968" t="s">
        <v>30</v>
      </c>
      <c r="E1968">
        <v>399</v>
      </c>
      <c r="F1968">
        <v>4</v>
      </c>
      <c r="G1968">
        <v>1596</v>
      </c>
      <c r="H1968" t="s">
        <v>24</v>
      </c>
      <c r="I1968" t="s">
        <v>14</v>
      </c>
      <c r="J1968" t="s">
        <v>22</v>
      </c>
    </row>
    <row r="1969" spans="1:10" x14ac:dyDescent="0.25">
      <c r="A1969" s="2">
        <v>43077</v>
      </c>
      <c r="B1969" t="s">
        <v>16</v>
      </c>
      <c r="C1969" t="s">
        <v>11</v>
      </c>
      <c r="D1969" t="s">
        <v>25</v>
      </c>
      <c r="E1969">
        <v>499</v>
      </c>
      <c r="F1969">
        <v>6</v>
      </c>
      <c r="G1969">
        <v>2994</v>
      </c>
      <c r="H1969" t="s">
        <v>24</v>
      </c>
      <c r="I1969" t="s">
        <v>14</v>
      </c>
      <c r="J1969" t="s">
        <v>22</v>
      </c>
    </row>
    <row r="1970" spans="1:10" x14ac:dyDescent="0.25">
      <c r="A1970" s="2">
        <v>43077</v>
      </c>
      <c r="B1970" t="s">
        <v>20</v>
      </c>
      <c r="C1970" t="s">
        <v>17</v>
      </c>
      <c r="D1970" t="s">
        <v>18</v>
      </c>
      <c r="E1970">
        <v>299</v>
      </c>
      <c r="F1970">
        <v>10</v>
      </c>
      <c r="G1970">
        <v>2990</v>
      </c>
      <c r="H1970" t="s">
        <v>13</v>
      </c>
      <c r="I1970" t="s">
        <v>14</v>
      </c>
      <c r="J1970" t="s">
        <v>22</v>
      </c>
    </row>
    <row r="1971" spans="1:10" x14ac:dyDescent="0.25">
      <c r="A1971" s="2">
        <v>43078</v>
      </c>
      <c r="B1971" t="s">
        <v>16</v>
      </c>
      <c r="C1971" t="s">
        <v>17</v>
      </c>
      <c r="D1971" t="s">
        <v>30</v>
      </c>
      <c r="E1971">
        <v>399</v>
      </c>
      <c r="F1971">
        <v>5</v>
      </c>
      <c r="G1971">
        <v>1995</v>
      </c>
      <c r="H1971" t="s">
        <v>13</v>
      </c>
      <c r="I1971" t="s">
        <v>14</v>
      </c>
      <c r="J1971" t="s">
        <v>15</v>
      </c>
    </row>
    <row r="1972" spans="1:10" x14ac:dyDescent="0.25">
      <c r="A1972" s="2">
        <v>43078</v>
      </c>
      <c r="B1972" t="s">
        <v>16</v>
      </c>
      <c r="C1972" t="s">
        <v>11</v>
      </c>
      <c r="D1972" t="s">
        <v>18</v>
      </c>
      <c r="E1972">
        <v>299</v>
      </c>
      <c r="F1972">
        <v>8</v>
      </c>
      <c r="G1972">
        <v>2392</v>
      </c>
      <c r="H1972" t="s">
        <v>13</v>
      </c>
      <c r="I1972" t="s">
        <v>14</v>
      </c>
      <c r="J1972" t="s">
        <v>15</v>
      </c>
    </row>
    <row r="1973" spans="1:10" x14ac:dyDescent="0.25">
      <c r="A1973" s="2">
        <v>43078</v>
      </c>
      <c r="B1973" t="s">
        <v>16</v>
      </c>
      <c r="C1973" t="s">
        <v>21</v>
      </c>
      <c r="D1973" t="s">
        <v>30</v>
      </c>
      <c r="E1973">
        <v>399</v>
      </c>
      <c r="F1973">
        <v>5</v>
      </c>
      <c r="G1973">
        <v>1995</v>
      </c>
      <c r="H1973" t="s">
        <v>13</v>
      </c>
      <c r="I1973" t="s">
        <v>14</v>
      </c>
      <c r="J1973" t="s">
        <v>22</v>
      </c>
    </row>
    <row r="1974" spans="1:10" x14ac:dyDescent="0.25">
      <c r="A1974" s="2">
        <v>43078</v>
      </c>
      <c r="B1974" t="s">
        <v>20</v>
      </c>
      <c r="C1974" t="s">
        <v>32</v>
      </c>
      <c r="D1974" t="s">
        <v>12</v>
      </c>
      <c r="E1974">
        <v>199</v>
      </c>
      <c r="F1974">
        <v>10</v>
      </c>
      <c r="G1974">
        <v>1990</v>
      </c>
      <c r="H1974" t="s">
        <v>24</v>
      </c>
      <c r="I1974" t="s">
        <v>14</v>
      </c>
      <c r="J1974" t="s">
        <v>22</v>
      </c>
    </row>
    <row r="1975" spans="1:10" x14ac:dyDescent="0.25">
      <c r="A1975" s="2">
        <v>43078</v>
      </c>
      <c r="B1975" t="s">
        <v>20</v>
      </c>
      <c r="C1975" t="s">
        <v>21</v>
      </c>
      <c r="D1975" t="s">
        <v>23</v>
      </c>
      <c r="E1975">
        <v>99</v>
      </c>
      <c r="F1975">
        <v>8</v>
      </c>
      <c r="G1975">
        <v>792</v>
      </c>
      <c r="H1975" t="s">
        <v>24</v>
      </c>
      <c r="I1975" t="s">
        <v>14</v>
      </c>
      <c r="J1975" t="s">
        <v>22</v>
      </c>
    </row>
    <row r="1976" spans="1:10" x14ac:dyDescent="0.25">
      <c r="A1976" s="2">
        <v>43078</v>
      </c>
      <c r="B1976" t="s">
        <v>10</v>
      </c>
      <c r="C1976" t="s">
        <v>32</v>
      </c>
      <c r="D1976" t="s">
        <v>25</v>
      </c>
      <c r="E1976">
        <v>499</v>
      </c>
      <c r="F1976">
        <v>1</v>
      </c>
      <c r="G1976">
        <v>499</v>
      </c>
      <c r="H1976" t="s">
        <v>24</v>
      </c>
      <c r="I1976" t="s">
        <v>14</v>
      </c>
      <c r="J1976" t="s">
        <v>22</v>
      </c>
    </row>
    <row r="1977" spans="1:10" x14ac:dyDescent="0.25">
      <c r="A1977" s="2">
        <v>43079</v>
      </c>
      <c r="B1977" t="s">
        <v>16</v>
      </c>
      <c r="C1977" t="s">
        <v>28</v>
      </c>
      <c r="D1977" t="s">
        <v>23</v>
      </c>
      <c r="E1977">
        <v>99</v>
      </c>
      <c r="F1977">
        <v>1</v>
      </c>
      <c r="G1977">
        <v>99</v>
      </c>
      <c r="H1977" t="s">
        <v>13</v>
      </c>
      <c r="I1977" t="s">
        <v>14</v>
      </c>
      <c r="J1977" t="s">
        <v>22</v>
      </c>
    </row>
    <row r="1978" spans="1:10" x14ac:dyDescent="0.25">
      <c r="A1978" s="2">
        <v>43080</v>
      </c>
      <c r="B1978" t="s">
        <v>16</v>
      </c>
      <c r="C1978" t="s">
        <v>33</v>
      </c>
      <c r="D1978" t="s">
        <v>30</v>
      </c>
      <c r="E1978">
        <v>399</v>
      </c>
      <c r="F1978">
        <v>8</v>
      </c>
      <c r="G1978">
        <v>3192</v>
      </c>
      <c r="H1978" t="s">
        <v>24</v>
      </c>
      <c r="I1978" t="s">
        <v>14</v>
      </c>
      <c r="J1978" t="s">
        <v>15</v>
      </c>
    </row>
    <row r="1979" spans="1:10" x14ac:dyDescent="0.25">
      <c r="A1979" s="2">
        <v>43080</v>
      </c>
      <c r="B1979" t="s">
        <v>16</v>
      </c>
      <c r="C1979" t="s">
        <v>33</v>
      </c>
      <c r="D1979" t="s">
        <v>25</v>
      </c>
      <c r="E1979">
        <v>499</v>
      </c>
      <c r="F1979">
        <v>3</v>
      </c>
      <c r="G1979">
        <v>1497</v>
      </c>
      <c r="H1979" t="s">
        <v>24</v>
      </c>
      <c r="I1979" t="s">
        <v>14</v>
      </c>
      <c r="J1979" t="s">
        <v>29</v>
      </c>
    </row>
    <row r="1980" spans="1:10" x14ac:dyDescent="0.25">
      <c r="A1980" s="2">
        <v>43080</v>
      </c>
      <c r="B1980" t="s">
        <v>16</v>
      </c>
      <c r="C1980" t="s">
        <v>32</v>
      </c>
      <c r="D1980" t="s">
        <v>18</v>
      </c>
      <c r="E1980">
        <v>299</v>
      </c>
      <c r="F1980">
        <v>2</v>
      </c>
      <c r="G1980">
        <v>598</v>
      </c>
      <c r="H1980" t="s">
        <v>13</v>
      </c>
      <c r="I1980" t="s">
        <v>14</v>
      </c>
      <c r="J1980" t="s">
        <v>22</v>
      </c>
    </row>
    <row r="1981" spans="1:10" x14ac:dyDescent="0.25">
      <c r="A1981" s="2">
        <v>43080</v>
      </c>
      <c r="B1981" t="s">
        <v>10</v>
      </c>
      <c r="C1981" t="s">
        <v>28</v>
      </c>
      <c r="D1981" t="s">
        <v>23</v>
      </c>
      <c r="E1981">
        <v>99</v>
      </c>
      <c r="F1981">
        <v>4</v>
      </c>
      <c r="G1981">
        <v>396</v>
      </c>
      <c r="H1981" t="s">
        <v>13</v>
      </c>
      <c r="I1981" t="s">
        <v>14</v>
      </c>
      <c r="J1981" t="s">
        <v>22</v>
      </c>
    </row>
    <row r="1982" spans="1:10" x14ac:dyDescent="0.25">
      <c r="A1982" s="2">
        <v>43081</v>
      </c>
      <c r="B1982" t="s">
        <v>16</v>
      </c>
      <c r="C1982" t="s">
        <v>26</v>
      </c>
      <c r="D1982" t="s">
        <v>25</v>
      </c>
      <c r="E1982">
        <v>499</v>
      </c>
      <c r="F1982">
        <v>5</v>
      </c>
      <c r="G1982">
        <v>2495</v>
      </c>
      <c r="H1982" t="s">
        <v>24</v>
      </c>
      <c r="I1982" t="s">
        <v>14</v>
      </c>
      <c r="J1982" t="s">
        <v>15</v>
      </c>
    </row>
    <row r="1983" spans="1:10" x14ac:dyDescent="0.25">
      <c r="A1983" s="2">
        <v>43081</v>
      </c>
      <c r="B1983" t="s">
        <v>10</v>
      </c>
      <c r="C1983" t="s">
        <v>17</v>
      </c>
      <c r="D1983" t="s">
        <v>12</v>
      </c>
      <c r="E1983">
        <v>199</v>
      </c>
      <c r="F1983">
        <v>9</v>
      </c>
      <c r="G1983">
        <v>1791</v>
      </c>
      <c r="H1983" t="s">
        <v>13</v>
      </c>
      <c r="I1983" t="s">
        <v>14</v>
      </c>
      <c r="J1983" t="s">
        <v>29</v>
      </c>
    </row>
    <row r="1984" spans="1:10" x14ac:dyDescent="0.25">
      <c r="A1984" s="2">
        <v>43081</v>
      </c>
      <c r="B1984" t="s">
        <v>20</v>
      </c>
      <c r="C1984" t="s">
        <v>26</v>
      </c>
      <c r="D1984" t="s">
        <v>18</v>
      </c>
      <c r="E1984">
        <v>299</v>
      </c>
      <c r="F1984">
        <v>1</v>
      </c>
      <c r="G1984">
        <v>299</v>
      </c>
      <c r="H1984" t="s">
        <v>13</v>
      </c>
      <c r="I1984" t="s">
        <v>14</v>
      </c>
      <c r="J1984" t="s">
        <v>19</v>
      </c>
    </row>
    <row r="1985" spans="1:10" x14ac:dyDescent="0.25">
      <c r="A1985" s="2">
        <v>43081</v>
      </c>
      <c r="B1985" t="s">
        <v>20</v>
      </c>
      <c r="C1985" t="s">
        <v>32</v>
      </c>
      <c r="D1985" t="s">
        <v>30</v>
      </c>
      <c r="E1985">
        <v>399</v>
      </c>
      <c r="F1985">
        <v>3</v>
      </c>
      <c r="G1985">
        <v>1197</v>
      </c>
      <c r="H1985" t="s">
        <v>13</v>
      </c>
      <c r="I1985" t="s">
        <v>27</v>
      </c>
      <c r="J1985" t="s">
        <v>29</v>
      </c>
    </row>
    <row r="1986" spans="1:10" x14ac:dyDescent="0.25">
      <c r="A1986" s="2">
        <v>43081</v>
      </c>
      <c r="B1986" t="s">
        <v>20</v>
      </c>
      <c r="C1986" t="s">
        <v>28</v>
      </c>
      <c r="D1986" t="s">
        <v>12</v>
      </c>
      <c r="E1986">
        <v>199</v>
      </c>
      <c r="F1986">
        <v>8</v>
      </c>
      <c r="G1986">
        <v>1592</v>
      </c>
      <c r="H1986" t="s">
        <v>13</v>
      </c>
      <c r="I1986" t="s">
        <v>14</v>
      </c>
      <c r="J1986" t="s">
        <v>29</v>
      </c>
    </row>
    <row r="1987" spans="1:10" x14ac:dyDescent="0.25">
      <c r="A1987" s="2">
        <v>43081</v>
      </c>
      <c r="B1987" t="s">
        <v>10</v>
      </c>
      <c r="C1987" t="s">
        <v>32</v>
      </c>
      <c r="D1987" t="s">
        <v>25</v>
      </c>
      <c r="E1987">
        <v>499</v>
      </c>
      <c r="F1987">
        <v>6</v>
      </c>
      <c r="G1987">
        <v>2994</v>
      </c>
      <c r="H1987" t="s">
        <v>13</v>
      </c>
      <c r="I1987" t="s">
        <v>14</v>
      </c>
      <c r="J1987" t="s">
        <v>29</v>
      </c>
    </row>
    <row r="1988" spans="1:10" x14ac:dyDescent="0.25">
      <c r="A1988" s="2">
        <v>43081</v>
      </c>
      <c r="B1988" t="s">
        <v>20</v>
      </c>
      <c r="C1988" t="s">
        <v>32</v>
      </c>
      <c r="D1988" t="s">
        <v>23</v>
      </c>
      <c r="E1988">
        <v>99</v>
      </c>
      <c r="F1988">
        <v>6</v>
      </c>
      <c r="G1988">
        <v>594</v>
      </c>
      <c r="H1988" t="s">
        <v>13</v>
      </c>
      <c r="I1988" t="s">
        <v>14</v>
      </c>
      <c r="J1988" t="s">
        <v>19</v>
      </c>
    </row>
    <row r="1989" spans="1:10" x14ac:dyDescent="0.25">
      <c r="A1989" s="2">
        <v>43081</v>
      </c>
      <c r="B1989" t="s">
        <v>16</v>
      </c>
      <c r="C1989" t="s">
        <v>33</v>
      </c>
      <c r="D1989" t="s">
        <v>18</v>
      </c>
      <c r="E1989">
        <v>299</v>
      </c>
      <c r="F1989">
        <v>7</v>
      </c>
      <c r="G1989">
        <v>2093</v>
      </c>
      <c r="H1989" t="s">
        <v>13</v>
      </c>
      <c r="I1989" t="s">
        <v>14</v>
      </c>
      <c r="J1989" t="s">
        <v>15</v>
      </c>
    </row>
    <row r="1990" spans="1:10" x14ac:dyDescent="0.25">
      <c r="A1990" s="2">
        <v>43081</v>
      </c>
      <c r="B1990" t="s">
        <v>20</v>
      </c>
      <c r="C1990" t="s">
        <v>33</v>
      </c>
      <c r="D1990" t="s">
        <v>18</v>
      </c>
      <c r="E1990">
        <v>299</v>
      </c>
      <c r="F1990">
        <v>7</v>
      </c>
      <c r="G1990">
        <v>2093</v>
      </c>
      <c r="H1990" t="s">
        <v>24</v>
      </c>
      <c r="I1990" t="s">
        <v>14</v>
      </c>
      <c r="J1990" t="s">
        <v>22</v>
      </c>
    </row>
    <row r="1991" spans="1:10" x14ac:dyDescent="0.25">
      <c r="A1991" s="2">
        <v>43082</v>
      </c>
      <c r="B1991" t="s">
        <v>20</v>
      </c>
      <c r="C1991" t="s">
        <v>33</v>
      </c>
      <c r="D1991" t="s">
        <v>23</v>
      </c>
      <c r="E1991">
        <v>99</v>
      </c>
      <c r="F1991">
        <v>1</v>
      </c>
      <c r="G1991">
        <v>99</v>
      </c>
      <c r="H1991" t="s">
        <v>13</v>
      </c>
      <c r="I1991" t="s">
        <v>14</v>
      </c>
      <c r="J1991" t="s">
        <v>22</v>
      </c>
    </row>
    <row r="1992" spans="1:10" x14ac:dyDescent="0.25">
      <c r="A1992" s="2">
        <v>43082</v>
      </c>
      <c r="B1992" t="s">
        <v>10</v>
      </c>
      <c r="C1992" t="s">
        <v>21</v>
      </c>
      <c r="D1992" t="s">
        <v>18</v>
      </c>
      <c r="E1992">
        <v>299</v>
      </c>
      <c r="F1992">
        <v>6</v>
      </c>
      <c r="G1992">
        <v>1794</v>
      </c>
      <c r="H1992" t="s">
        <v>24</v>
      </c>
      <c r="I1992" t="s">
        <v>27</v>
      </c>
      <c r="J1992" t="s">
        <v>31</v>
      </c>
    </row>
    <row r="1993" spans="1:10" x14ac:dyDescent="0.25">
      <c r="A1993" s="2">
        <v>43082</v>
      </c>
      <c r="B1993" t="s">
        <v>16</v>
      </c>
      <c r="C1993" t="s">
        <v>11</v>
      </c>
      <c r="D1993" t="s">
        <v>12</v>
      </c>
      <c r="E1993">
        <v>199</v>
      </c>
      <c r="F1993">
        <v>5</v>
      </c>
      <c r="G1993">
        <v>995</v>
      </c>
      <c r="H1993" t="s">
        <v>24</v>
      </c>
      <c r="I1993" t="s">
        <v>14</v>
      </c>
      <c r="J1993" t="s">
        <v>22</v>
      </c>
    </row>
    <row r="1994" spans="1:10" x14ac:dyDescent="0.25">
      <c r="A1994" s="2">
        <v>43082</v>
      </c>
      <c r="B1994" t="s">
        <v>10</v>
      </c>
      <c r="C1994" t="s">
        <v>21</v>
      </c>
      <c r="D1994" t="s">
        <v>18</v>
      </c>
      <c r="E1994">
        <v>299</v>
      </c>
      <c r="F1994">
        <v>10</v>
      </c>
      <c r="G1994">
        <v>2990</v>
      </c>
      <c r="H1994" t="s">
        <v>13</v>
      </c>
      <c r="I1994" t="s">
        <v>14</v>
      </c>
      <c r="J1994" t="s">
        <v>22</v>
      </c>
    </row>
    <row r="1995" spans="1:10" x14ac:dyDescent="0.25">
      <c r="A1995" s="2">
        <v>43082</v>
      </c>
      <c r="B1995" t="s">
        <v>10</v>
      </c>
      <c r="C1995" t="s">
        <v>32</v>
      </c>
      <c r="D1995" t="s">
        <v>25</v>
      </c>
      <c r="E1995">
        <v>499</v>
      </c>
      <c r="F1995">
        <v>6</v>
      </c>
      <c r="G1995">
        <v>2994</v>
      </c>
      <c r="H1995" t="s">
        <v>13</v>
      </c>
      <c r="I1995" t="s">
        <v>14</v>
      </c>
      <c r="J1995" t="s">
        <v>15</v>
      </c>
    </row>
    <row r="1996" spans="1:10" x14ac:dyDescent="0.25">
      <c r="A1996" s="2">
        <v>43082</v>
      </c>
      <c r="B1996" t="s">
        <v>16</v>
      </c>
      <c r="C1996" t="s">
        <v>17</v>
      </c>
      <c r="D1996" t="s">
        <v>18</v>
      </c>
      <c r="E1996">
        <v>299</v>
      </c>
      <c r="F1996">
        <v>10</v>
      </c>
      <c r="G1996">
        <v>2990</v>
      </c>
      <c r="H1996" t="s">
        <v>13</v>
      </c>
      <c r="I1996" t="s">
        <v>14</v>
      </c>
      <c r="J1996" t="s">
        <v>19</v>
      </c>
    </row>
    <row r="1997" spans="1:10" x14ac:dyDescent="0.25">
      <c r="A1997" s="2">
        <v>43083</v>
      </c>
      <c r="B1997" t="s">
        <v>20</v>
      </c>
      <c r="C1997" t="s">
        <v>21</v>
      </c>
      <c r="D1997" t="s">
        <v>12</v>
      </c>
      <c r="E1997">
        <v>199</v>
      </c>
      <c r="F1997">
        <v>5</v>
      </c>
      <c r="G1997">
        <v>995</v>
      </c>
      <c r="H1997" t="s">
        <v>13</v>
      </c>
      <c r="I1997" t="s">
        <v>14</v>
      </c>
      <c r="J1997" t="s">
        <v>19</v>
      </c>
    </row>
    <row r="1998" spans="1:10" x14ac:dyDescent="0.25">
      <c r="A1998" s="2">
        <v>43083</v>
      </c>
      <c r="B1998" t="s">
        <v>16</v>
      </c>
      <c r="C1998" t="s">
        <v>17</v>
      </c>
      <c r="D1998" t="s">
        <v>18</v>
      </c>
      <c r="E1998">
        <v>299</v>
      </c>
      <c r="F1998">
        <v>8</v>
      </c>
      <c r="G1998">
        <v>2392</v>
      </c>
      <c r="H1998" t="s">
        <v>24</v>
      </c>
      <c r="I1998" t="s">
        <v>14</v>
      </c>
      <c r="J1998" t="s">
        <v>29</v>
      </c>
    </row>
    <row r="1999" spans="1:10" x14ac:dyDescent="0.25">
      <c r="A1999" s="2">
        <v>43083</v>
      </c>
      <c r="B1999" t="s">
        <v>20</v>
      </c>
      <c r="C1999" t="s">
        <v>32</v>
      </c>
      <c r="D1999" t="s">
        <v>18</v>
      </c>
      <c r="E1999">
        <v>299</v>
      </c>
      <c r="F1999">
        <v>8</v>
      </c>
      <c r="G1999">
        <v>2392</v>
      </c>
      <c r="H1999" t="s">
        <v>24</v>
      </c>
      <c r="I1999" t="s">
        <v>14</v>
      </c>
      <c r="J1999" t="s">
        <v>22</v>
      </c>
    </row>
    <row r="2000" spans="1:10" x14ac:dyDescent="0.25">
      <c r="A2000" s="2">
        <v>43083</v>
      </c>
      <c r="B2000" t="s">
        <v>10</v>
      </c>
      <c r="C2000" t="s">
        <v>11</v>
      </c>
      <c r="D2000" t="s">
        <v>12</v>
      </c>
      <c r="E2000">
        <v>199</v>
      </c>
      <c r="F2000">
        <v>9</v>
      </c>
      <c r="G2000">
        <v>1791</v>
      </c>
      <c r="H2000" t="s">
        <v>24</v>
      </c>
      <c r="I2000" t="s">
        <v>27</v>
      </c>
      <c r="J2000" t="s">
        <v>29</v>
      </c>
    </row>
    <row r="2001" spans="1:10" x14ac:dyDescent="0.25">
      <c r="A2001" s="2">
        <v>43083</v>
      </c>
      <c r="B2001" t="s">
        <v>16</v>
      </c>
      <c r="C2001" t="s">
        <v>28</v>
      </c>
      <c r="D2001" t="s">
        <v>23</v>
      </c>
      <c r="E2001">
        <v>99</v>
      </c>
      <c r="F2001">
        <v>8</v>
      </c>
      <c r="G2001">
        <v>792</v>
      </c>
      <c r="H2001" t="s">
        <v>24</v>
      </c>
      <c r="I2001" t="s">
        <v>14</v>
      </c>
      <c r="J2001" t="s">
        <v>22</v>
      </c>
    </row>
    <row r="2002" spans="1:10" x14ac:dyDescent="0.25">
      <c r="A2002" s="2">
        <v>43083</v>
      </c>
      <c r="B2002" t="s">
        <v>20</v>
      </c>
      <c r="C2002" t="s">
        <v>21</v>
      </c>
      <c r="D2002" t="s">
        <v>18</v>
      </c>
      <c r="E2002">
        <v>299</v>
      </c>
      <c r="F2002">
        <v>9</v>
      </c>
      <c r="G2002">
        <v>2691</v>
      </c>
      <c r="H2002" t="s">
        <v>13</v>
      </c>
      <c r="I2002" t="s">
        <v>14</v>
      </c>
      <c r="J2002" t="s">
        <v>22</v>
      </c>
    </row>
    <row r="2003" spans="1:10" x14ac:dyDescent="0.25">
      <c r="A2003" s="2">
        <v>43083</v>
      </c>
      <c r="B2003" t="s">
        <v>20</v>
      </c>
      <c r="C2003" t="s">
        <v>28</v>
      </c>
      <c r="D2003" t="s">
        <v>23</v>
      </c>
      <c r="E2003">
        <v>99</v>
      </c>
      <c r="F2003">
        <v>6</v>
      </c>
      <c r="G2003">
        <v>594</v>
      </c>
      <c r="H2003" t="s">
        <v>13</v>
      </c>
      <c r="I2003" t="s">
        <v>14</v>
      </c>
      <c r="J2003" t="s">
        <v>29</v>
      </c>
    </row>
    <row r="2004" spans="1:10" x14ac:dyDescent="0.25">
      <c r="A2004" s="2">
        <v>43083</v>
      </c>
      <c r="B2004" t="s">
        <v>10</v>
      </c>
      <c r="C2004" t="s">
        <v>26</v>
      </c>
      <c r="D2004" t="s">
        <v>25</v>
      </c>
      <c r="E2004">
        <v>499</v>
      </c>
      <c r="F2004">
        <v>9</v>
      </c>
      <c r="G2004">
        <v>4491</v>
      </c>
      <c r="H2004" t="s">
        <v>24</v>
      </c>
      <c r="I2004" t="s">
        <v>14</v>
      </c>
      <c r="J2004" t="s">
        <v>31</v>
      </c>
    </row>
    <row r="2005" spans="1:10" x14ac:dyDescent="0.25">
      <c r="A2005" s="2">
        <v>43083</v>
      </c>
      <c r="B2005" t="s">
        <v>20</v>
      </c>
      <c r="C2005" t="s">
        <v>21</v>
      </c>
      <c r="D2005" t="s">
        <v>23</v>
      </c>
      <c r="E2005">
        <v>99</v>
      </c>
      <c r="F2005">
        <v>2</v>
      </c>
      <c r="G2005">
        <v>198</v>
      </c>
      <c r="H2005" t="s">
        <v>24</v>
      </c>
      <c r="I2005" t="s">
        <v>27</v>
      </c>
      <c r="J2005" t="s">
        <v>29</v>
      </c>
    </row>
    <row r="2006" spans="1:10" x14ac:dyDescent="0.25">
      <c r="A2006" s="2">
        <v>43084</v>
      </c>
      <c r="B2006" t="s">
        <v>16</v>
      </c>
      <c r="C2006" t="s">
        <v>26</v>
      </c>
      <c r="D2006" t="s">
        <v>18</v>
      </c>
      <c r="E2006">
        <v>299</v>
      </c>
      <c r="F2006">
        <v>2</v>
      </c>
      <c r="G2006">
        <v>598</v>
      </c>
      <c r="H2006" t="s">
        <v>13</v>
      </c>
      <c r="I2006" t="s">
        <v>14</v>
      </c>
      <c r="J2006" t="s">
        <v>19</v>
      </c>
    </row>
    <row r="2007" spans="1:10" x14ac:dyDescent="0.25">
      <c r="A2007" s="2">
        <v>43084</v>
      </c>
      <c r="B2007" t="s">
        <v>16</v>
      </c>
      <c r="C2007" t="s">
        <v>26</v>
      </c>
      <c r="D2007" t="s">
        <v>23</v>
      </c>
      <c r="E2007">
        <v>99</v>
      </c>
      <c r="F2007">
        <v>10</v>
      </c>
      <c r="G2007">
        <v>990</v>
      </c>
      <c r="H2007" t="s">
        <v>24</v>
      </c>
      <c r="I2007" t="s">
        <v>14</v>
      </c>
      <c r="J2007" t="s">
        <v>22</v>
      </c>
    </row>
    <row r="2008" spans="1:10" x14ac:dyDescent="0.25">
      <c r="A2008" s="2">
        <v>43085</v>
      </c>
      <c r="B2008" t="s">
        <v>20</v>
      </c>
      <c r="C2008" t="s">
        <v>11</v>
      </c>
      <c r="D2008" t="s">
        <v>30</v>
      </c>
      <c r="E2008">
        <v>399</v>
      </c>
      <c r="F2008">
        <v>2</v>
      </c>
      <c r="G2008">
        <v>798</v>
      </c>
      <c r="H2008" t="s">
        <v>13</v>
      </c>
      <c r="I2008" t="s">
        <v>14</v>
      </c>
      <c r="J2008" t="s">
        <v>29</v>
      </c>
    </row>
    <row r="2009" spans="1:10" x14ac:dyDescent="0.25">
      <c r="A2009" s="2">
        <v>43085</v>
      </c>
      <c r="B2009" t="s">
        <v>16</v>
      </c>
      <c r="C2009" t="s">
        <v>17</v>
      </c>
      <c r="D2009" t="s">
        <v>30</v>
      </c>
      <c r="E2009">
        <v>399</v>
      </c>
      <c r="F2009">
        <v>6</v>
      </c>
      <c r="G2009">
        <v>2394</v>
      </c>
      <c r="H2009" t="s">
        <v>13</v>
      </c>
      <c r="I2009" t="s">
        <v>14</v>
      </c>
      <c r="J2009" t="s">
        <v>31</v>
      </c>
    </row>
    <row r="2010" spans="1:10" x14ac:dyDescent="0.25">
      <c r="A2010" s="2">
        <v>43085</v>
      </c>
      <c r="B2010" t="s">
        <v>20</v>
      </c>
      <c r="C2010" t="s">
        <v>11</v>
      </c>
      <c r="D2010" t="s">
        <v>18</v>
      </c>
      <c r="E2010">
        <v>299</v>
      </c>
      <c r="F2010">
        <v>6</v>
      </c>
      <c r="G2010">
        <v>1794</v>
      </c>
      <c r="H2010" t="s">
        <v>13</v>
      </c>
      <c r="I2010" t="s">
        <v>27</v>
      </c>
      <c r="J2010" t="s">
        <v>19</v>
      </c>
    </row>
    <row r="2011" spans="1:10" x14ac:dyDescent="0.25">
      <c r="A2011" s="2">
        <v>43085</v>
      </c>
      <c r="B2011" t="s">
        <v>10</v>
      </c>
      <c r="C2011" t="s">
        <v>11</v>
      </c>
      <c r="D2011" t="s">
        <v>23</v>
      </c>
      <c r="E2011">
        <v>99</v>
      </c>
      <c r="F2011">
        <v>9</v>
      </c>
      <c r="G2011">
        <v>891</v>
      </c>
      <c r="H2011" t="s">
        <v>24</v>
      </c>
      <c r="I2011" t="s">
        <v>14</v>
      </c>
      <c r="J2011" t="s">
        <v>31</v>
      </c>
    </row>
    <row r="2012" spans="1:10" x14ac:dyDescent="0.25">
      <c r="A2012" s="2">
        <v>43086</v>
      </c>
      <c r="B2012" t="s">
        <v>20</v>
      </c>
      <c r="C2012" t="s">
        <v>32</v>
      </c>
      <c r="D2012" t="s">
        <v>30</v>
      </c>
      <c r="E2012">
        <v>399</v>
      </c>
      <c r="F2012">
        <v>5</v>
      </c>
      <c r="G2012">
        <v>1995</v>
      </c>
      <c r="H2012" t="s">
        <v>13</v>
      </c>
      <c r="I2012" t="s">
        <v>14</v>
      </c>
      <c r="J2012" t="s">
        <v>22</v>
      </c>
    </row>
    <row r="2013" spans="1:10" x14ac:dyDescent="0.25">
      <c r="A2013" s="2">
        <v>43086</v>
      </c>
      <c r="B2013" t="s">
        <v>10</v>
      </c>
      <c r="C2013" t="s">
        <v>28</v>
      </c>
      <c r="D2013" t="s">
        <v>18</v>
      </c>
      <c r="E2013">
        <v>299</v>
      </c>
      <c r="F2013">
        <v>9</v>
      </c>
      <c r="G2013">
        <v>2691</v>
      </c>
      <c r="H2013" t="s">
        <v>13</v>
      </c>
      <c r="I2013" t="s">
        <v>27</v>
      </c>
      <c r="J2013" t="s">
        <v>15</v>
      </c>
    </row>
    <row r="2014" spans="1:10" x14ac:dyDescent="0.25">
      <c r="A2014" s="2">
        <v>43086</v>
      </c>
      <c r="B2014" t="s">
        <v>10</v>
      </c>
      <c r="C2014" t="s">
        <v>33</v>
      </c>
      <c r="D2014" t="s">
        <v>18</v>
      </c>
      <c r="E2014">
        <v>299</v>
      </c>
      <c r="F2014">
        <v>1</v>
      </c>
      <c r="G2014">
        <v>299</v>
      </c>
      <c r="H2014" t="s">
        <v>13</v>
      </c>
      <c r="I2014" t="s">
        <v>14</v>
      </c>
      <c r="J2014" t="s">
        <v>31</v>
      </c>
    </row>
    <row r="2015" spans="1:10" x14ac:dyDescent="0.25">
      <c r="A2015" s="2">
        <v>43086</v>
      </c>
      <c r="B2015" t="s">
        <v>10</v>
      </c>
      <c r="C2015" t="s">
        <v>11</v>
      </c>
      <c r="D2015" t="s">
        <v>18</v>
      </c>
      <c r="E2015">
        <v>299</v>
      </c>
      <c r="F2015">
        <v>1</v>
      </c>
      <c r="G2015">
        <v>299</v>
      </c>
      <c r="H2015" t="s">
        <v>13</v>
      </c>
      <c r="I2015" t="s">
        <v>14</v>
      </c>
      <c r="J2015" t="s">
        <v>29</v>
      </c>
    </row>
    <row r="2016" spans="1:10" x14ac:dyDescent="0.25">
      <c r="A2016" s="2">
        <v>43087</v>
      </c>
      <c r="B2016" t="s">
        <v>20</v>
      </c>
      <c r="C2016" t="s">
        <v>26</v>
      </c>
      <c r="D2016" t="s">
        <v>30</v>
      </c>
      <c r="E2016">
        <v>399</v>
      </c>
      <c r="F2016">
        <v>8</v>
      </c>
      <c r="G2016">
        <v>3192</v>
      </c>
      <c r="H2016" t="s">
        <v>13</v>
      </c>
      <c r="I2016" t="s">
        <v>27</v>
      </c>
      <c r="J2016" t="s">
        <v>15</v>
      </c>
    </row>
    <row r="2017" spans="1:10" x14ac:dyDescent="0.25">
      <c r="A2017" s="2">
        <v>43087</v>
      </c>
      <c r="B2017" t="s">
        <v>20</v>
      </c>
      <c r="C2017" t="s">
        <v>33</v>
      </c>
      <c r="D2017" t="s">
        <v>23</v>
      </c>
      <c r="E2017">
        <v>99</v>
      </c>
      <c r="F2017">
        <v>10</v>
      </c>
      <c r="G2017">
        <v>990</v>
      </c>
      <c r="H2017" t="s">
        <v>24</v>
      </c>
      <c r="I2017" t="s">
        <v>14</v>
      </c>
      <c r="J2017" t="s">
        <v>15</v>
      </c>
    </row>
    <row r="2018" spans="1:10" x14ac:dyDescent="0.25">
      <c r="A2018" s="2">
        <v>43087</v>
      </c>
      <c r="B2018" t="s">
        <v>16</v>
      </c>
      <c r="C2018" t="s">
        <v>28</v>
      </c>
      <c r="D2018" t="s">
        <v>23</v>
      </c>
      <c r="E2018">
        <v>99</v>
      </c>
      <c r="F2018">
        <v>4</v>
      </c>
      <c r="G2018">
        <v>396</v>
      </c>
      <c r="H2018" t="s">
        <v>13</v>
      </c>
      <c r="I2018" t="s">
        <v>14</v>
      </c>
      <c r="J2018" t="s">
        <v>15</v>
      </c>
    </row>
    <row r="2019" spans="1:10" x14ac:dyDescent="0.25">
      <c r="A2019" s="2">
        <v>43087</v>
      </c>
      <c r="B2019" t="s">
        <v>16</v>
      </c>
      <c r="C2019" t="s">
        <v>17</v>
      </c>
      <c r="D2019" t="s">
        <v>18</v>
      </c>
      <c r="E2019">
        <v>299</v>
      </c>
      <c r="F2019">
        <v>6</v>
      </c>
      <c r="G2019">
        <v>1794</v>
      </c>
      <c r="H2019" t="s">
        <v>24</v>
      </c>
      <c r="I2019" t="s">
        <v>14</v>
      </c>
      <c r="J2019" t="s">
        <v>22</v>
      </c>
    </row>
    <row r="2020" spans="1:10" x14ac:dyDescent="0.25">
      <c r="A2020" s="2">
        <v>43087</v>
      </c>
      <c r="B2020" t="s">
        <v>16</v>
      </c>
      <c r="C2020" t="s">
        <v>21</v>
      </c>
      <c r="D2020" t="s">
        <v>25</v>
      </c>
      <c r="E2020">
        <v>499</v>
      </c>
      <c r="F2020">
        <v>10</v>
      </c>
      <c r="G2020">
        <v>4990</v>
      </c>
      <c r="H2020" t="s">
        <v>13</v>
      </c>
      <c r="I2020" t="s">
        <v>27</v>
      </c>
      <c r="J2020" t="s">
        <v>29</v>
      </c>
    </row>
    <row r="2021" spans="1:10" x14ac:dyDescent="0.25">
      <c r="A2021" s="2">
        <v>43087</v>
      </c>
      <c r="B2021" t="s">
        <v>10</v>
      </c>
      <c r="C2021" t="s">
        <v>33</v>
      </c>
      <c r="D2021" t="s">
        <v>12</v>
      </c>
      <c r="E2021">
        <v>199</v>
      </c>
      <c r="F2021">
        <v>9</v>
      </c>
      <c r="G2021">
        <v>1791</v>
      </c>
      <c r="H2021" t="s">
        <v>13</v>
      </c>
      <c r="I2021" t="s">
        <v>14</v>
      </c>
      <c r="J2021" t="s">
        <v>15</v>
      </c>
    </row>
    <row r="2022" spans="1:10" x14ac:dyDescent="0.25">
      <c r="A2022" s="2">
        <v>43088</v>
      </c>
      <c r="B2022" t="s">
        <v>16</v>
      </c>
      <c r="C2022" t="s">
        <v>33</v>
      </c>
      <c r="D2022" t="s">
        <v>25</v>
      </c>
      <c r="E2022">
        <v>499</v>
      </c>
      <c r="F2022">
        <v>6</v>
      </c>
      <c r="G2022">
        <v>2994</v>
      </c>
      <c r="H2022" t="s">
        <v>24</v>
      </c>
      <c r="I2022" t="s">
        <v>14</v>
      </c>
      <c r="J2022" t="s">
        <v>22</v>
      </c>
    </row>
    <row r="2023" spans="1:10" x14ac:dyDescent="0.25">
      <c r="A2023" s="2">
        <v>43088</v>
      </c>
      <c r="B2023" t="s">
        <v>20</v>
      </c>
      <c r="C2023" t="s">
        <v>32</v>
      </c>
      <c r="D2023" t="s">
        <v>18</v>
      </c>
      <c r="E2023">
        <v>299</v>
      </c>
      <c r="F2023">
        <v>3</v>
      </c>
      <c r="G2023">
        <v>897</v>
      </c>
      <c r="H2023" t="s">
        <v>13</v>
      </c>
      <c r="I2023" t="s">
        <v>14</v>
      </c>
      <c r="J2023" t="s">
        <v>29</v>
      </c>
    </row>
    <row r="2024" spans="1:10" x14ac:dyDescent="0.25">
      <c r="A2024" s="2">
        <v>43089</v>
      </c>
      <c r="B2024" t="s">
        <v>10</v>
      </c>
      <c r="C2024" t="s">
        <v>33</v>
      </c>
      <c r="D2024" t="s">
        <v>12</v>
      </c>
      <c r="E2024">
        <v>199</v>
      </c>
      <c r="F2024">
        <v>9</v>
      </c>
      <c r="G2024">
        <v>1791</v>
      </c>
      <c r="H2024" t="s">
        <v>24</v>
      </c>
      <c r="I2024" t="s">
        <v>14</v>
      </c>
      <c r="J2024" t="s">
        <v>19</v>
      </c>
    </row>
    <row r="2025" spans="1:10" x14ac:dyDescent="0.25">
      <c r="A2025" s="2">
        <v>43089</v>
      </c>
      <c r="B2025" t="s">
        <v>10</v>
      </c>
      <c r="C2025" t="s">
        <v>32</v>
      </c>
      <c r="D2025" t="s">
        <v>23</v>
      </c>
      <c r="E2025">
        <v>99</v>
      </c>
      <c r="F2025">
        <v>4</v>
      </c>
      <c r="G2025">
        <v>396</v>
      </c>
      <c r="H2025" t="s">
        <v>13</v>
      </c>
      <c r="I2025" t="s">
        <v>14</v>
      </c>
      <c r="J2025" t="s">
        <v>29</v>
      </c>
    </row>
    <row r="2026" spans="1:10" x14ac:dyDescent="0.25">
      <c r="A2026" s="2">
        <v>43089</v>
      </c>
      <c r="B2026" t="s">
        <v>10</v>
      </c>
      <c r="C2026" t="s">
        <v>17</v>
      </c>
      <c r="D2026" t="s">
        <v>18</v>
      </c>
      <c r="E2026">
        <v>299</v>
      </c>
      <c r="F2026">
        <v>6</v>
      </c>
      <c r="G2026">
        <v>1794</v>
      </c>
      <c r="H2026" t="s">
        <v>24</v>
      </c>
      <c r="I2026" t="s">
        <v>14</v>
      </c>
      <c r="J2026" t="s">
        <v>29</v>
      </c>
    </row>
    <row r="2027" spans="1:10" x14ac:dyDescent="0.25">
      <c r="A2027" s="2">
        <v>43089</v>
      </c>
      <c r="B2027" t="s">
        <v>20</v>
      </c>
      <c r="C2027" t="s">
        <v>33</v>
      </c>
      <c r="D2027" t="s">
        <v>12</v>
      </c>
      <c r="E2027">
        <v>199</v>
      </c>
      <c r="F2027">
        <v>1</v>
      </c>
      <c r="G2027">
        <v>199</v>
      </c>
      <c r="H2027" t="s">
        <v>13</v>
      </c>
      <c r="I2027" t="s">
        <v>27</v>
      </c>
      <c r="J2027" t="s">
        <v>22</v>
      </c>
    </row>
    <row r="2028" spans="1:10" x14ac:dyDescent="0.25">
      <c r="A2028" s="2">
        <v>43089</v>
      </c>
      <c r="B2028" t="s">
        <v>20</v>
      </c>
      <c r="C2028" t="s">
        <v>33</v>
      </c>
      <c r="D2028" t="s">
        <v>23</v>
      </c>
      <c r="E2028">
        <v>99</v>
      </c>
      <c r="F2028">
        <v>6</v>
      </c>
      <c r="G2028">
        <v>594</v>
      </c>
      <c r="H2028" t="s">
        <v>13</v>
      </c>
      <c r="I2028" t="s">
        <v>27</v>
      </c>
      <c r="J2028" t="s">
        <v>15</v>
      </c>
    </row>
    <row r="2029" spans="1:10" x14ac:dyDescent="0.25">
      <c r="A2029" s="2">
        <v>43089</v>
      </c>
      <c r="B2029" t="s">
        <v>10</v>
      </c>
      <c r="C2029" t="s">
        <v>21</v>
      </c>
      <c r="D2029" t="s">
        <v>12</v>
      </c>
      <c r="E2029">
        <v>199</v>
      </c>
      <c r="F2029">
        <v>5</v>
      </c>
      <c r="G2029">
        <v>995</v>
      </c>
      <c r="H2029" t="s">
        <v>13</v>
      </c>
      <c r="I2029" t="s">
        <v>14</v>
      </c>
      <c r="J2029" t="s">
        <v>22</v>
      </c>
    </row>
    <row r="2030" spans="1:10" x14ac:dyDescent="0.25">
      <c r="A2030" s="2">
        <v>43090</v>
      </c>
      <c r="B2030" t="s">
        <v>20</v>
      </c>
      <c r="C2030" t="s">
        <v>11</v>
      </c>
      <c r="D2030" t="s">
        <v>12</v>
      </c>
      <c r="E2030">
        <v>199</v>
      </c>
      <c r="F2030">
        <v>2</v>
      </c>
      <c r="G2030">
        <v>398</v>
      </c>
      <c r="H2030" t="s">
        <v>24</v>
      </c>
      <c r="I2030" t="s">
        <v>14</v>
      </c>
      <c r="J2030" t="s">
        <v>31</v>
      </c>
    </row>
    <row r="2031" spans="1:10" x14ac:dyDescent="0.25">
      <c r="A2031" s="2">
        <v>43090</v>
      </c>
      <c r="B2031" t="s">
        <v>16</v>
      </c>
      <c r="C2031" t="s">
        <v>32</v>
      </c>
      <c r="D2031" t="s">
        <v>18</v>
      </c>
      <c r="E2031">
        <v>299</v>
      </c>
      <c r="F2031">
        <v>9</v>
      </c>
      <c r="G2031">
        <v>2691</v>
      </c>
      <c r="H2031" t="s">
        <v>24</v>
      </c>
      <c r="I2031" t="s">
        <v>14</v>
      </c>
      <c r="J2031" t="s">
        <v>29</v>
      </c>
    </row>
    <row r="2032" spans="1:10" x14ac:dyDescent="0.25">
      <c r="A2032" s="2">
        <v>43090</v>
      </c>
      <c r="B2032" t="s">
        <v>20</v>
      </c>
      <c r="C2032" t="s">
        <v>26</v>
      </c>
      <c r="D2032" t="s">
        <v>18</v>
      </c>
      <c r="E2032">
        <v>299</v>
      </c>
      <c r="F2032">
        <v>8</v>
      </c>
      <c r="G2032">
        <v>2392</v>
      </c>
      <c r="H2032" t="s">
        <v>24</v>
      </c>
      <c r="I2032" t="s">
        <v>14</v>
      </c>
      <c r="J2032" t="s">
        <v>19</v>
      </c>
    </row>
    <row r="2033" spans="1:10" x14ac:dyDescent="0.25">
      <c r="A2033" s="2">
        <v>43090</v>
      </c>
      <c r="B2033" t="s">
        <v>10</v>
      </c>
      <c r="C2033" t="s">
        <v>32</v>
      </c>
      <c r="D2033" t="s">
        <v>23</v>
      </c>
      <c r="E2033">
        <v>99</v>
      </c>
      <c r="F2033">
        <v>10</v>
      </c>
      <c r="G2033">
        <v>990</v>
      </c>
      <c r="H2033" t="s">
        <v>24</v>
      </c>
      <c r="I2033" t="s">
        <v>27</v>
      </c>
      <c r="J2033" t="s">
        <v>22</v>
      </c>
    </row>
    <row r="2034" spans="1:10" x14ac:dyDescent="0.25">
      <c r="A2034" s="2">
        <v>43091</v>
      </c>
      <c r="B2034" t="s">
        <v>20</v>
      </c>
      <c r="C2034" t="s">
        <v>28</v>
      </c>
      <c r="D2034" t="s">
        <v>25</v>
      </c>
      <c r="E2034">
        <v>499</v>
      </c>
      <c r="F2034">
        <v>3</v>
      </c>
      <c r="G2034">
        <v>1497</v>
      </c>
      <c r="H2034" t="s">
        <v>13</v>
      </c>
      <c r="I2034" t="s">
        <v>27</v>
      </c>
      <c r="J2034" t="s">
        <v>22</v>
      </c>
    </row>
    <row r="2035" spans="1:10" x14ac:dyDescent="0.25">
      <c r="A2035" s="2">
        <v>43091</v>
      </c>
      <c r="B2035" t="s">
        <v>20</v>
      </c>
      <c r="C2035" t="s">
        <v>17</v>
      </c>
      <c r="D2035" t="s">
        <v>23</v>
      </c>
      <c r="E2035">
        <v>99</v>
      </c>
      <c r="F2035">
        <v>6</v>
      </c>
      <c r="G2035">
        <v>594</v>
      </c>
      <c r="H2035" t="s">
        <v>24</v>
      </c>
      <c r="I2035" t="s">
        <v>14</v>
      </c>
      <c r="J2035" t="s">
        <v>22</v>
      </c>
    </row>
    <row r="2036" spans="1:10" x14ac:dyDescent="0.25">
      <c r="A2036" s="2">
        <v>43091</v>
      </c>
      <c r="B2036" t="s">
        <v>10</v>
      </c>
      <c r="C2036" t="s">
        <v>26</v>
      </c>
      <c r="D2036" t="s">
        <v>18</v>
      </c>
      <c r="E2036">
        <v>299</v>
      </c>
      <c r="F2036">
        <v>6</v>
      </c>
      <c r="G2036">
        <v>1794</v>
      </c>
      <c r="H2036" t="s">
        <v>24</v>
      </c>
      <c r="I2036" t="s">
        <v>14</v>
      </c>
      <c r="J2036" t="s">
        <v>29</v>
      </c>
    </row>
    <row r="2037" spans="1:10" x14ac:dyDescent="0.25">
      <c r="A2037" s="2">
        <v>43091</v>
      </c>
      <c r="B2037" t="s">
        <v>20</v>
      </c>
      <c r="C2037" t="s">
        <v>21</v>
      </c>
      <c r="D2037" t="s">
        <v>23</v>
      </c>
      <c r="E2037">
        <v>99</v>
      </c>
      <c r="F2037">
        <v>9</v>
      </c>
      <c r="G2037">
        <v>891</v>
      </c>
      <c r="H2037" t="s">
        <v>13</v>
      </c>
      <c r="I2037" t="s">
        <v>27</v>
      </c>
      <c r="J2037" t="s">
        <v>22</v>
      </c>
    </row>
    <row r="2038" spans="1:10" x14ac:dyDescent="0.25">
      <c r="A2038" s="2">
        <v>43092</v>
      </c>
      <c r="B2038" t="s">
        <v>20</v>
      </c>
      <c r="C2038" t="s">
        <v>32</v>
      </c>
      <c r="D2038" t="s">
        <v>12</v>
      </c>
      <c r="E2038">
        <v>199</v>
      </c>
      <c r="F2038">
        <v>9</v>
      </c>
      <c r="G2038">
        <v>1791</v>
      </c>
      <c r="H2038" t="s">
        <v>13</v>
      </c>
      <c r="I2038" t="s">
        <v>14</v>
      </c>
      <c r="J2038" t="s">
        <v>22</v>
      </c>
    </row>
    <row r="2039" spans="1:10" x14ac:dyDescent="0.25">
      <c r="A2039" s="2">
        <v>43093</v>
      </c>
      <c r="B2039" t="s">
        <v>10</v>
      </c>
      <c r="C2039" t="s">
        <v>32</v>
      </c>
      <c r="D2039" t="s">
        <v>30</v>
      </c>
      <c r="E2039">
        <v>399</v>
      </c>
      <c r="F2039">
        <v>2</v>
      </c>
      <c r="G2039">
        <v>798</v>
      </c>
      <c r="H2039" t="s">
        <v>24</v>
      </c>
      <c r="I2039" t="s">
        <v>14</v>
      </c>
      <c r="J2039" t="s">
        <v>29</v>
      </c>
    </row>
    <row r="2040" spans="1:10" x14ac:dyDescent="0.25">
      <c r="A2040" s="2">
        <v>43093</v>
      </c>
      <c r="B2040" t="s">
        <v>20</v>
      </c>
      <c r="C2040" t="s">
        <v>26</v>
      </c>
      <c r="D2040" t="s">
        <v>23</v>
      </c>
      <c r="E2040">
        <v>99</v>
      </c>
      <c r="F2040">
        <v>8</v>
      </c>
      <c r="G2040">
        <v>792</v>
      </c>
      <c r="H2040" t="s">
        <v>24</v>
      </c>
      <c r="I2040" t="s">
        <v>14</v>
      </c>
      <c r="J2040" t="s">
        <v>29</v>
      </c>
    </row>
    <row r="2041" spans="1:10" x14ac:dyDescent="0.25">
      <c r="A2041" s="2">
        <v>43093</v>
      </c>
      <c r="B2041" t="s">
        <v>10</v>
      </c>
      <c r="C2041" t="s">
        <v>21</v>
      </c>
      <c r="D2041" t="s">
        <v>18</v>
      </c>
      <c r="E2041">
        <v>299</v>
      </c>
      <c r="F2041">
        <v>1</v>
      </c>
      <c r="G2041">
        <v>299</v>
      </c>
      <c r="H2041" t="s">
        <v>13</v>
      </c>
      <c r="I2041" t="s">
        <v>14</v>
      </c>
      <c r="J2041" t="s">
        <v>31</v>
      </c>
    </row>
    <row r="2042" spans="1:10" x14ac:dyDescent="0.25">
      <c r="A2042" s="2">
        <v>43093</v>
      </c>
      <c r="B2042" t="s">
        <v>10</v>
      </c>
      <c r="C2042" t="s">
        <v>17</v>
      </c>
      <c r="D2042" t="s">
        <v>30</v>
      </c>
      <c r="E2042">
        <v>399</v>
      </c>
      <c r="F2042">
        <v>9</v>
      </c>
      <c r="G2042">
        <v>3591</v>
      </c>
      <c r="H2042" t="s">
        <v>24</v>
      </c>
      <c r="I2042" t="s">
        <v>14</v>
      </c>
      <c r="J2042" t="s">
        <v>29</v>
      </c>
    </row>
    <row r="2043" spans="1:10" x14ac:dyDescent="0.25">
      <c r="A2043" s="2">
        <v>43094</v>
      </c>
      <c r="B2043" t="s">
        <v>16</v>
      </c>
      <c r="C2043" t="s">
        <v>28</v>
      </c>
      <c r="D2043" t="s">
        <v>18</v>
      </c>
      <c r="E2043">
        <v>299</v>
      </c>
      <c r="F2043">
        <v>4</v>
      </c>
      <c r="G2043">
        <v>1196</v>
      </c>
      <c r="H2043" t="s">
        <v>24</v>
      </c>
      <c r="I2043" t="s">
        <v>14</v>
      </c>
      <c r="J2043" t="s">
        <v>22</v>
      </c>
    </row>
    <row r="2044" spans="1:10" x14ac:dyDescent="0.25">
      <c r="A2044" s="2">
        <v>43095</v>
      </c>
      <c r="B2044" t="s">
        <v>10</v>
      </c>
      <c r="C2044" t="s">
        <v>21</v>
      </c>
      <c r="D2044" t="s">
        <v>25</v>
      </c>
      <c r="E2044">
        <v>499</v>
      </c>
      <c r="F2044">
        <v>3</v>
      </c>
      <c r="G2044">
        <v>1497</v>
      </c>
      <c r="H2044" t="s">
        <v>13</v>
      </c>
      <c r="I2044" t="s">
        <v>14</v>
      </c>
      <c r="J2044" t="s">
        <v>29</v>
      </c>
    </row>
    <row r="2045" spans="1:10" x14ac:dyDescent="0.25">
      <c r="A2045" s="2">
        <v>43095</v>
      </c>
      <c r="B2045" t="s">
        <v>20</v>
      </c>
      <c r="C2045" t="s">
        <v>17</v>
      </c>
      <c r="D2045" t="s">
        <v>23</v>
      </c>
      <c r="E2045">
        <v>99</v>
      </c>
      <c r="F2045">
        <v>4</v>
      </c>
      <c r="G2045">
        <v>396</v>
      </c>
      <c r="H2045" t="s">
        <v>13</v>
      </c>
      <c r="I2045" t="s">
        <v>14</v>
      </c>
      <c r="J2045" t="s">
        <v>22</v>
      </c>
    </row>
    <row r="2046" spans="1:10" x14ac:dyDescent="0.25">
      <c r="A2046" s="2">
        <v>43095</v>
      </c>
      <c r="B2046" t="s">
        <v>10</v>
      </c>
      <c r="C2046" t="s">
        <v>32</v>
      </c>
      <c r="D2046" t="s">
        <v>23</v>
      </c>
      <c r="E2046">
        <v>99</v>
      </c>
      <c r="F2046">
        <v>2</v>
      </c>
      <c r="G2046">
        <v>198</v>
      </c>
      <c r="H2046" t="s">
        <v>24</v>
      </c>
      <c r="I2046" t="s">
        <v>14</v>
      </c>
      <c r="J2046" t="s">
        <v>22</v>
      </c>
    </row>
    <row r="2047" spans="1:10" x14ac:dyDescent="0.25">
      <c r="A2047" s="2">
        <v>43095</v>
      </c>
      <c r="B2047" t="s">
        <v>16</v>
      </c>
      <c r="C2047" t="s">
        <v>17</v>
      </c>
      <c r="D2047" t="s">
        <v>12</v>
      </c>
      <c r="E2047">
        <v>199</v>
      </c>
      <c r="F2047">
        <v>3</v>
      </c>
      <c r="G2047">
        <v>597</v>
      </c>
      <c r="H2047" t="s">
        <v>13</v>
      </c>
      <c r="I2047" t="s">
        <v>14</v>
      </c>
      <c r="J2047" t="s">
        <v>22</v>
      </c>
    </row>
    <row r="2048" spans="1:10" x14ac:dyDescent="0.25">
      <c r="A2048" s="2">
        <v>43095</v>
      </c>
      <c r="B2048" t="s">
        <v>20</v>
      </c>
      <c r="C2048" t="s">
        <v>33</v>
      </c>
      <c r="D2048" t="s">
        <v>25</v>
      </c>
      <c r="E2048">
        <v>499</v>
      </c>
      <c r="F2048">
        <v>10</v>
      </c>
      <c r="G2048">
        <v>4990</v>
      </c>
      <c r="H2048" t="s">
        <v>24</v>
      </c>
      <c r="I2048" t="s">
        <v>14</v>
      </c>
      <c r="J2048" t="s">
        <v>22</v>
      </c>
    </row>
    <row r="2049" spans="1:10" x14ac:dyDescent="0.25">
      <c r="A2049" s="2">
        <v>43095</v>
      </c>
      <c r="B2049" t="s">
        <v>20</v>
      </c>
      <c r="C2049" t="s">
        <v>17</v>
      </c>
      <c r="D2049" t="s">
        <v>30</v>
      </c>
      <c r="E2049">
        <v>399</v>
      </c>
      <c r="F2049">
        <v>8</v>
      </c>
      <c r="G2049">
        <v>3192</v>
      </c>
      <c r="H2049" t="s">
        <v>13</v>
      </c>
      <c r="I2049" t="s">
        <v>14</v>
      </c>
      <c r="J2049" t="s">
        <v>19</v>
      </c>
    </row>
    <row r="2050" spans="1:10" x14ac:dyDescent="0.25">
      <c r="A2050" s="2">
        <v>43095</v>
      </c>
      <c r="B2050" t="s">
        <v>10</v>
      </c>
      <c r="C2050" t="s">
        <v>33</v>
      </c>
      <c r="D2050" t="s">
        <v>30</v>
      </c>
      <c r="E2050">
        <v>399</v>
      </c>
      <c r="F2050">
        <v>6</v>
      </c>
      <c r="G2050">
        <v>2394</v>
      </c>
      <c r="H2050" t="s">
        <v>24</v>
      </c>
      <c r="I2050" t="s">
        <v>14</v>
      </c>
      <c r="J2050" t="s">
        <v>22</v>
      </c>
    </row>
    <row r="2051" spans="1:10" x14ac:dyDescent="0.25">
      <c r="A2051" s="2">
        <v>43095</v>
      </c>
      <c r="B2051" t="s">
        <v>10</v>
      </c>
      <c r="C2051" t="s">
        <v>32</v>
      </c>
      <c r="D2051" t="s">
        <v>25</v>
      </c>
      <c r="E2051">
        <v>499</v>
      </c>
      <c r="F2051">
        <v>7</v>
      </c>
      <c r="G2051">
        <v>3493</v>
      </c>
      <c r="H2051" t="s">
        <v>13</v>
      </c>
      <c r="I2051" t="s">
        <v>14</v>
      </c>
      <c r="J2051" t="s">
        <v>29</v>
      </c>
    </row>
    <row r="2052" spans="1:10" x14ac:dyDescent="0.25">
      <c r="A2052" s="2">
        <v>43095</v>
      </c>
      <c r="B2052" t="s">
        <v>16</v>
      </c>
      <c r="C2052" t="s">
        <v>11</v>
      </c>
      <c r="D2052" t="s">
        <v>12</v>
      </c>
      <c r="E2052">
        <v>199</v>
      </c>
      <c r="F2052">
        <v>9</v>
      </c>
      <c r="G2052">
        <v>1791</v>
      </c>
      <c r="H2052" t="s">
        <v>13</v>
      </c>
      <c r="I2052" t="s">
        <v>14</v>
      </c>
      <c r="J2052" t="s">
        <v>22</v>
      </c>
    </row>
    <row r="2053" spans="1:10" x14ac:dyDescent="0.25">
      <c r="A2053" s="2">
        <v>43095</v>
      </c>
      <c r="B2053" t="s">
        <v>16</v>
      </c>
      <c r="C2053" t="s">
        <v>11</v>
      </c>
      <c r="D2053" t="s">
        <v>23</v>
      </c>
      <c r="E2053">
        <v>99</v>
      </c>
      <c r="F2053">
        <v>1</v>
      </c>
      <c r="G2053">
        <v>99</v>
      </c>
      <c r="H2053" t="s">
        <v>13</v>
      </c>
      <c r="I2053" t="s">
        <v>14</v>
      </c>
      <c r="J2053" t="s">
        <v>22</v>
      </c>
    </row>
    <row r="2054" spans="1:10" x14ac:dyDescent="0.25">
      <c r="A2054" s="2">
        <v>43096</v>
      </c>
      <c r="B2054" t="s">
        <v>10</v>
      </c>
      <c r="C2054" t="s">
        <v>28</v>
      </c>
      <c r="D2054" t="s">
        <v>18</v>
      </c>
      <c r="E2054">
        <v>299</v>
      </c>
      <c r="F2054">
        <v>1</v>
      </c>
      <c r="G2054">
        <v>299</v>
      </c>
      <c r="H2054" t="s">
        <v>13</v>
      </c>
      <c r="I2054" t="s">
        <v>14</v>
      </c>
      <c r="J2054" t="s">
        <v>22</v>
      </c>
    </row>
    <row r="2055" spans="1:10" x14ac:dyDescent="0.25">
      <c r="A2055" s="2">
        <v>43096</v>
      </c>
      <c r="B2055" t="s">
        <v>10</v>
      </c>
      <c r="C2055" t="s">
        <v>28</v>
      </c>
      <c r="D2055" t="s">
        <v>12</v>
      </c>
      <c r="E2055">
        <v>199</v>
      </c>
      <c r="F2055">
        <v>5</v>
      </c>
      <c r="G2055">
        <v>995</v>
      </c>
      <c r="H2055" t="s">
        <v>13</v>
      </c>
      <c r="I2055" t="s">
        <v>14</v>
      </c>
      <c r="J2055" t="s">
        <v>22</v>
      </c>
    </row>
    <row r="2056" spans="1:10" x14ac:dyDescent="0.25">
      <c r="A2056" s="2">
        <v>43096</v>
      </c>
      <c r="B2056" t="s">
        <v>10</v>
      </c>
      <c r="C2056" t="s">
        <v>17</v>
      </c>
      <c r="D2056" t="s">
        <v>30</v>
      </c>
      <c r="E2056">
        <v>399</v>
      </c>
      <c r="F2056">
        <v>8</v>
      </c>
      <c r="G2056">
        <v>3192</v>
      </c>
      <c r="H2056" t="s">
        <v>13</v>
      </c>
      <c r="I2056" t="s">
        <v>14</v>
      </c>
      <c r="J2056" t="s">
        <v>15</v>
      </c>
    </row>
    <row r="2057" spans="1:10" x14ac:dyDescent="0.25">
      <c r="A2057" s="2">
        <v>43097</v>
      </c>
      <c r="B2057" t="s">
        <v>10</v>
      </c>
      <c r="C2057" t="s">
        <v>28</v>
      </c>
      <c r="D2057" t="s">
        <v>12</v>
      </c>
      <c r="E2057">
        <v>199</v>
      </c>
      <c r="F2057">
        <v>4</v>
      </c>
      <c r="G2057">
        <v>796</v>
      </c>
      <c r="H2057" t="s">
        <v>13</v>
      </c>
      <c r="I2057" t="s">
        <v>14</v>
      </c>
      <c r="J2057" t="s">
        <v>22</v>
      </c>
    </row>
    <row r="2058" spans="1:10" x14ac:dyDescent="0.25">
      <c r="A2058" s="2">
        <v>43098</v>
      </c>
      <c r="B2058" t="s">
        <v>10</v>
      </c>
      <c r="C2058" t="s">
        <v>11</v>
      </c>
      <c r="D2058" t="s">
        <v>18</v>
      </c>
      <c r="E2058">
        <v>299</v>
      </c>
      <c r="F2058">
        <v>6</v>
      </c>
      <c r="G2058">
        <v>1794</v>
      </c>
      <c r="H2058" t="s">
        <v>13</v>
      </c>
      <c r="I2058" t="s">
        <v>14</v>
      </c>
      <c r="J2058" t="s">
        <v>31</v>
      </c>
    </row>
    <row r="2059" spans="1:10" x14ac:dyDescent="0.25">
      <c r="A2059" s="2">
        <v>43098</v>
      </c>
      <c r="B2059" t="s">
        <v>10</v>
      </c>
      <c r="C2059" t="s">
        <v>21</v>
      </c>
      <c r="D2059" t="s">
        <v>30</v>
      </c>
      <c r="E2059">
        <v>399</v>
      </c>
      <c r="F2059">
        <v>7</v>
      </c>
      <c r="G2059">
        <v>2793</v>
      </c>
      <c r="H2059" t="s">
        <v>13</v>
      </c>
      <c r="I2059" t="s">
        <v>14</v>
      </c>
      <c r="J2059" t="s">
        <v>22</v>
      </c>
    </row>
    <row r="2060" spans="1:10" x14ac:dyDescent="0.25">
      <c r="A2060" s="2">
        <v>43098</v>
      </c>
      <c r="B2060" t="s">
        <v>16</v>
      </c>
      <c r="C2060" t="s">
        <v>21</v>
      </c>
      <c r="D2060" t="s">
        <v>30</v>
      </c>
      <c r="E2060">
        <v>399</v>
      </c>
      <c r="F2060">
        <v>6</v>
      </c>
      <c r="G2060">
        <v>2394</v>
      </c>
      <c r="H2060" t="s">
        <v>13</v>
      </c>
      <c r="I2060" t="s">
        <v>14</v>
      </c>
      <c r="J2060" t="s">
        <v>22</v>
      </c>
    </row>
    <row r="2061" spans="1:10" x14ac:dyDescent="0.25">
      <c r="A2061" s="2">
        <v>43098</v>
      </c>
      <c r="B2061" t="s">
        <v>10</v>
      </c>
      <c r="C2061" t="s">
        <v>33</v>
      </c>
      <c r="D2061" t="s">
        <v>23</v>
      </c>
      <c r="E2061">
        <v>99</v>
      </c>
      <c r="F2061">
        <v>5</v>
      </c>
      <c r="G2061">
        <v>495</v>
      </c>
      <c r="H2061" t="s">
        <v>24</v>
      </c>
      <c r="I2061" t="s">
        <v>14</v>
      </c>
      <c r="J2061" t="s">
        <v>15</v>
      </c>
    </row>
    <row r="2062" spans="1:10" x14ac:dyDescent="0.25">
      <c r="A2062" s="2">
        <v>43098</v>
      </c>
      <c r="B2062" t="s">
        <v>16</v>
      </c>
      <c r="C2062" t="s">
        <v>11</v>
      </c>
      <c r="D2062" t="s">
        <v>30</v>
      </c>
      <c r="E2062">
        <v>399</v>
      </c>
      <c r="F2062">
        <v>10</v>
      </c>
      <c r="G2062">
        <v>3990</v>
      </c>
      <c r="H2062" t="s">
        <v>13</v>
      </c>
      <c r="I2062" t="s">
        <v>14</v>
      </c>
      <c r="J2062" t="s">
        <v>15</v>
      </c>
    </row>
    <row r="2063" spans="1:10" x14ac:dyDescent="0.25">
      <c r="A2063" s="2">
        <v>43099</v>
      </c>
      <c r="B2063" t="s">
        <v>10</v>
      </c>
      <c r="C2063" t="s">
        <v>26</v>
      </c>
      <c r="D2063" t="s">
        <v>23</v>
      </c>
      <c r="E2063">
        <v>99</v>
      </c>
      <c r="F2063">
        <v>1</v>
      </c>
      <c r="G2063">
        <v>99</v>
      </c>
      <c r="H2063" t="s">
        <v>24</v>
      </c>
      <c r="I2063" t="s">
        <v>14</v>
      </c>
      <c r="J2063" t="s">
        <v>22</v>
      </c>
    </row>
    <row r="2064" spans="1:10" x14ac:dyDescent="0.25">
      <c r="A2064" s="2">
        <v>43099</v>
      </c>
      <c r="B2064" t="s">
        <v>10</v>
      </c>
      <c r="C2064" t="s">
        <v>32</v>
      </c>
      <c r="D2064" t="s">
        <v>18</v>
      </c>
      <c r="E2064">
        <v>299</v>
      </c>
      <c r="F2064">
        <v>3</v>
      </c>
      <c r="G2064">
        <v>897</v>
      </c>
      <c r="H2064" t="s">
        <v>13</v>
      </c>
      <c r="I2064" t="s">
        <v>14</v>
      </c>
      <c r="J2064" t="s">
        <v>19</v>
      </c>
    </row>
    <row r="2065" spans="1:10" x14ac:dyDescent="0.25">
      <c r="A2065" s="2">
        <v>43100</v>
      </c>
      <c r="B2065" t="s">
        <v>10</v>
      </c>
      <c r="C2065" t="s">
        <v>11</v>
      </c>
      <c r="D2065" t="s">
        <v>25</v>
      </c>
      <c r="E2065">
        <v>499</v>
      </c>
      <c r="F2065">
        <v>3</v>
      </c>
      <c r="G2065">
        <v>1497</v>
      </c>
      <c r="H2065" t="s">
        <v>13</v>
      </c>
      <c r="I2065" t="s">
        <v>14</v>
      </c>
      <c r="J2065" t="s">
        <v>19</v>
      </c>
    </row>
    <row r="2066" spans="1:10" x14ac:dyDescent="0.25">
      <c r="A2066" s="2">
        <v>43101</v>
      </c>
      <c r="B2066" t="s">
        <v>10</v>
      </c>
      <c r="C2066" t="s">
        <v>33</v>
      </c>
      <c r="D2066" t="s">
        <v>23</v>
      </c>
      <c r="E2066">
        <v>99</v>
      </c>
      <c r="F2066">
        <v>2</v>
      </c>
      <c r="G2066">
        <v>198</v>
      </c>
      <c r="H2066" t="s">
        <v>24</v>
      </c>
      <c r="I2066" t="s">
        <v>14</v>
      </c>
      <c r="J2066" t="s">
        <v>15</v>
      </c>
    </row>
    <row r="2067" spans="1:10" x14ac:dyDescent="0.25">
      <c r="A2067" s="2">
        <v>43101</v>
      </c>
      <c r="B2067" t="s">
        <v>16</v>
      </c>
      <c r="C2067" t="s">
        <v>17</v>
      </c>
      <c r="D2067" t="s">
        <v>25</v>
      </c>
      <c r="E2067">
        <v>499</v>
      </c>
      <c r="F2067">
        <v>7</v>
      </c>
      <c r="G2067">
        <v>3493</v>
      </c>
      <c r="H2067" t="s">
        <v>13</v>
      </c>
      <c r="I2067" t="s">
        <v>27</v>
      </c>
      <c r="J2067" t="s">
        <v>19</v>
      </c>
    </row>
    <row r="2068" spans="1:10" x14ac:dyDescent="0.25">
      <c r="A2068" s="2">
        <v>43101</v>
      </c>
      <c r="B2068" t="s">
        <v>10</v>
      </c>
      <c r="C2068" t="s">
        <v>33</v>
      </c>
      <c r="D2068" t="s">
        <v>18</v>
      </c>
      <c r="E2068">
        <v>299</v>
      </c>
      <c r="F2068">
        <v>8</v>
      </c>
      <c r="G2068">
        <v>2392</v>
      </c>
      <c r="H2068" t="s">
        <v>13</v>
      </c>
      <c r="I2068" t="s">
        <v>14</v>
      </c>
      <c r="J2068" t="s">
        <v>22</v>
      </c>
    </row>
    <row r="2069" spans="1:10" x14ac:dyDescent="0.25">
      <c r="A2069" s="2">
        <v>43101</v>
      </c>
      <c r="B2069" t="s">
        <v>16</v>
      </c>
      <c r="C2069" t="s">
        <v>33</v>
      </c>
      <c r="D2069" t="s">
        <v>12</v>
      </c>
      <c r="E2069">
        <v>199</v>
      </c>
      <c r="F2069">
        <v>6</v>
      </c>
      <c r="G2069">
        <v>1194</v>
      </c>
      <c r="H2069" t="s">
        <v>24</v>
      </c>
      <c r="I2069" t="s">
        <v>14</v>
      </c>
      <c r="J2069" t="s">
        <v>22</v>
      </c>
    </row>
    <row r="2070" spans="1:10" x14ac:dyDescent="0.25">
      <c r="A2070" s="2">
        <v>43102</v>
      </c>
      <c r="B2070" t="s">
        <v>10</v>
      </c>
      <c r="C2070" t="s">
        <v>21</v>
      </c>
      <c r="D2070" t="s">
        <v>25</v>
      </c>
      <c r="E2070">
        <v>499</v>
      </c>
      <c r="F2070">
        <v>2</v>
      </c>
      <c r="G2070">
        <v>998</v>
      </c>
      <c r="H2070" t="s">
        <v>13</v>
      </c>
      <c r="I2070" t="s">
        <v>14</v>
      </c>
      <c r="J2070" t="s">
        <v>29</v>
      </c>
    </row>
    <row r="2071" spans="1:10" x14ac:dyDescent="0.25">
      <c r="A2071" s="2">
        <v>43102</v>
      </c>
      <c r="B2071" t="s">
        <v>16</v>
      </c>
      <c r="C2071" t="s">
        <v>11</v>
      </c>
      <c r="D2071" t="s">
        <v>23</v>
      </c>
      <c r="E2071">
        <v>99</v>
      </c>
      <c r="F2071">
        <v>4</v>
      </c>
      <c r="G2071">
        <v>396</v>
      </c>
      <c r="H2071" t="s">
        <v>24</v>
      </c>
      <c r="I2071" t="s">
        <v>14</v>
      </c>
      <c r="J2071" t="s">
        <v>22</v>
      </c>
    </row>
    <row r="2072" spans="1:10" x14ac:dyDescent="0.25">
      <c r="A2072" s="2">
        <v>43102</v>
      </c>
      <c r="B2072" t="s">
        <v>20</v>
      </c>
      <c r="C2072" t="s">
        <v>28</v>
      </c>
      <c r="D2072" t="s">
        <v>25</v>
      </c>
      <c r="E2072">
        <v>499</v>
      </c>
      <c r="F2072">
        <v>9</v>
      </c>
      <c r="G2072">
        <v>4491</v>
      </c>
      <c r="H2072" t="s">
        <v>13</v>
      </c>
      <c r="I2072" t="s">
        <v>14</v>
      </c>
      <c r="J2072" t="s">
        <v>29</v>
      </c>
    </row>
    <row r="2073" spans="1:10" x14ac:dyDescent="0.25">
      <c r="A2073" s="2">
        <v>43102</v>
      </c>
      <c r="B2073" t="s">
        <v>20</v>
      </c>
      <c r="C2073" t="s">
        <v>11</v>
      </c>
      <c r="D2073" t="s">
        <v>12</v>
      </c>
      <c r="E2073">
        <v>199</v>
      </c>
      <c r="F2073">
        <v>5</v>
      </c>
      <c r="G2073">
        <v>995</v>
      </c>
      <c r="H2073" t="s">
        <v>13</v>
      </c>
      <c r="I2073" t="s">
        <v>14</v>
      </c>
      <c r="J2073" t="s">
        <v>22</v>
      </c>
    </row>
    <row r="2074" spans="1:10" x14ac:dyDescent="0.25">
      <c r="A2074" s="2">
        <v>43102</v>
      </c>
      <c r="B2074" t="s">
        <v>20</v>
      </c>
      <c r="C2074" t="s">
        <v>33</v>
      </c>
      <c r="D2074" t="s">
        <v>25</v>
      </c>
      <c r="E2074">
        <v>499</v>
      </c>
      <c r="F2074">
        <v>7</v>
      </c>
      <c r="G2074">
        <v>3493</v>
      </c>
      <c r="H2074" t="s">
        <v>13</v>
      </c>
      <c r="I2074" t="s">
        <v>27</v>
      </c>
      <c r="J2074" t="s">
        <v>22</v>
      </c>
    </row>
    <row r="2075" spans="1:10" x14ac:dyDescent="0.25">
      <c r="A2075" s="2">
        <v>43102</v>
      </c>
      <c r="B2075" t="s">
        <v>20</v>
      </c>
      <c r="C2075" t="s">
        <v>21</v>
      </c>
      <c r="D2075" t="s">
        <v>23</v>
      </c>
      <c r="E2075">
        <v>99</v>
      </c>
      <c r="F2075">
        <v>10</v>
      </c>
      <c r="G2075">
        <v>990</v>
      </c>
      <c r="H2075" t="s">
        <v>13</v>
      </c>
      <c r="I2075" t="s">
        <v>14</v>
      </c>
      <c r="J2075" t="s">
        <v>22</v>
      </c>
    </row>
    <row r="2076" spans="1:10" x14ac:dyDescent="0.25">
      <c r="A2076" s="2">
        <v>43102</v>
      </c>
      <c r="B2076" t="s">
        <v>20</v>
      </c>
      <c r="C2076" t="s">
        <v>11</v>
      </c>
      <c r="D2076" t="s">
        <v>12</v>
      </c>
      <c r="E2076">
        <v>199</v>
      </c>
      <c r="F2076">
        <v>6</v>
      </c>
      <c r="G2076">
        <v>1194</v>
      </c>
      <c r="H2076" t="s">
        <v>13</v>
      </c>
      <c r="I2076" t="s">
        <v>14</v>
      </c>
      <c r="J2076" t="s">
        <v>19</v>
      </c>
    </row>
    <row r="2077" spans="1:10" x14ac:dyDescent="0.25">
      <c r="A2077" s="2">
        <v>43102</v>
      </c>
      <c r="B2077" t="s">
        <v>16</v>
      </c>
      <c r="C2077" t="s">
        <v>21</v>
      </c>
      <c r="D2077" t="s">
        <v>12</v>
      </c>
      <c r="E2077">
        <v>199</v>
      </c>
      <c r="F2077">
        <v>9</v>
      </c>
      <c r="G2077">
        <v>1791</v>
      </c>
      <c r="H2077" t="s">
        <v>13</v>
      </c>
      <c r="I2077" t="s">
        <v>14</v>
      </c>
      <c r="J2077" t="s">
        <v>29</v>
      </c>
    </row>
    <row r="2078" spans="1:10" x14ac:dyDescent="0.25">
      <c r="A2078" s="2">
        <v>43102</v>
      </c>
      <c r="B2078" t="s">
        <v>10</v>
      </c>
      <c r="C2078" t="s">
        <v>11</v>
      </c>
      <c r="D2078" t="s">
        <v>23</v>
      </c>
      <c r="E2078">
        <v>99</v>
      </c>
      <c r="F2078">
        <v>8</v>
      </c>
      <c r="G2078">
        <v>792</v>
      </c>
      <c r="H2078" t="s">
        <v>13</v>
      </c>
      <c r="I2078" t="s">
        <v>14</v>
      </c>
      <c r="J2078" t="s">
        <v>15</v>
      </c>
    </row>
    <row r="2079" spans="1:10" x14ac:dyDescent="0.25">
      <c r="A2079" s="2">
        <v>43102</v>
      </c>
      <c r="B2079" t="s">
        <v>20</v>
      </c>
      <c r="C2079" t="s">
        <v>26</v>
      </c>
      <c r="D2079" t="s">
        <v>25</v>
      </c>
      <c r="E2079">
        <v>499</v>
      </c>
      <c r="F2079">
        <v>5</v>
      </c>
      <c r="G2079">
        <v>2495</v>
      </c>
      <c r="H2079" t="s">
        <v>13</v>
      </c>
      <c r="I2079" t="s">
        <v>14</v>
      </c>
      <c r="J2079" t="s">
        <v>22</v>
      </c>
    </row>
    <row r="2080" spans="1:10" x14ac:dyDescent="0.25">
      <c r="A2080" s="2">
        <v>43102</v>
      </c>
      <c r="B2080" t="s">
        <v>20</v>
      </c>
      <c r="C2080" t="s">
        <v>11</v>
      </c>
      <c r="D2080" t="s">
        <v>30</v>
      </c>
      <c r="E2080">
        <v>399</v>
      </c>
      <c r="F2080">
        <v>8</v>
      </c>
      <c r="G2080">
        <v>3192</v>
      </c>
      <c r="H2080" t="s">
        <v>24</v>
      </c>
      <c r="I2080" t="s">
        <v>14</v>
      </c>
      <c r="J2080" t="s">
        <v>22</v>
      </c>
    </row>
    <row r="2081" spans="1:10" x14ac:dyDescent="0.25">
      <c r="A2081" s="2">
        <v>43102</v>
      </c>
      <c r="B2081" t="s">
        <v>16</v>
      </c>
      <c r="C2081" t="s">
        <v>28</v>
      </c>
      <c r="D2081" t="s">
        <v>12</v>
      </c>
      <c r="E2081">
        <v>199</v>
      </c>
      <c r="F2081">
        <v>5</v>
      </c>
      <c r="G2081">
        <v>995</v>
      </c>
      <c r="H2081" t="s">
        <v>13</v>
      </c>
      <c r="I2081" t="s">
        <v>14</v>
      </c>
      <c r="J2081" t="s">
        <v>22</v>
      </c>
    </row>
    <row r="2082" spans="1:10" x14ac:dyDescent="0.25">
      <c r="A2082" s="2">
        <v>43102</v>
      </c>
      <c r="B2082" t="s">
        <v>10</v>
      </c>
      <c r="C2082" t="s">
        <v>32</v>
      </c>
      <c r="D2082" t="s">
        <v>30</v>
      </c>
      <c r="E2082">
        <v>399</v>
      </c>
      <c r="F2082">
        <v>3</v>
      </c>
      <c r="G2082">
        <v>1197</v>
      </c>
      <c r="H2082" t="s">
        <v>24</v>
      </c>
      <c r="I2082" t="s">
        <v>14</v>
      </c>
      <c r="J2082" t="s">
        <v>19</v>
      </c>
    </row>
    <row r="2083" spans="1:10" x14ac:dyDescent="0.25">
      <c r="A2083" s="2">
        <v>43102</v>
      </c>
      <c r="B2083" t="s">
        <v>20</v>
      </c>
      <c r="C2083" t="s">
        <v>33</v>
      </c>
      <c r="D2083" t="s">
        <v>25</v>
      </c>
      <c r="E2083">
        <v>499</v>
      </c>
      <c r="F2083">
        <v>8</v>
      </c>
      <c r="G2083">
        <v>3992</v>
      </c>
      <c r="H2083" t="s">
        <v>13</v>
      </c>
      <c r="I2083" t="s">
        <v>14</v>
      </c>
      <c r="J2083" t="s">
        <v>22</v>
      </c>
    </row>
    <row r="2084" spans="1:10" x14ac:dyDescent="0.25">
      <c r="A2084" s="2">
        <v>43102</v>
      </c>
      <c r="B2084" t="s">
        <v>16</v>
      </c>
      <c r="C2084" t="s">
        <v>33</v>
      </c>
      <c r="D2084" t="s">
        <v>12</v>
      </c>
      <c r="E2084">
        <v>199</v>
      </c>
      <c r="F2084">
        <v>3</v>
      </c>
      <c r="G2084">
        <v>597</v>
      </c>
      <c r="H2084" t="s">
        <v>13</v>
      </c>
      <c r="I2084" t="s">
        <v>14</v>
      </c>
      <c r="J2084" t="s">
        <v>15</v>
      </c>
    </row>
    <row r="2085" spans="1:10" x14ac:dyDescent="0.25">
      <c r="A2085" s="2">
        <v>43102</v>
      </c>
      <c r="B2085" t="s">
        <v>20</v>
      </c>
      <c r="C2085" t="s">
        <v>26</v>
      </c>
      <c r="D2085" t="s">
        <v>12</v>
      </c>
      <c r="E2085">
        <v>199</v>
      </c>
      <c r="F2085">
        <v>4</v>
      </c>
      <c r="G2085">
        <v>796</v>
      </c>
      <c r="H2085" t="s">
        <v>13</v>
      </c>
      <c r="I2085" t="s">
        <v>14</v>
      </c>
      <c r="J2085" t="s">
        <v>22</v>
      </c>
    </row>
    <row r="2086" spans="1:10" x14ac:dyDescent="0.25">
      <c r="A2086" s="2">
        <v>43102</v>
      </c>
      <c r="B2086" t="s">
        <v>10</v>
      </c>
      <c r="C2086" t="s">
        <v>21</v>
      </c>
      <c r="D2086" t="s">
        <v>23</v>
      </c>
      <c r="E2086">
        <v>99</v>
      </c>
      <c r="F2086">
        <v>1</v>
      </c>
      <c r="G2086">
        <v>99</v>
      </c>
      <c r="H2086" t="s">
        <v>13</v>
      </c>
      <c r="I2086" t="s">
        <v>14</v>
      </c>
      <c r="J2086" t="s">
        <v>15</v>
      </c>
    </row>
    <row r="2087" spans="1:10" x14ac:dyDescent="0.25">
      <c r="A2087" s="2">
        <v>43102</v>
      </c>
      <c r="B2087" t="s">
        <v>10</v>
      </c>
      <c r="C2087" t="s">
        <v>33</v>
      </c>
      <c r="D2087" t="s">
        <v>23</v>
      </c>
      <c r="E2087">
        <v>99</v>
      </c>
      <c r="F2087">
        <v>7</v>
      </c>
      <c r="G2087">
        <v>693</v>
      </c>
      <c r="H2087" t="s">
        <v>13</v>
      </c>
      <c r="I2087" t="s">
        <v>14</v>
      </c>
      <c r="J2087" t="s">
        <v>22</v>
      </c>
    </row>
    <row r="2088" spans="1:10" x14ac:dyDescent="0.25">
      <c r="A2088" s="2">
        <v>43102</v>
      </c>
      <c r="B2088" t="s">
        <v>16</v>
      </c>
      <c r="C2088" t="s">
        <v>33</v>
      </c>
      <c r="D2088" t="s">
        <v>12</v>
      </c>
      <c r="E2088">
        <v>199</v>
      </c>
      <c r="F2088">
        <v>2</v>
      </c>
      <c r="G2088">
        <v>398</v>
      </c>
      <c r="H2088" t="s">
        <v>13</v>
      </c>
      <c r="I2088" t="s">
        <v>14</v>
      </c>
      <c r="J2088" t="s">
        <v>15</v>
      </c>
    </row>
    <row r="2089" spans="1:10" x14ac:dyDescent="0.25">
      <c r="A2089" s="2">
        <v>43102</v>
      </c>
      <c r="B2089" t="s">
        <v>20</v>
      </c>
      <c r="C2089" t="s">
        <v>21</v>
      </c>
      <c r="D2089" t="s">
        <v>12</v>
      </c>
      <c r="E2089">
        <v>199</v>
      </c>
      <c r="F2089">
        <v>4</v>
      </c>
      <c r="G2089">
        <v>796</v>
      </c>
      <c r="H2089" t="s">
        <v>24</v>
      </c>
      <c r="I2089" t="s">
        <v>14</v>
      </c>
      <c r="J2089" t="s">
        <v>29</v>
      </c>
    </row>
    <row r="2090" spans="1:10" x14ac:dyDescent="0.25">
      <c r="A2090" s="2">
        <v>43102</v>
      </c>
      <c r="B2090" t="s">
        <v>10</v>
      </c>
      <c r="C2090" t="s">
        <v>32</v>
      </c>
      <c r="D2090" t="s">
        <v>25</v>
      </c>
      <c r="E2090">
        <v>499</v>
      </c>
      <c r="F2090">
        <v>2</v>
      </c>
      <c r="G2090">
        <v>998</v>
      </c>
      <c r="H2090" t="s">
        <v>13</v>
      </c>
      <c r="I2090" t="s">
        <v>27</v>
      </c>
      <c r="J2090" t="s">
        <v>19</v>
      </c>
    </row>
    <row r="2091" spans="1:10" x14ac:dyDescent="0.25">
      <c r="A2091" s="2">
        <v>43102</v>
      </c>
      <c r="B2091" t="s">
        <v>10</v>
      </c>
      <c r="C2091" t="s">
        <v>21</v>
      </c>
      <c r="D2091" t="s">
        <v>23</v>
      </c>
      <c r="E2091">
        <v>99</v>
      </c>
      <c r="F2091">
        <v>3</v>
      </c>
      <c r="G2091">
        <v>297</v>
      </c>
      <c r="H2091" t="s">
        <v>13</v>
      </c>
      <c r="I2091" t="s">
        <v>14</v>
      </c>
      <c r="J2091" t="s">
        <v>22</v>
      </c>
    </row>
    <row r="2092" spans="1:10" x14ac:dyDescent="0.25">
      <c r="A2092" s="2">
        <v>43102</v>
      </c>
      <c r="B2092" t="s">
        <v>10</v>
      </c>
      <c r="C2092" t="s">
        <v>26</v>
      </c>
      <c r="D2092" t="s">
        <v>25</v>
      </c>
      <c r="E2092">
        <v>499</v>
      </c>
      <c r="F2092">
        <v>2</v>
      </c>
      <c r="G2092">
        <v>998</v>
      </c>
      <c r="H2092" t="s">
        <v>24</v>
      </c>
      <c r="I2092" t="s">
        <v>14</v>
      </c>
      <c r="J2092" t="s">
        <v>22</v>
      </c>
    </row>
    <row r="2093" spans="1:10" x14ac:dyDescent="0.25">
      <c r="A2093" s="2">
        <v>43102</v>
      </c>
      <c r="B2093" t="s">
        <v>20</v>
      </c>
      <c r="C2093" t="s">
        <v>32</v>
      </c>
      <c r="D2093" t="s">
        <v>18</v>
      </c>
      <c r="E2093">
        <v>299</v>
      </c>
      <c r="F2093">
        <v>5</v>
      </c>
      <c r="G2093">
        <v>1495</v>
      </c>
      <c r="H2093" t="s">
        <v>13</v>
      </c>
      <c r="I2093" t="s">
        <v>14</v>
      </c>
      <c r="J2093" t="s">
        <v>22</v>
      </c>
    </row>
    <row r="2094" spans="1:10" x14ac:dyDescent="0.25">
      <c r="A2094" s="2">
        <v>43102</v>
      </c>
      <c r="B2094" t="s">
        <v>10</v>
      </c>
      <c r="C2094" t="s">
        <v>21</v>
      </c>
      <c r="D2094" t="s">
        <v>12</v>
      </c>
      <c r="E2094">
        <v>199</v>
      </c>
      <c r="F2094">
        <v>4</v>
      </c>
      <c r="G2094">
        <v>796</v>
      </c>
      <c r="H2094" t="s">
        <v>13</v>
      </c>
      <c r="I2094" t="s">
        <v>14</v>
      </c>
      <c r="J2094" t="s">
        <v>15</v>
      </c>
    </row>
    <row r="2095" spans="1:10" x14ac:dyDescent="0.25">
      <c r="A2095" s="2">
        <v>43102</v>
      </c>
      <c r="B2095" t="s">
        <v>10</v>
      </c>
      <c r="C2095" t="s">
        <v>17</v>
      </c>
      <c r="D2095" t="s">
        <v>18</v>
      </c>
      <c r="E2095">
        <v>299</v>
      </c>
      <c r="F2095">
        <v>3</v>
      </c>
      <c r="G2095">
        <v>897</v>
      </c>
      <c r="H2095" t="s">
        <v>24</v>
      </c>
      <c r="I2095" t="s">
        <v>14</v>
      </c>
      <c r="J2095" t="s">
        <v>22</v>
      </c>
    </row>
    <row r="2096" spans="1:10" x14ac:dyDescent="0.25">
      <c r="A2096" s="2">
        <v>43102</v>
      </c>
      <c r="B2096" t="s">
        <v>16</v>
      </c>
      <c r="C2096" t="s">
        <v>17</v>
      </c>
      <c r="D2096" t="s">
        <v>18</v>
      </c>
      <c r="E2096">
        <v>299</v>
      </c>
      <c r="F2096">
        <v>3</v>
      </c>
      <c r="G2096">
        <v>897</v>
      </c>
      <c r="H2096" t="s">
        <v>13</v>
      </c>
      <c r="I2096" t="s">
        <v>14</v>
      </c>
      <c r="J2096" t="s">
        <v>19</v>
      </c>
    </row>
    <row r="2097" spans="1:10" x14ac:dyDescent="0.25">
      <c r="A2097" s="2">
        <v>43102</v>
      </c>
      <c r="B2097" t="s">
        <v>10</v>
      </c>
      <c r="C2097" t="s">
        <v>33</v>
      </c>
      <c r="D2097" t="s">
        <v>23</v>
      </c>
      <c r="E2097">
        <v>99</v>
      </c>
      <c r="F2097">
        <v>5</v>
      </c>
      <c r="G2097">
        <v>495</v>
      </c>
      <c r="H2097" t="s">
        <v>13</v>
      </c>
      <c r="I2097" t="s">
        <v>14</v>
      </c>
      <c r="J2097" t="s">
        <v>19</v>
      </c>
    </row>
    <row r="2098" spans="1:10" x14ac:dyDescent="0.25">
      <c r="A2098" s="2">
        <v>43102</v>
      </c>
      <c r="B2098" t="s">
        <v>20</v>
      </c>
      <c r="C2098" t="s">
        <v>33</v>
      </c>
      <c r="D2098" t="s">
        <v>25</v>
      </c>
      <c r="E2098">
        <v>499</v>
      </c>
      <c r="F2098">
        <v>7</v>
      </c>
      <c r="G2098">
        <v>3493</v>
      </c>
      <c r="H2098" t="s">
        <v>13</v>
      </c>
      <c r="I2098" t="s">
        <v>14</v>
      </c>
      <c r="J2098" t="s">
        <v>19</v>
      </c>
    </row>
    <row r="2099" spans="1:10" x14ac:dyDescent="0.25">
      <c r="A2099" s="2">
        <v>43102</v>
      </c>
      <c r="B2099" t="s">
        <v>20</v>
      </c>
      <c r="C2099" t="s">
        <v>33</v>
      </c>
      <c r="D2099" t="s">
        <v>23</v>
      </c>
      <c r="E2099">
        <v>99</v>
      </c>
      <c r="F2099">
        <v>8</v>
      </c>
      <c r="G2099">
        <v>792</v>
      </c>
      <c r="H2099" t="s">
        <v>13</v>
      </c>
      <c r="I2099" t="s">
        <v>14</v>
      </c>
      <c r="J2099" t="s">
        <v>31</v>
      </c>
    </row>
    <row r="2100" spans="1:10" x14ac:dyDescent="0.25">
      <c r="A2100" s="2">
        <v>43102</v>
      </c>
      <c r="B2100" t="s">
        <v>10</v>
      </c>
      <c r="C2100" t="s">
        <v>11</v>
      </c>
      <c r="D2100" t="s">
        <v>18</v>
      </c>
      <c r="E2100">
        <v>299</v>
      </c>
      <c r="F2100">
        <v>5</v>
      </c>
      <c r="G2100">
        <v>1495</v>
      </c>
      <c r="H2100" t="s">
        <v>13</v>
      </c>
      <c r="I2100" t="s">
        <v>14</v>
      </c>
      <c r="J2100" t="s">
        <v>31</v>
      </c>
    </row>
    <row r="2101" spans="1:10" x14ac:dyDescent="0.25">
      <c r="A2101" s="2">
        <v>43102</v>
      </c>
      <c r="B2101" t="s">
        <v>10</v>
      </c>
      <c r="C2101" t="s">
        <v>32</v>
      </c>
      <c r="D2101" t="s">
        <v>25</v>
      </c>
      <c r="E2101">
        <v>499</v>
      </c>
      <c r="F2101">
        <v>4</v>
      </c>
      <c r="G2101">
        <v>1996</v>
      </c>
      <c r="H2101" t="s">
        <v>13</v>
      </c>
      <c r="I2101" t="s">
        <v>14</v>
      </c>
      <c r="J2101" t="s">
        <v>15</v>
      </c>
    </row>
    <row r="2102" spans="1:10" x14ac:dyDescent="0.25">
      <c r="A2102" s="2">
        <v>43102</v>
      </c>
      <c r="B2102" t="s">
        <v>16</v>
      </c>
      <c r="C2102" t="s">
        <v>21</v>
      </c>
      <c r="D2102" t="s">
        <v>30</v>
      </c>
      <c r="E2102">
        <v>399</v>
      </c>
      <c r="F2102">
        <v>9</v>
      </c>
      <c r="G2102">
        <v>3591</v>
      </c>
      <c r="H2102" t="s">
        <v>13</v>
      </c>
      <c r="I2102" t="s">
        <v>14</v>
      </c>
      <c r="J2102" t="s">
        <v>15</v>
      </c>
    </row>
    <row r="2103" spans="1:10" x14ac:dyDescent="0.25">
      <c r="A2103" s="2">
        <v>43103</v>
      </c>
      <c r="B2103" t="s">
        <v>16</v>
      </c>
      <c r="C2103" t="s">
        <v>11</v>
      </c>
      <c r="D2103" t="s">
        <v>18</v>
      </c>
      <c r="E2103">
        <v>299</v>
      </c>
      <c r="F2103">
        <v>6</v>
      </c>
      <c r="G2103">
        <v>1794</v>
      </c>
      <c r="H2103" t="s">
        <v>24</v>
      </c>
      <c r="I2103" t="s">
        <v>14</v>
      </c>
      <c r="J2103" t="s">
        <v>29</v>
      </c>
    </row>
    <row r="2104" spans="1:10" x14ac:dyDescent="0.25">
      <c r="A2104" s="2">
        <v>43104</v>
      </c>
      <c r="B2104" t="s">
        <v>16</v>
      </c>
      <c r="C2104" t="s">
        <v>11</v>
      </c>
      <c r="D2104" t="s">
        <v>18</v>
      </c>
      <c r="E2104">
        <v>299</v>
      </c>
      <c r="F2104">
        <v>5</v>
      </c>
      <c r="G2104">
        <v>1495</v>
      </c>
      <c r="H2104" t="s">
        <v>24</v>
      </c>
      <c r="I2104" t="s">
        <v>27</v>
      </c>
      <c r="J2104" t="s">
        <v>29</v>
      </c>
    </row>
    <row r="2105" spans="1:10" x14ac:dyDescent="0.25">
      <c r="A2105" s="2">
        <v>43105</v>
      </c>
      <c r="B2105" t="s">
        <v>20</v>
      </c>
      <c r="C2105" t="s">
        <v>28</v>
      </c>
      <c r="D2105" t="s">
        <v>18</v>
      </c>
      <c r="E2105">
        <v>299</v>
      </c>
      <c r="F2105">
        <v>10</v>
      </c>
      <c r="G2105">
        <v>2990</v>
      </c>
      <c r="H2105" t="s">
        <v>24</v>
      </c>
      <c r="I2105" t="s">
        <v>14</v>
      </c>
      <c r="J2105" t="s">
        <v>22</v>
      </c>
    </row>
    <row r="2106" spans="1:10" x14ac:dyDescent="0.25">
      <c r="A2106" s="2">
        <v>43105</v>
      </c>
      <c r="B2106" t="s">
        <v>16</v>
      </c>
      <c r="C2106" t="s">
        <v>33</v>
      </c>
      <c r="D2106" t="s">
        <v>12</v>
      </c>
      <c r="E2106">
        <v>199</v>
      </c>
      <c r="F2106">
        <v>10</v>
      </c>
      <c r="G2106">
        <v>1990</v>
      </c>
      <c r="H2106" t="s">
        <v>13</v>
      </c>
      <c r="I2106" t="s">
        <v>14</v>
      </c>
      <c r="J2106" t="s">
        <v>31</v>
      </c>
    </row>
    <row r="2107" spans="1:10" x14ac:dyDescent="0.25">
      <c r="A2107" s="2">
        <v>43105</v>
      </c>
      <c r="B2107" t="s">
        <v>16</v>
      </c>
      <c r="C2107" t="s">
        <v>26</v>
      </c>
      <c r="D2107" t="s">
        <v>25</v>
      </c>
      <c r="E2107">
        <v>499</v>
      </c>
      <c r="F2107">
        <v>6</v>
      </c>
      <c r="G2107">
        <v>2994</v>
      </c>
      <c r="H2107" t="s">
        <v>13</v>
      </c>
      <c r="I2107" t="s">
        <v>14</v>
      </c>
      <c r="J2107" t="s">
        <v>31</v>
      </c>
    </row>
    <row r="2108" spans="1:10" x14ac:dyDescent="0.25">
      <c r="A2108" s="2">
        <v>43105</v>
      </c>
      <c r="B2108" t="s">
        <v>16</v>
      </c>
      <c r="C2108" t="s">
        <v>33</v>
      </c>
      <c r="D2108" t="s">
        <v>12</v>
      </c>
      <c r="E2108">
        <v>199</v>
      </c>
      <c r="F2108">
        <v>4</v>
      </c>
      <c r="G2108">
        <v>796</v>
      </c>
      <c r="H2108" t="s">
        <v>24</v>
      </c>
      <c r="I2108" t="s">
        <v>14</v>
      </c>
      <c r="J2108" t="s">
        <v>19</v>
      </c>
    </row>
    <row r="2109" spans="1:10" x14ac:dyDescent="0.25">
      <c r="A2109" s="2">
        <v>43105</v>
      </c>
      <c r="B2109" t="s">
        <v>16</v>
      </c>
      <c r="C2109" t="s">
        <v>11</v>
      </c>
      <c r="D2109" t="s">
        <v>12</v>
      </c>
      <c r="E2109">
        <v>199</v>
      </c>
      <c r="F2109">
        <v>4</v>
      </c>
      <c r="G2109">
        <v>796</v>
      </c>
      <c r="H2109" t="s">
        <v>13</v>
      </c>
      <c r="I2109" t="s">
        <v>14</v>
      </c>
      <c r="J2109" t="s">
        <v>29</v>
      </c>
    </row>
    <row r="2110" spans="1:10" x14ac:dyDescent="0.25">
      <c r="A2110" s="2">
        <v>43105</v>
      </c>
      <c r="B2110" t="s">
        <v>16</v>
      </c>
      <c r="C2110" t="s">
        <v>28</v>
      </c>
      <c r="D2110" t="s">
        <v>18</v>
      </c>
      <c r="E2110">
        <v>299</v>
      </c>
      <c r="F2110">
        <v>9</v>
      </c>
      <c r="G2110">
        <v>2691</v>
      </c>
      <c r="H2110" t="s">
        <v>24</v>
      </c>
      <c r="I2110" t="s">
        <v>27</v>
      </c>
      <c r="J2110" t="s">
        <v>29</v>
      </c>
    </row>
    <row r="2111" spans="1:10" x14ac:dyDescent="0.25">
      <c r="A2111" s="2">
        <v>43106</v>
      </c>
      <c r="B2111" t="s">
        <v>20</v>
      </c>
      <c r="C2111" t="s">
        <v>11</v>
      </c>
      <c r="D2111" t="s">
        <v>18</v>
      </c>
      <c r="E2111">
        <v>299</v>
      </c>
      <c r="F2111">
        <v>7</v>
      </c>
      <c r="G2111">
        <v>2093</v>
      </c>
      <c r="H2111" t="s">
        <v>13</v>
      </c>
      <c r="I2111" t="s">
        <v>14</v>
      </c>
      <c r="J2111" t="s">
        <v>22</v>
      </c>
    </row>
    <row r="2112" spans="1:10" x14ac:dyDescent="0.25">
      <c r="A2112" s="2">
        <v>43107</v>
      </c>
      <c r="B2112" t="s">
        <v>16</v>
      </c>
      <c r="C2112" t="s">
        <v>33</v>
      </c>
      <c r="D2112" t="s">
        <v>23</v>
      </c>
      <c r="E2112">
        <v>99</v>
      </c>
      <c r="F2112">
        <v>10</v>
      </c>
      <c r="G2112">
        <v>990</v>
      </c>
      <c r="H2112" t="s">
        <v>24</v>
      </c>
      <c r="I2112" t="s">
        <v>14</v>
      </c>
      <c r="J2112" t="s">
        <v>15</v>
      </c>
    </row>
    <row r="2113" spans="1:10" x14ac:dyDescent="0.25">
      <c r="A2113" s="2">
        <v>43108</v>
      </c>
      <c r="B2113" t="s">
        <v>20</v>
      </c>
      <c r="C2113" t="s">
        <v>26</v>
      </c>
      <c r="D2113" t="s">
        <v>25</v>
      </c>
      <c r="E2113">
        <v>499</v>
      </c>
      <c r="F2113">
        <v>3</v>
      </c>
      <c r="G2113">
        <v>1497</v>
      </c>
      <c r="H2113" t="s">
        <v>24</v>
      </c>
      <c r="I2113" t="s">
        <v>14</v>
      </c>
      <c r="J2113" t="s">
        <v>15</v>
      </c>
    </row>
    <row r="2114" spans="1:10" x14ac:dyDescent="0.25">
      <c r="A2114" s="2">
        <v>43108</v>
      </c>
      <c r="B2114" t="s">
        <v>10</v>
      </c>
      <c r="C2114" t="s">
        <v>33</v>
      </c>
      <c r="D2114" t="s">
        <v>23</v>
      </c>
      <c r="E2114">
        <v>99</v>
      </c>
      <c r="F2114">
        <v>5</v>
      </c>
      <c r="G2114">
        <v>495</v>
      </c>
      <c r="H2114" t="s">
        <v>13</v>
      </c>
      <c r="I2114" t="s">
        <v>14</v>
      </c>
      <c r="J2114" t="s">
        <v>22</v>
      </c>
    </row>
    <row r="2115" spans="1:10" x14ac:dyDescent="0.25">
      <c r="A2115" s="2">
        <v>43109</v>
      </c>
      <c r="B2115" t="s">
        <v>10</v>
      </c>
      <c r="C2115" t="s">
        <v>21</v>
      </c>
      <c r="D2115" t="s">
        <v>18</v>
      </c>
      <c r="E2115">
        <v>299</v>
      </c>
      <c r="F2115">
        <v>9</v>
      </c>
      <c r="G2115">
        <v>2691</v>
      </c>
      <c r="H2115" t="s">
        <v>24</v>
      </c>
      <c r="I2115" t="s">
        <v>27</v>
      </c>
      <c r="J2115" t="s">
        <v>22</v>
      </c>
    </row>
    <row r="2116" spans="1:10" x14ac:dyDescent="0.25">
      <c r="A2116" s="2">
        <v>43109</v>
      </c>
      <c r="B2116" t="s">
        <v>20</v>
      </c>
      <c r="C2116" t="s">
        <v>26</v>
      </c>
      <c r="D2116" t="s">
        <v>12</v>
      </c>
      <c r="E2116">
        <v>199</v>
      </c>
      <c r="F2116">
        <v>3</v>
      </c>
      <c r="G2116">
        <v>597</v>
      </c>
      <c r="H2116" t="s">
        <v>13</v>
      </c>
      <c r="I2116" t="s">
        <v>14</v>
      </c>
      <c r="J2116" t="s">
        <v>29</v>
      </c>
    </row>
    <row r="2117" spans="1:10" x14ac:dyDescent="0.25">
      <c r="A2117" s="2">
        <v>43109</v>
      </c>
      <c r="B2117" t="s">
        <v>16</v>
      </c>
      <c r="C2117" t="s">
        <v>17</v>
      </c>
      <c r="D2117" t="s">
        <v>12</v>
      </c>
      <c r="E2117">
        <v>199</v>
      </c>
      <c r="F2117">
        <v>6</v>
      </c>
      <c r="G2117">
        <v>1194</v>
      </c>
      <c r="H2117" t="s">
        <v>13</v>
      </c>
      <c r="I2117" t="s">
        <v>14</v>
      </c>
      <c r="J2117" t="s">
        <v>29</v>
      </c>
    </row>
    <row r="2118" spans="1:10" x14ac:dyDescent="0.25">
      <c r="A2118" s="2">
        <v>43109</v>
      </c>
      <c r="B2118" t="s">
        <v>10</v>
      </c>
      <c r="C2118" t="s">
        <v>17</v>
      </c>
      <c r="D2118" t="s">
        <v>23</v>
      </c>
      <c r="E2118">
        <v>99</v>
      </c>
      <c r="F2118">
        <v>6</v>
      </c>
      <c r="G2118">
        <v>594</v>
      </c>
      <c r="H2118" t="s">
        <v>13</v>
      </c>
      <c r="I2118" t="s">
        <v>14</v>
      </c>
      <c r="J2118" t="s">
        <v>29</v>
      </c>
    </row>
    <row r="2119" spans="1:10" x14ac:dyDescent="0.25">
      <c r="A2119" s="2">
        <v>43109</v>
      </c>
      <c r="B2119" t="s">
        <v>10</v>
      </c>
      <c r="C2119" t="s">
        <v>28</v>
      </c>
      <c r="D2119" t="s">
        <v>12</v>
      </c>
      <c r="E2119">
        <v>199</v>
      </c>
      <c r="F2119">
        <v>10</v>
      </c>
      <c r="G2119">
        <v>1990</v>
      </c>
      <c r="H2119" t="s">
        <v>24</v>
      </c>
      <c r="I2119" t="s">
        <v>14</v>
      </c>
      <c r="J2119" t="s">
        <v>29</v>
      </c>
    </row>
    <row r="2120" spans="1:10" x14ac:dyDescent="0.25">
      <c r="A2120" s="2">
        <v>43109</v>
      </c>
      <c r="B2120" t="s">
        <v>20</v>
      </c>
      <c r="C2120" t="s">
        <v>21</v>
      </c>
      <c r="D2120" t="s">
        <v>18</v>
      </c>
      <c r="E2120">
        <v>299</v>
      </c>
      <c r="F2120">
        <v>10</v>
      </c>
      <c r="G2120">
        <v>2990</v>
      </c>
      <c r="H2120" t="s">
        <v>24</v>
      </c>
      <c r="I2120" t="s">
        <v>14</v>
      </c>
      <c r="J2120" t="s">
        <v>19</v>
      </c>
    </row>
    <row r="2121" spans="1:10" x14ac:dyDescent="0.25">
      <c r="A2121" s="2">
        <v>43109</v>
      </c>
      <c r="B2121" t="s">
        <v>16</v>
      </c>
      <c r="C2121" t="s">
        <v>32</v>
      </c>
      <c r="D2121" t="s">
        <v>23</v>
      </c>
      <c r="E2121">
        <v>99</v>
      </c>
      <c r="F2121">
        <v>4</v>
      </c>
      <c r="G2121">
        <v>396</v>
      </c>
      <c r="H2121" t="s">
        <v>13</v>
      </c>
      <c r="I2121" t="s">
        <v>14</v>
      </c>
      <c r="J2121" t="s">
        <v>15</v>
      </c>
    </row>
    <row r="2122" spans="1:10" x14ac:dyDescent="0.25">
      <c r="A2122" s="2">
        <v>43109</v>
      </c>
      <c r="B2122" t="s">
        <v>20</v>
      </c>
      <c r="C2122" t="s">
        <v>33</v>
      </c>
      <c r="D2122" t="s">
        <v>23</v>
      </c>
      <c r="E2122">
        <v>99</v>
      </c>
      <c r="F2122">
        <v>3</v>
      </c>
      <c r="G2122">
        <v>297</v>
      </c>
      <c r="H2122" t="s">
        <v>24</v>
      </c>
      <c r="I2122" t="s">
        <v>14</v>
      </c>
      <c r="J2122" t="s">
        <v>19</v>
      </c>
    </row>
    <row r="2123" spans="1:10" x14ac:dyDescent="0.25">
      <c r="A2123" s="2">
        <v>43109</v>
      </c>
      <c r="B2123" t="s">
        <v>20</v>
      </c>
      <c r="C2123" t="s">
        <v>21</v>
      </c>
      <c r="D2123" t="s">
        <v>30</v>
      </c>
      <c r="E2123">
        <v>399</v>
      </c>
      <c r="F2123">
        <v>9</v>
      </c>
      <c r="G2123">
        <v>3591</v>
      </c>
      <c r="H2123" t="s">
        <v>24</v>
      </c>
      <c r="I2123" t="s">
        <v>14</v>
      </c>
      <c r="J2123" t="s">
        <v>22</v>
      </c>
    </row>
    <row r="2124" spans="1:10" x14ac:dyDescent="0.25">
      <c r="A2124" s="2">
        <v>43109</v>
      </c>
      <c r="B2124" t="s">
        <v>20</v>
      </c>
      <c r="C2124" t="s">
        <v>28</v>
      </c>
      <c r="D2124" t="s">
        <v>30</v>
      </c>
      <c r="E2124">
        <v>399</v>
      </c>
      <c r="F2124">
        <v>3</v>
      </c>
      <c r="G2124">
        <v>1197</v>
      </c>
      <c r="H2124" t="s">
        <v>24</v>
      </c>
      <c r="I2124" t="s">
        <v>14</v>
      </c>
      <c r="J2124" t="s">
        <v>22</v>
      </c>
    </row>
    <row r="2125" spans="1:10" x14ac:dyDescent="0.25">
      <c r="A2125" s="2">
        <v>43109</v>
      </c>
      <c r="B2125" t="s">
        <v>10</v>
      </c>
      <c r="C2125" t="s">
        <v>17</v>
      </c>
      <c r="D2125" t="s">
        <v>18</v>
      </c>
      <c r="E2125">
        <v>299</v>
      </c>
      <c r="F2125">
        <v>5</v>
      </c>
      <c r="G2125">
        <v>1495</v>
      </c>
      <c r="H2125" t="s">
        <v>24</v>
      </c>
      <c r="I2125" t="s">
        <v>14</v>
      </c>
      <c r="J2125" t="s">
        <v>19</v>
      </c>
    </row>
    <row r="2126" spans="1:10" x14ac:dyDescent="0.25">
      <c r="A2126" s="2">
        <v>43109</v>
      </c>
      <c r="B2126" t="s">
        <v>10</v>
      </c>
      <c r="C2126" t="s">
        <v>11</v>
      </c>
      <c r="D2126" t="s">
        <v>18</v>
      </c>
      <c r="E2126">
        <v>299</v>
      </c>
      <c r="F2126">
        <v>3</v>
      </c>
      <c r="G2126">
        <v>897</v>
      </c>
      <c r="H2126" t="s">
        <v>13</v>
      </c>
      <c r="I2126" t="s">
        <v>14</v>
      </c>
      <c r="J2126" t="s">
        <v>15</v>
      </c>
    </row>
    <row r="2127" spans="1:10" x14ac:dyDescent="0.25">
      <c r="A2127" s="2">
        <v>43109</v>
      </c>
      <c r="B2127" t="s">
        <v>20</v>
      </c>
      <c r="C2127" t="s">
        <v>33</v>
      </c>
      <c r="D2127" t="s">
        <v>12</v>
      </c>
      <c r="E2127">
        <v>199</v>
      </c>
      <c r="F2127">
        <v>6</v>
      </c>
      <c r="G2127">
        <v>1194</v>
      </c>
      <c r="H2127" t="s">
        <v>24</v>
      </c>
      <c r="I2127" t="s">
        <v>14</v>
      </c>
      <c r="J2127" t="s">
        <v>15</v>
      </c>
    </row>
    <row r="2128" spans="1:10" x14ac:dyDescent="0.25">
      <c r="A2128" s="2">
        <v>43110</v>
      </c>
      <c r="B2128" t="s">
        <v>20</v>
      </c>
      <c r="C2128" t="s">
        <v>21</v>
      </c>
      <c r="D2128" t="s">
        <v>25</v>
      </c>
      <c r="E2128">
        <v>499</v>
      </c>
      <c r="F2128">
        <v>8</v>
      </c>
      <c r="G2128">
        <v>3992</v>
      </c>
      <c r="H2128" t="s">
        <v>13</v>
      </c>
      <c r="I2128" t="s">
        <v>14</v>
      </c>
      <c r="J2128" t="s">
        <v>31</v>
      </c>
    </row>
    <row r="2129" spans="1:10" x14ac:dyDescent="0.25">
      <c r="A2129" s="2">
        <v>43111</v>
      </c>
      <c r="B2129" t="s">
        <v>20</v>
      </c>
      <c r="C2129" t="s">
        <v>33</v>
      </c>
      <c r="D2129" t="s">
        <v>23</v>
      </c>
      <c r="E2129">
        <v>99</v>
      </c>
      <c r="F2129">
        <v>8</v>
      </c>
      <c r="G2129">
        <v>792</v>
      </c>
      <c r="H2129" t="s">
        <v>13</v>
      </c>
      <c r="I2129" t="s">
        <v>14</v>
      </c>
      <c r="J2129" t="s">
        <v>22</v>
      </c>
    </row>
    <row r="2130" spans="1:10" x14ac:dyDescent="0.25">
      <c r="A2130" s="2">
        <v>43111</v>
      </c>
      <c r="B2130" t="s">
        <v>16</v>
      </c>
      <c r="C2130" t="s">
        <v>28</v>
      </c>
      <c r="D2130" t="s">
        <v>12</v>
      </c>
      <c r="E2130">
        <v>199</v>
      </c>
      <c r="F2130">
        <v>6</v>
      </c>
      <c r="G2130">
        <v>1194</v>
      </c>
      <c r="H2130" t="s">
        <v>24</v>
      </c>
      <c r="I2130" t="s">
        <v>14</v>
      </c>
      <c r="J2130" t="s">
        <v>29</v>
      </c>
    </row>
    <row r="2131" spans="1:10" x14ac:dyDescent="0.25">
      <c r="A2131" s="2">
        <v>43112</v>
      </c>
      <c r="B2131" t="s">
        <v>10</v>
      </c>
      <c r="C2131" t="s">
        <v>26</v>
      </c>
      <c r="D2131" t="s">
        <v>23</v>
      </c>
      <c r="E2131">
        <v>99</v>
      </c>
      <c r="F2131">
        <v>9</v>
      </c>
      <c r="G2131">
        <v>891</v>
      </c>
      <c r="H2131" t="s">
        <v>24</v>
      </c>
      <c r="I2131" t="s">
        <v>14</v>
      </c>
      <c r="J2131" t="s">
        <v>15</v>
      </c>
    </row>
    <row r="2132" spans="1:10" x14ac:dyDescent="0.25">
      <c r="A2132" s="2">
        <v>43112</v>
      </c>
      <c r="B2132" t="s">
        <v>20</v>
      </c>
      <c r="C2132" t="s">
        <v>33</v>
      </c>
      <c r="D2132" t="s">
        <v>12</v>
      </c>
      <c r="E2132">
        <v>199</v>
      </c>
      <c r="F2132">
        <v>7</v>
      </c>
      <c r="G2132">
        <v>1393</v>
      </c>
      <c r="H2132" t="s">
        <v>24</v>
      </c>
      <c r="I2132" t="s">
        <v>14</v>
      </c>
      <c r="J2132" t="s">
        <v>22</v>
      </c>
    </row>
    <row r="2133" spans="1:10" x14ac:dyDescent="0.25">
      <c r="A2133" s="2">
        <v>43112</v>
      </c>
      <c r="B2133" t="s">
        <v>10</v>
      </c>
      <c r="C2133" t="s">
        <v>17</v>
      </c>
      <c r="D2133" t="s">
        <v>25</v>
      </c>
      <c r="E2133">
        <v>499</v>
      </c>
      <c r="F2133">
        <v>2</v>
      </c>
      <c r="G2133">
        <v>998</v>
      </c>
      <c r="H2133" t="s">
        <v>13</v>
      </c>
      <c r="I2133" t="s">
        <v>14</v>
      </c>
      <c r="J2133" t="s">
        <v>15</v>
      </c>
    </row>
    <row r="2134" spans="1:10" x14ac:dyDescent="0.25">
      <c r="A2134" s="2">
        <v>43113</v>
      </c>
      <c r="B2134" t="s">
        <v>10</v>
      </c>
      <c r="C2134" t="s">
        <v>28</v>
      </c>
      <c r="D2134" t="s">
        <v>12</v>
      </c>
      <c r="E2134">
        <v>199</v>
      </c>
      <c r="F2134">
        <v>2</v>
      </c>
      <c r="G2134">
        <v>398</v>
      </c>
      <c r="H2134" t="s">
        <v>13</v>
      </c>
      <c r="I2134" t="s">
        <v>14</v>
      </c>
      <c r="J2134" t="s">
        <v>22</v>
      </c>
    </row>
    <row r="2135" spans="1:10" x14ac:dyDescent="0.25">
      <c r="A2135" s="2">
        <v>43113</v>
      </c>
      <c r="B2135" t="s">
        <v>10</v>
      </c>
      <c r="C2135" t="s">
        <v>32</v>
      </c>
      <c r="D2135" t="s">
        <v>30</v>
      </c>
      <c r="E2135">
        <v>399</v>
      </c>
      <c r="F2135">
        <v>8</v>
      </c>
      <c r="G2135">
        <v>3192</v>
      </c>
      <c r="H2135" t="s">
        <v>13</v>
      </c>
      <c r="I2135" t="s">
        <v>14</v>
      </c>
      <c r="J2135" t="s">
        <v>22</v>
      </c>
    </row>
    <row r="2136" spans="1:10" x14ac:dyDescent="0.25">
      <c r="A2136" s="2">
        <v>43113</v>
      </c>
      <c r="B2136" t="s">
        <v>20</v>
      </c>
      <c r="C2136" t="s">
        <v>26</v>
      </c>
      <c r="D2136" t="s">
        <v>23</v>
      </c>
      <c r="E2136">
        <v>99</v>
      </c>
      <c r="F2136">
        <v>7</v>
      </c>
      <c r="G2136">
        <v>693</v>
      </c>
      <c r="H2136" t="s">
        <v>13</v>
      </c>
      <c r="I2136" t="s">
        <v>14</v>
      </c>
      <c r="J2136" t="s">
        <v>22</v>
      </c>
    </row>
    <row r="2137" spans="1:10" x14ac:dyDescent="0.25">
      <c r="A2137" s="2">
        <v>43113</v>
      </c>
      <c r="B2137" t="s">
        <v>20</v>
      </c>
      <c r="C2137" t="s">
        <v>11</v>
      </c>
      <c r="D2137" t="s">
        <v>25</v>
      </c>
      <c r="E2137">
        <v>499</v>
      </c>
      <c r="F2137">
        <v>6</v>
      </c>
      <c r="G2137">
        <v>2994</v>
      </c>
      <c r="H2137" t="s">
        <v>24</v>
      </c>
      <c r="I2137" t="s">
        <v>14</v>
      </c>
      <c r="J2137" t="s">
        <v>22</v>
      </c>
    </row>
    <row r="2138" spans="1:10" x14ac:dyDescent="0.25">
      <c r="A2138" s="2">
        <v>43113</v>
      </c>
      <c r="B2138" t="s">
        <v>16</v>
      </c>
      <c r="C2138" t="s">
        <v>26</v>
      </c>
      <c r="D2138" t="s">
        <v>12</v>
      </c>
      <c r="E2138">
        <v>199</v>
      </c>
      <c r="F2138">
        <v>9</v>
      </c>
      <c r="G2138">
        <v>1791</v>
      </c>
      <c r="H2138" t="s">
        <v>13</v>
      </c>
      <c r="I2138" t="s">
        <v>14</v>
      </c>
      <c r="J2138" t="s">
        <v>22</v>
      </c>
    </row>
    <row r="2139" spans="1:10" x14ac:dyDescent="0.25">
      <c r="A2139" s="2">
        <v>43114</v>
      </c>
      <c r="B2139" t="s">
        <v>10</v>
      </c>
      <c r="C2139" t="s">
        <v>11</v>
      </c>
      <c r="D2139" t="s">
        <v>25</v>
      </c>
      <c r="E2139">
        <v>499</v>
      </c>
      <c r="F2139">
        <v>2</v>
      </c>
      <c r="G2139">
        <v>998</v>
      </c>
      <c r="H2139" t="s">
        <v>13</v>
      </c>
      <c r="I2139" t="s">
        <v>14</v>
      </c>
      <c r="J2139" t="s">
        <v>29</v>
      </c>
    </row>
    <row r="2140" spans="1:10" x14ac:dyDescent="0.25">
      <c r="A2140" s="2">
        <v>43114</v>
      </c>
      <c r="B2140" t="s">
        <v>16</v>
      </c>
      <c r="C2140" t="s">
        <v>26</v>
      </c>
      <c r="D2140" t="s">
        <v>30</v>
      </c>
      <c r="E2140">
        <v>399</v>
      </c>
      <c r="F2140">
        <v>7</v>
      </c>
      <c r="G2140">
        <v>2793</v>
      </c>
      <c r="H2140" t="s">
        <v>24</v>
      </c>
      <c r="I2140" t="s">
        <v>14</v>
      </c>
      <c r="J2140" t="s">
        <v>19</v>
      </c>
    </row>
    <row r="2141" spans="1:10" x14ac:dyDescent="0.25">
      <c r="A2141" s="2">
        <v>43114</v>
      </c>
      <c r="B2141" t="s">
        <v>10</v>
      </c>
      <c r="C2141" t="s">
        <v>28</v>
      </c>
      <c r="D2141" t="s">
        <v>18</v>
      </c>
      <c r="E2141">
        <v>299</v>
      </c>
      <c r="F2141">
        <v>9</v>
      </c>
      <c r="G2141">
        <v>2691</v>
      </c>
      <c r="H2141" t="s">
        <v>13</v>
      </c>
      <c r="I2141" t="s">
        <v>14</v>
      </c>
      <c r="J2141" t="s">
        <v>15</v>
      </c>
    </row>
    <row r="2142" spans="1:10" x14ac:dyDescent="0.25">
      <c r="A2142" s="2">
        <v>43114</v>
      </c>
      <c r="B2142" t="s">
        <v>10</v>
      </c>
      <c r="C2142" t="s">
        <v>28</v>
      </c>
      <c r="D2142" t="s">
        <v>12</v>
      </c>
      <c r="E2142">
        <v>199</v>
      </c>
      <c r="F2142">
        <v>6</v>
      </c>
      <c r="G2142">
        <v>1194</v>
      </c>
      <c r="H2142" t="s">
        <v>24</v>
      </c>
      <c r="I2142" t="s">
        <v>14</v>
      </c>
      <c r="J2142" t="s">
        <v>15</v>
      </c>
    </row>
    <row r="2143" spans="1:10" x14ac:dyDescent="0.25">
      <c r="A2143" s="2">
        <v>43114</v>
      </c>
      <c r="B2143" t="s">
        <v>16</v>
      </c>
      <c r="C2143" t="s">
        <v>11</v>
      </c>
      <c r="D2143" t="s">
        <v>25</v>
      </c>
      <c r="E2143">
        <v>499</v>
      </c>
      <c r="F2143">
        <v>9</v>
      </c>
      <c r="G2143">
        <v>4491</v>
      </c>
      <c r="H2143" t="s">
        <v>24</v>
      </c>
      <c r="I2143" t="s">
        <v>14</v>
      </c>
      <c r="J2143" t="s">
        <v>22</v>
      </c>
    </row>
    <row r="2144" spans="1:10" x14ac:dyDescent="0.25">
      <c r="A2144" s="2">
        <v>43114</v>
      </c>
      <c r="B2144" t="s">
        <v>10</v>
      </c>
      <c r="C2144" t="s">
        <v>32</v>
      </c>
      <c r="D2144" t="s">
        <v>18</v>
      </c>
      <c r="E2144">
        <v>299</v>
      </c>
      <c r="F2144">
        <v>8</v>
      </c>
      <c r="G2144">
        <v>2392</v>
      </c>
      <c r="H2144" t="s">
        <v>24</v>
      </c>
      <c r="I2144" t="s">
        <v>14</v>
      </c>
      <c r="J2144" t="s">
        <v>19</v>
      </c>
    </row>
    <row r="2145" spans="1:10" x14ac:dyDescent="0.25">
      <c r="A2145" s="2">
        <v>43114</v>
      </c>
      <c r="B2145" t="s">
        <v>20</v>
      </c>
      <c r="C2145" t="s">
        <v>28</v>
      </c>
      <c r="D2145" t="s">
        <v>12</v>
      </c>
      <c r="E2145">
        <v>199</v>
      </c>
      <c r="F2145">
        <v>10</v>
      </c>
      <c r="G2145">
        <v>1990</v>
      </c>
      <c r="H2145" t="s">
        <v>13</v>
      </c>
      <c r="I2145" t="s">
        <v>14</v>
      </c>
      <c r="J2145" t="s">
        <v>15</v>
      </c>
    </row>
    <row r="2146" spans="1:10" x14ac:dyDescent="0.25">
      <c r="A2146" s="2">
        <v>43114</v>
      </c>
      <c r="B2146" t="s">
        <v>16</v>
      </c>
      <c r="C2146" t="s">
        <v>26</v>
      </c>
      <c r="D2146" t="s">
        <v>12</v>
      </c>
      <c r="E2146">
        <v>199</v>
      </c>
      <c r="F2146">
        <v>2</v>
      </c>
      <c r="G2146">
        <v>398</v>
      </c>
      <c r="H2146" t="s">
        <v>13</v>
      </c>
      <c r="I2146" t="s">
        <v>14</v>
      </c>
      <c r="J2146" t="s">
        <v>22</v>
      </c>
    </row>
    <row r="2147" spans="1:10" x14ac:dyDescent="0.25">
      <c r="A2147" s="2">
        <v>43114</v>
      </c>
      <c r="B2147" t="s">
        <v>10</v>
      </c>
      <c r="C2147" t="s">
        <v>17</v>
      </c>
      <c r="D2147" t="s">
        <v>25</v>
      </c>
      <c r="E2147">
        <v>499</v>
      </c>
      <c r="F2147">
        <v>10</v>
      </c>
      <c r="G2147">
        <v>4990</v>
      </c>
      <c r="H2147" t="s">
        <v>13</v>
      </c>
      <c r="I2147" t="s">
        <v>14</v>
      </c>
      <c r="J2147" t="s">
        <v>31</v>
      </c>
    </row>
    <row r="2148" spans="1:10" x14ac:dyDescent="0.25">
      <c r="A2148" s="2">
        <v>43114</v>
      </c>
      <c r="B2148" t="s">
        <v>16</v>
      </c>
      <c r="C2148" t="s">
        <v>28</v>
      </c>
      <c r="D2148" t="s">
        <v>30</v>
      </c>
      <c r="E2148">
        <v>399</v>
      </c>
      <c r="F2148">
        <v>7</v>
      </c>
      <c r="G2148">
        <v>2793</v>
      </c>
      <c r="H2148" t="s">
        <v>13</v>
      </c>
      <c r="I2148" t="s">
        <v>14</v>
      </c>
      <c r="J2148" t="s">
        <v>15</v>
      </c>
    </row>
    <row r="2149" spans="1:10" x14ac:dyDescent="0.25">
      <c r="A2149" s="2">
        <v>43114</v>
      </c>
      <c r="B2149" t="s">
        <v>20</v>
      </c>
      <c r="C2149" t="s">
        <v>11</v>
      </c>
      <c r="D2149" t="s">
        <v>18</v>
      </c>
      <c r="E2149">
        <v>299</v>
      </c>
      <c r="F2149">
        <v>9</v>
      </c>
      <c r="G2149">
        <v>2691</v>
      </c>
      <c r="H2149" t="s">
        <v>24</v>
      </c>
      <c r="I2149" t="s">
        <v>14</v>
      </c>
      <c r="J2149" t="s">
        <v>22</v>
      </c>
    </row>
    <row r="2150" spans="1:10" x14ac:dyDescent="0.25">
      <c r="A2150" s="2">
        <v>43114</v>
      </c>
      <c r="B2150" t="s">
        <v>16</v>
      </c>
      <c r="C2150" t="s">
        <v>11</v>
      </c>
      <c r="D2150" t="s">
        <v>18</v>
      </c>
      <c r="E2150">
        <v>299</v>
      </c>
      <c r="F2150">
        <v>6</v>
      </c>
      <c r="G2150">
        <v>1794</v>
      </c>
      <c r="H2150" t="s">
        <v>13</v>
      </c>
      <c r="I2150" t="s">
        <v>27</v>
      </c>
      <c r="J2150" t="s">
        <v>22</v>
      </c>
    </row>
    <row r="2151" spans="1:10" x14ac:dyDescent="0.25">
      <c r="A2151" s="2">
        <v>43114</v>
      </c>
      <c r="B2151" t="s">
        <v>20</v>
      </c>
      <c r="C2151" t="s">
        <v>32</v>
      </c>
      <c r="D2151" t="s">
        <v>12</v>
      </c>
      <c r="E2151">
        <v>199</v>
      </c>
      <c r="F2151">
        <v>2</v>
      </c>
      <c r="G2151">
        <v>398</v>
      </c>
      <c r="H2151" t="s">
        <v>24</v>
      </c>
      <c r="I2151" t="s">
        <v>14</v>
      </c>
      <c r="J2151" t="s">
        <v>29</v>
      </c>
    </row>
    <row r="2152" spans="1:10" x14ac:dyDescent="0.25">
      <c r="A2152" s="2">
        <v>43114</v>
      </c>
      <c r="B2152" t="s">
        <v>16</v>
      </c>
      <c r="C2152" t="s">
        <v>26</v>
      </c>
      <c r="D2152" t="s">
        <v>23</v>
      </c>
      <c r="E2152">
        <v>99</v>
      </c>
      <c r="F2152">
        <v>4</v>
      </c>
      <c r="G2152">
        <v>396</v>
      </c>
      <c r="H2152" t="s">
        <v>13</v>
      </c>
      <c r="I2152" t="s">
        <v>14</v>
      </c>
      <c r="J2152" t="s">
        <v>29</v>
      </c>
    </row>
    <row r="2153" spans="1:10" x14ac:dyDescent="0.25">
      <c r="A2153" s="2">
        <v>43114</v>
      </c>
      <c r="B2153" t="s">
        <v>16</v>
      </c>
      <c r="C2153" t="s">
        <v>33</v>
      </c>
      <c r="D2153" t="s">
        <v>18</v>
      </c>
      <c r="E2153">
        <v>299</v>
      </c>
      <c r="F2153">
        <v>4</v>
      </c>
      <c r="G2153">
        <v>1196</v>
      </c>
      <c r="H2153" t="s">
        <v>24</v>
      </c>
      <c r="I2153" t="s">
        <v>14</v>
      </c>
      <c r="J2153" t="s">
        <v>15</v>
      </c>
    </row>
    <row r="2154" spans="1:10" x14ac:dyDescent="0.25">
      <c r="A2154" s="2">
        <v>43114</v>
      </c>
      <c r="B2154" t="s">
        <v>10</v>
      </c>
      <c r="C2154" t="s">
        <v>32</v>
      </c>
      <c r="D2154" t="s">
        <v>30</v>
      </c>
      <c r="E2154">
        <v>399</v>
      </c>
      <c r="F2154">
        <v>9</v>
      </c>
      <c r="G2154">
        <v>3591</v>
      </c>
      <c r="H2154" t="s">
        <v>13</v>
      </c>
      <c r="I2154" t="s">
        <v>14</v>
      </c>
      <c r="J2154" t="s">
        <v>31</v>
      </c>
    </row>
    <row r="2155" spans="1:10" x14ac:dyDescent="0.25">
      <c r="A2155" s="2">
        <v>43114</v>
      </c>
      <c r="B2155" t="s">
        <v>10</v>
      </c>
      <c r="C2155" t="s">
        <v>33</v>
      </c>
      <c r="D2155" t="s">
        <v>18</v>
      </c>
      <c r="E2155">
        <v>299</v>
      </c>
      <c r="F2155">
        <v>5</v>
      </c>
      <c r="G2155">
        <v>1495</v>
      </c>
      <c r="H2155" t="s">
        <v>13</v>
      </c>
      <c r="I2155" t="s">
        <v>14</v>
      </c>
      <c r="J2155" t="s">
        <v>22</v>
      </c>
    </row>
    <row r="2156" spans="1:10" x14ac:dyDescent="0.25">
      <c r="A2156" s="2">
        <v>43114</v>
      </c>
      <c r="B2156" t="s">
        <v>10</v>
      </c>
      <c r="C2156" t="s">
        <v>32</v>
      </c>
      <c r="D2156" t="s">
        <v>18</v>
      </c>
      <c r="E2156">
        <v>299</v>
      </c>
      <c r="F2156">
        <v>9</v>
      </c>
      <c r="G2156">
        <v>2691</v>
      </c>
      <c r="H2156" t="s">
        <v>13</v>
      </c>
      <c r="I2156" t="s">
        <v>14</v>
      </c>
      <c r="J2156" t="s">
        <v>22</v>
      </c>
    </row>
    <row r="2157" spans="1:10" x14ac:dyDescent="0.25">
      <c r="A2157" s="2">
        <v>43114</v>
      </c>
      <c r="B2157" t="s">
        <v>16</v>
      </c>
      <c r="C2157" t="s">
        <v>11</v>
      </c>
      <c r="D2157" t="s">
        <v>30</v>
      </c>
      <c r="E2157">
        <v>399</v>
      </c>
      <c r="F2157">
        <v>5</v>
      </c>
      <c r="G2157">
        <v>1995</v>
      </c>
      <c r="H2157" t="s">
        <v>13</v>
      </c>
      <c r="I2157" t="s">
        <v>14</v>
      </c>
      <c r="J2157" t="s">
        <v>19</v>
      </c>
    </row>
    <row r="2158" spans="1:10" x14ac:dyDescent="0.25">
      <c r="A2158" s="2">
        <v>43114</v>
      </c>
      <c r="B2158" t="s">
        <v>10</v>
      </c>
      <c r="C2158" t="s">
        <v>33</v>
      </c>
      <c r="D2158" t="s">
        <v>23</v>
      </c>
      <c r="E2158">
        <v>99</v>
      </c>
      <c r="F2158">
        <v>7</v>
      </c>
      <c r="G2158">
        <v>693</v>
      </c>
      <c r="H2158" t="s">
        <v>13</v>
      </c>
      <c r="I2158" t="s">
        <v>14</v>
      </c>
      <c r="J2158" t="s">
        <v>19</v>
      </c>
    </row>
    <row r="2159" spans="1:10" x14ac:dyDescent="0.25">
      <c r="A2159" s="2">
        <v>43115</v>
      </c>
      <c r="B2159" t="s">
        <v>16</v>
      </c>
      <c r="C2159" t="s">
        <v>26</v>
      </c>
      <c r="D2159" t="s">
        <v>23</v>
      </c>
      <c r="E2159">
        <v>99</v>
      </c>
      <c r="F2159">
        <v>8</v>
      </c>
      <c r="G2159">
        <v>792</v>
      </c>
      <c r="H2159" t="s">
        <v>13</v>
      </c>
      <c r="I2159" t="s">
        <v>14</v>
      </c>
      <c r="J2159" t="s">
        <v>15</v>
      </c>
    </row>
    <row r="2160" spans="1:10" x14ac:dyDescent="0.25">
      <c r="A2160" s="2">
        <v>43115</v>
      </c>
      <c r="B2160" t="s">
        <v>20</v>
      </c>
      <c r="C2160" t="s">
        <v>28</v>
      </c>
      <c r="D2160" t="s">
        <v>23</v>
      </c>
      <c r="E2160">
        <v>99</v>
      </c>
      <c r="F2160">
        <v>9</v>
      </c>
      <c r="G2160">
        <v>891</v>
      </c>
      <c r="H2160" t="s">
        <v>13</v>
      </c>
      <c r="I2160" t="s">
        <v>14</v>
      </c>
      <c r="J2160" t="s">
        <v>29</v>
      </c>
    </row>
    <row r="2161" spans="1:10" x14ac:dyDescent="0.25">
      <c r="A2161" s="2">
        <v>43115</v>
      </c>
      <c r="B2161" t="s">
        <v>16</v>
      </c>
      <c r="C2161" t="s">
        <v>11</v>
      </c>
      <c r="D2161" t="s">
        <v>30</v>
      </c>
      <c r="E2161">
        <v>399</v>
      </c>
      <c r="F2161">
        <v>10</v>
      </c>
      <c r="G2161">
        <v>3990</v>
      </c>
      <c r="H2161" t="s">
        <v>24</v>
      </c>
      <c r="I2161" t="s">
        <v>14</v>
      </c>
      <c r="J2161" t="s">
        <v>22</v>
      </c>
    </row>
    <row r="2162" spans="1:10" x14ac:dyDescent="0.25">
      <c r="A2162" s="2">
        <v>43115</v>
      </c>
      <c r="B2162" t="s">
        <v>10</v>
      </c>
      <c r="C2162" t="s">
        <v>17</v>
      </c>
      <c r="D2162" t="s">
        <v>18</v>
      </c>
      <c r="E2162">
        <v>299</v>
      </c>
      <c r="F2162">
        <v>1</v>
      </c>
      <c r="G2162">
        <v>299</v>
      </c>
      <c r="H2162" t="s">
        <v>13</v>
      </c>
      <c r="I2162" t="s">
        <v>14</v>
      </c>
      <c r="J2162" t="s">
        <v>22</v>
      </c>
    </row>
    <row r="2163" spans="1:10" x14ac:dyDescent="0.25">
      <c r="A2163" s="2">
        <v>43115</v>
      </c>
      <c r="B2163" t="s">
        <v>20</v>
      </c>
      <c r="C2163" t="s">
        <v>21</v>
      </c>
      <c r="D2163" t="s">
        <v>25</v>
      </c>
      <c r="E2163">
        <v>499</v>
      </c>
      <c r="F2163">
        <v>10</v>
      </c>
      <c r="G2163">
        <v>4990</v>
      </c>
      <c r="H2163" t="s">
        <v>13</v>
      </c>
      <c r="I2163" t="s">
        <v>14</v>
      </c>
      <c r="J2163" t="s">
        <v>29</v>
      </c>
    </row>
    <row r="2164" spans="1:10" x14ac:dyDescent="0.25">
      <c r="A2164" s="2">
        <v>43115</v>
      </c>
      <c r="B2164" t="s">
        <v>10</v>
      </c>
      <c r="C2164" t="s">
        <v>32</v>
      </c>
      <c r="D2164" t="s">
        <v>25</v>
      </c>
      <c r="E2164">
        <v>499</v>
      </c>
      <c r="F2164">
        <v>4</v>
      </c>
      <c r="G2164">
        <v>1996</v>
      </c>
      <c r="H2164" t="s">
        <v>24</v>
      </c>
      <c r="I2164" t="s">
        <v>14</v>
      </c>
      <c r="J2164" t="s">
        <v>29</v>
      </c>
    </row>
    <row r="2165" spans="1:10" x14ac:dyDescent="0.25">
      <c r="A2165" s="2">
        <v>43115</v>
      </c>
      <c r="B2165" t="s">
        <v>20</v>
      </c>
      <c r="C2165" t="s">
        <v>11</v>
      </c>
      <c r="D2165" t="s">
        <v>23</v>
      </c>
      <c r="E2165">
        <v>99</v>
      </c>
      <c r="F2165">
        <v>9</v>
      </c>
      <c r="G2165">
        <v>891</v>
      </c>
      <c r="H2165" t="s">
        <v>13</v>
      </c>
      <c r="I2165" t="s">
        <v>14</v>
      </c>
      <c r="J2165" t="s">
        <v>22</v>
      </c>
    </row>
    <row r="2166" spans="1:10" x14ac:dyDescent="0.25">
      <c r="A2166" s="2">
        <v>43115</v>
      </c>
      <c r="B2166" t="s">
        <v>10</v>
      </c>
      <c r="C2166" t="s">
        <v>21</v>
      </c>
      <c r="D2166" t="s">
        <v>18</v>
      </c>
      <c r="E2166">
        <v>299</v>
      </c>
      <c r="F2166">
        <v>10</v>
      </c>
      <c r="G2166">
        <v>2990</v>
      </c>
      <c r="H2166" t="s">
        <v>13</v>
      </c>
      <c r="I2166" t="s">
        <v>14</v>
      </c>
      <c r="J2166" t="s">
        <v>22</v>
      </c>
    </row>
    <row r="2167" spans="1:10" x14ac:dyDescent="0.25">
      <c r="A2167" s="2">
        <v>43116</v>
      </c>
      <c r="B2167" t="s">
        <v>16</v>
      </c>
      <c r="C2167" t="s">
        <v>28</v>
      </c>
      <c r="D2167" t="s">
        <v>18</v>
      </c>
      <c r="E2167">
        <v>299</v>
      </c>
      <c r="F2167">
        <v>1</v>
      </c>
      <c r="G2167">
        <v>299</v>
      </c>
      <c r="H2167" t="s">
        <v>13</v>
      </c>
      <c r="I2167" t="s">
        <v>27</v>
      </c>
      <c r="J2167" t="s">
        <v>22</v>
      </c>
    </row>
    <row r="2168" spans="1:10" x14ac:dyDescent="0.25">
      <c r="A2168" s="2">
        <v>43117</v>
      </c>
      <c r="B2168" t="s">
        <v>20</v>
      </c>
      <c r="C2168" t="s">
        <v>11</v>
      </c>
      <c r="D2168" t="s">
        <v>23</v>
      </c>
      <c r="E2168">
        <v>99</v>
      </c>
      <c r="F2168">
        <v>3</v>
      </c>
      <c r="G2168">
        <v>297</v>
      </c>
      <c r="H2168" t="s">
        <v>13</v>
      </c>
      <c r="I2168" t="s">
        <v>14</v>
      </c>
      <c r="J2168" t="s">
        <v>22</v>
      </c>
    </row>
    <row r="2169" spans="1:10" x14ac:dyDescent="0.25">
      <c r="A2169" s="2">
        <v>43118</v>
      </c>
      <c r="B2169" t="s">
        <v>10</v>
      </c>
      <c r="C2169" t="s">
        <v>17</v>
      </c>
      <c r="D2169" t="s">
        <v>30</v>
      </c>
      <c r="E2169">
        <v>399</v>
      </c>
      <c r="F2169">
        <v>1</v>
      </c>
      <c r="G2169">
        <v>399</v>
      </c>
      <c r="H2169" t="s">
        <v>24</v>
      </c>
      <c r="I2169" t="s">
        <v>14</v>
      </c>
      <c r="J2169" t="s">
        <v>22</v>
      </c>
    </row>
    <row r="2170" spans="1:10" x14ac:dyDescent="0.25">
      <c r="A2170" s="2">
        <v>43118</v>
      </c>
      <c r="B2170" t="s">
        <v>20</v>
      </c>
      <c r="C2170" t="s">
        <v>28</v>
      </c>
      <c r="D2170" t="s">
        <v>30</v>
      </c>
      <c r="E2170">
        <v>399</v>
      </c>
      <c r="F2170">
        <v>2</v>
      </c>
      <c r="G2170">
        <v>798</v>
      </c>
      <c r="H2170" t="s">
        <v>13</v>
      </c>
      <c r="I2170" t="s">
        <v>14</v>
      </c>
      <c r="J2170" t="s">
        <v>29</v>
      </c>
    </row>
    <row r="2171" spans="1:10" x14ac:dyDescent="0.25">
      <c r="A2171" s="2">
        <v>43118</v>
      </c>
      <c r="B2171" t="s">
        <v>16</v>
      </c>
      <c r="C2171" t="s">
        <v>21</v>
      </c>
      <c r="D2171" t="s">
        <v>12</v>
      </c>
      <c r="E2171">
        <v>199</v>
      </c>
      <c r="F2171">
        <v>8</v>
      </c>
      <c r="G2171">
        <v>1592</v>
      </c>
      <c r="H2171" t="s">
        <v>24</v>
      </c>
      <c r="I2171" t="s">
        <v>14</v>
      </c>
      <c r="J2171" t="s">
        <v>19</v>
      </c>
    </row>
    <row r="2172" spans="1:10" x14ac:dyDescent="0.25">
      <c r="A2172" s="2">
        <v>43118</v>
      </c>
      <c r="B2172" t="s">
        <v>16</v>
      </c>
      <c r="C2172" t="s">
        <v>26</v>
      </c>
      <c r="D2172" t="s">
        <v>18</v>
      </c>
      <c r="E2172">
        <v>299</v>
      </c>
      <c r="F2172">
        <v>6</v>
      </c>
      <c r="G2172">
        <v>1794</v>
      </c>
      <c r="H2172" t="s">
        <v>13</v>
      </c>
      <c r="I2172" t="s">
        <v>14</v>
      </c>
      <c r="J2172" t="s">
        <v>31</v>
      </c>
    </row>
    <row r="2173" spans="1:10" x14ac:dyDescent="0.25">
      <c r="A2173" s="2">
        <v>43118</v>
      </c>
      <c r="B2173" t="s">
        <v>20</v>
      </c>
      <c r="C2173" t="s">
        <v>11</v>
      </c>
      <c r="D2173" t="s">
        <v>30</v>
      </c>
      <c r="E2173">
        <v>399</v>
      </c>
      <c r="F2173">
        <v>4</v>
      </c>
      <c r="G2173">
        <v>1596</v>
      </c>
      <c r="H2173" t="s">
        <v>13</v>
      </c>
      <c r="I2173" t="s">
        <v>14</v>
      </c>
      <c r="J2173" t="s">
        <v>31</v>
      </c>
    </row>
    <row r="2174" spans="1:10" x14ac:dyDescent="0.25">
      <c r="A2174" s="2">
        <v>43118</v>
      </c>
      <c r="B2174" t="s">
        <v>20</v>
      </c>
      <c r="C2174" t="s">
        <v>32</v>
      </c>
      <c r="D2174" t="s">
        <v>23</v>
      </c>
      <c r="E2174">
        <v>99</v>
      </c>
      <c r="F2174">
        <v>7</v>
      </c>
      <c r="G2174">
        <v>693</v>
      </c>
      <c r="H2174" t="s">
        <v>13</v>
      </c>
      <c r="I2174" t="s">
        <v>14</v>
      </c>
      <c r="J2174" t="s">
        <v>22</v>
      </c>
    </row>
    <row r="2175" spans="1:10" x14ac:dyDescent="0.25">
      <c r="A2175" s="2">
        <v>43118</v>
      </c>
      <c r="B2175" t="s">
        <v>20</v>
      </c>
      <c r="C2175" t="s">
        <v>11</v>
      </c>
      <c r="D2175" t="s">
        <v>25</v>
      </c>
      <c r="E2175">
        <v>499</v>
      </c>
      <c r="F2175">
        <v>2</v>
      </c>
      <c r="G2175">
        <v>998</v>
      </c>
      <c r="H2175" t="s">
        <v>24</v>
      </c>
      <c r="I2175" t="s">
        <v>14</v>
      </c>
      <c r="J2175" t="s">
        <v>22</v>
      </c>
    </row>
    <row r="2176" spans="1:10" x14ac:dyDescent="0.25">
      <c r="A2176" s="2">
        <v>43118</v>
      </c>
      <c r="B2176" t="s">
        <v>20</v>
      </c>
      <c r="C2176" t="s">
        <v>32</v>
      </c>
      <c r="D2176" t="s">
        <v>30</v>
      </c>
      <c r="E2176">
        <v>399</v>
      </c>
      <c r="F2176">
        <v>1</v>
      </c>
      <c r="G2176">
        <v>399</v>
      </c>
      <c r="H2176" t="s">
        <v>24</v>
      </c>
      <c r="I2176" t="s">
        <v>14</v>
      </c>
      <c r="J2176" t="s">
        <v>29</v>
      </c>
    </row>
    <row r="2177" spans="1:10" x14ac:dyDescent="0.25">
      <c r="A2177" s="2">
        <v>43118</v>
      </c>
      <c r="B2177" t="s">
        <v>16</v>
      </c>
      <c r="C2177" t="s">
        <v>17</v>
      </c>
      <c r="D2177" t="s">
        <v>23</v>
      </c>
      <c r="E2177">
        <v>99</v>
      </c>
      <c r="F2177">
        <v>8</v>
      </c>
      <c r="G2177">
        <v>792</v>
      </c>
      <c r="H2177" t="s">
        <v>13</v>
      </c>
      <c r="I2177" t="s">
        <v>14</v>
      </c>
      <c r="J2177" t="s">
        <v>29</v>
      </c>
    </row>
    <row r="2178" spans="1:10" x14ac:dyDescent="0.25">
      <c r="A2178" s="2">
        <v>43118</v>
      </c>
      <c r="B2178" t="s">
        <v>20</v>
      </c>
      <c r="C2178" t="s">
        <v>26</v>
      </c>
      <c r="D2178" t="s">
        <v>23</v>
      </c>
      <c r="E2178">
        <v>99</v>
      </c>
      <c r="F2178">
        <v>4</v>
      </c>
      <c r="G2178">
        <v>396</v>
      </c>
      <c r="H2178" t="s">
        <v>13</v>
      </c>
      <c r="I2178" t="s">
        <v>14</v>
      </c>
      <c r="J2178" t="s">
        <v>22</v>
      </c>
    </row>
    <row r="2179" spans="1:10" x14ac:dyDescent="0.25">
      <c r="A2179" s="2">
        <v>43119</v>
      </c>
      <c r="B2179" t="s">
        <v>20</v>
      </c>
      <c r="C2179" t="s">
        <v>17</v>
      </c>
      <c r="D2179" t="s">
        <v>12</v>
      </c>
      <c r="E2179">
        <v>199</v>
      </c>
      <c r="F2179">
        <v>1</v>
      </c>
      <c r="G2179">
        <v>199</v>
      </c>
      <c r="H2179" t="s">
        <v>13</v>
      </c>
      <c r="I2179" t="s">
        <v>14</v>
      </c>
      <c r="J2179" t="s">
        <v>29</v>
      </c>
    </row>
    <row r="2180" spans="1:10" x14ac:dyDescent="0.25">
      <c r="A2180" s="2">
        <v>43119</v>
      </c>
      <c r="B2180" t="s">
        <v>10</v>
      </c>
      <c r="C2180" t="s">
        <v>32</v>
      </c>
      <c r="D2180" t="s">
        <v>18</v>
      </c>
      <c r="E2180">
        <v>299</v>
      </c>
      <c r="F2180">
        <v>7</v>
      </c>
      <c r="G2180">
        <v>2093</v>
      </c>
      <c r="H2180" t="s">
        <v>13</v>
      </c>
      <c r="I2180" t="s">
        <v>14</v>
      </c>
      <c r="J2180" t="s">
        <v>22</v>
      </c>
    </row>
    <row r="2181" spans="1:10" x14ac:dyDescent="0.25">
      <c r="A2181" s="2">
        <v>43119</v>
      </c>
      <c r="B2181" t="s">
        <v>10</v>
      </c>
      <c r="C2181" t="s">
        <v>17</v>
      </c>
      <c r="D2181" t="s">
        <v>12</v>
      </c>
      <c r="E2181">
        <v>199</v>
      </c>
      <c r="F2181">
        <v>2</v>
      </c>
      <c r="G2181">
        <v>398</v>
      </c>
      <c r="H2181" t="s">
        <v>13</v>
      </c>
      <c r="I2181" t="s">
        <v>27</v>
      </c>
      <c r="J2181" t="s">
        <v>22</v>
      </c>
    </row>
    <row r="2182" spans="1:10" x14ac:dyDescent="0.25">
      <c r="A2182" s="2">
        <v>43119</v>
      </c>
      <c r="B2182" t="s">
        <v>10</v>
      </c>
      <c r="C2182" t="s">
        <v>32</v>
      </c>
      <c r="D2182" t="s">
        <v>12</v>
      </c>
      <c r="E2182">
        <v>199</v>
      </c>
      <c r="F2182">
        <v>2</v>
      </c>
      <c r="G2182">
        <v>398</v>
      </c>
      <c r="H2182" t="s">
        <v>13</v>
      </c>
      <c r="I2182" t="s">
        <v>14</v>
      </c>
      <c r="J2182" t="s">
        <v>15</v>
      </c>
    </row>
    <row r="2183" spans="1:10" x14ac:dyDescent="0.25">
      <c r="A2183" s="2">
        <v>43119</v>
      </c>
      <c r="B2183" t="s">
        <v>20</v>
      </c>
      <c r="C2183" t="s">
        <v>33</v>
      </c>
      <c r="D2183" t="s">
        <v>18</v>
      </c>
      <c r="E2183">
        <v>299</v>
      </c>
      <c r="F2183">
        <v>5</v>
      </c>
      <c r="G2183">
        <v>1495</v>
      </c>
      <c r="H2183" t="s">
        <v>13</v>
      </c>
      <c r="I2183" t="s">
        <v>14</v>
      </c>
      <c r="J2183" t="s">
        <v>19</v>
      </c>
    </row>
    <row r="2184" spans="1:10" x14ac:dyDescent="0.25">
      <c r="A2184" s="2">
        <v>43119</v>
      </c>
      <c r="B2184" t="s">
        <v>16</v>
      </c>
      <c r="C2184" t="s">
        <v>28</v>
      </c>
      <c r="D2184" t="s">
        <v>18</v>
      </c>
      <c r="E2184">
        <v>299</v>
      </c>
      <c r="F2184">
        <v>4</v>
      </c>
      <c r="G2184">
        <v>1196</v>
      </c>
      <c r="H2184" t="s">
        <v>24</v>
      </c>
      <c r="I2184" t="s">
        <v>14</v>
      </c>
      <c r="J2184" t="s">
        <v>22</v>
      </c>
    </row>
    <row r="2185" spans="1:10" x14ac:dyDescent="0.25">
      <c r="A2185" s="2">
        <v>43119</v>
      </c>
      <c r="B2185" t="s">
        <v>16</v>
      </c>
      <c r="C2185" t="s">
        <v>28</v>
      </c>
      <c r="D2185" t="s">
        <v>18</v>
      </c>
      <c r="E2185">
        <v>299</v>
      </c>
      <c r="F2185">
        <v>5</v>
      </c>
      <c r="G2185">
        <v>1495</v>
      </c>
      <c r="H2185" t="s">
        <v>13</v>
      </c>
      <c r="I2185" t="s">
        <v>27</v>
      </c>
      <c r="J2185" t="s">
        <v>29</v>
      </c>
    </row>
    <row r="2186" spans="1:10" x14ac:dyDescent="0.25">
      <c r="A2186" s="2">
        <v>43120</v>
      </c>
      <c r="B2186" t="s">
        <v>10</v>
      </c>
      <c r="C2186" t="s">
        <v>11</v>
      </c>
      <c r="D2186" t="s">
        <v>25</v>
      </c>
      <c r="E2186">
        <v>499</v>
      </c>
      <c r="F2186">
        <v>10</v>
      </c>
      <c r="G2186">
        <v>4990</v>
      </c>
      <c r="H2186" t="s">
        <v>24</v>
      </c>
      <c r="I2186" t="s">
        <v>14</v>
      </c>
      <c r="J2186" t="s">
        <v>29</v>
      </c>
    </row>
    <row r="2187" spans="1:10" x14ac:dyDescent="0.25">
      <c r="A2187" s="2">
        <v>43120</v>
      </c>
      <c r="B2187" t="s">
        <v>16</v>
      </c>
      <c r="C2187" t="s">
        <v>32</v>
      </c>
      <c r="D2187" t="s">
        <v>12</v>
      </c>
      <c r="E2187">
        <v>199</v>
      </c>
      <c r="F2187">
        <v>1</v>
      </c>
      <c r="G2187">
        <v>199</v>
      </c>
      <c r="H2187" t="s">
        <v>13</v>
      </c>
      <c r="I2187" t="s">
        <v>14</v>
      </c>
      <c r="J2187" t="s">
        <v>29</v>
      </c>
    </row>
    <row r="2188" spans="1:10" x14ac:dyDescent="0.25">
      <c r="A2188" s="2">
        <v>43120</v>
      </c>
      <c r="B2188" t="s">
        <v>10</v>
      </c>
      <c r="C2188" t="s">
        <v>17</v>
      </c>
      <c r="D2188" t="s">
        <v>25</v>
      </c>
      <c r="E2188">
        <v>499</v>
      </c>
      <c r="F2188">
        <v>10</v>
      </c>
      <c r="G2188">
        <v>4990</v>
      </c>
      <c r="H2188" t="s">
        <v>24</v>
      </c>
      <c r="I2188" t="s">
        <v>14</v>
      </c>
      <c r="J2188" t="s">
        <v>22</v>
      </c>
    </row>
    <row r="2189" spans="1:10" x14ac:dyDescent="0.25">
      <c r="A2189" s="2">
        <v>43120</v>
      </c>
      <c r="B2189" t="s">
        <v>16</v>
      </c>
      <c r="C2189" t="s">
        <v>17</v>
      </c>
      <c r="D2189" t="s">
        <v>23</v>
      </c>
      <c r="E2189">
        <v>99</v>
      </c>
      <c r="F2189">
        <v>6</v>
      </c>
      <c r="G2189">
        <v>594</v>
      </c>
      <c r="H2189" t="s">
        <v>24</v>
      </c>
      <c r="I2189" t="s">
        <v>14</v>
      </c>
      <c r="J2189" t="s">
        <v>22</v>
      </c>
    </row>
    <row r="2190" spans="1:10" x14ac:dyDescent="0.25">
      <c r="A2190" s="2">
        <v>43120</v>
      </c>
      <c r="B2190" t="s">
        <v>16</v>
      </c>
      <c r="C2190" t="s">
        <v>26</v>
      </c>
      <c r="D2190" t="s">
        <v>18</v>
      </c>
      <c r="E2190">
        <v>299</v>
      </c>
      <c r="F2190">
        <v>6</v>
      </c>
      <c r="G2190">
        <v>1794</v>
      </c>
      <c r="H2190" t="s">
        <v>24</v>
      </c>
      <c r="I2190" t="s">
        <v>14</v>
      </c>
      <c r="J2190" t="s">
        <v>29</v>
      </c>
    </row>
    <row r="2191" spans="1:10" x14ac:dyDescent="0.25">
      <c r="A2191" s="2">
        <v>43120</v>
      </c>
      <c r="B2191" t="s">
        <v>16</v>
      </c>
      <c r="C2191" t="s">
        <v>33</v>
      </c>
      <c r="D2191" t="s">
        <v>12</v>
      </c>
      <c r="E2191">
        <v>199</v>
      </c>
      <c r="F2191">
        <v>1</v>
      </c>
      <c r="G2191">
        <v>199</v>
      </c>
      <c r="H2191" t="s">
        <v>13</v>
      </c>
      <c r="I2191" t="s">
        <v>14</v>
      </c>
      <c r="J2191" t="s">
        <v>22</v>
      </c>
    </row>
    <row r="2192" spans="1:10" x14ac:dyDescent="0.25">
      <c r="A2192" s="2">
        <v>43121</v>
      </c>
      <c r="B2192" t="s">
        <v>16</v>
      </c>
      <c r="C2192" t="s">
        <v>21</v>
      </c>
      <c r="D2192" t="s">
        <v>25</v>
      </c>
      <c r="E2192">
        <v>499</v>
      </c>
      <c r="F2192">
        <v>4</v>
      </c>
      <c r="G2192">
        <v>1996</v>
      </c>
      <c r="H2192" t="s">
        <v>13</v>
      </c>
      <c r="I2192" t="s">
        <v>14</v>
      </c>
      <c r="J2192" t="s">
        <v>22</v>
      </c>
    </row>
    <row r="2193" spans="1:10" x14ac:dyDescent="0.25">
      <c r="A2193" s="2">
        <v>43122</v>
      </c>
      <c r="B2193" t="s">
        <v>16</v>
      </c>
      <c r="C2193" t="s">
        <v>32</v>
      </c>
      <c r="D2193" t="s">
        <v>18</v>
      </c>
      <c r="E2193">
        <v>299</v>
      </c>
      <c r="F2193">
        <v>3</v>
      </c>
      <c r="G2193">
        <v>897</v>
      </c>
      <c r="H2193" t="s">
        <v>13</v>
      </c>
      <c r="I2193" t="s">
        <v>14</v>
      </c>
      <c r="J2193" t="s">
        <v>22</v>
      </c>
    </row>
    <row r="2194" spans="1:10" x14ac:dyDescent="0.25">
      <c r="A2194" s="2">
        <v>43122</v>
      </c>
      <c r="B2194" t="s">
        <v>16</v>
      </c>
      <c r="C2194" t="s">
        <v>28</v>
      </c>
      <c r="D2194" t="s">
        <v>12</v>
      </c>
      <c r="E2194">
        <v>199</v>
      </c>
      <c r="F2194">
        <v>1</v>
      </c>
      <c r="G2194">
        <v>199</v>
      </c>
      <c r="H2194" t="s">
        <v>13</v>
      </c>
      <c r="I2194" t="s">
        <v>14</v>
      </c>
      <c r="J2194" t="s">
        <v>19</v>
      </c>
    </row>
    <row r="2195" spans="1:10" x14ac:dyDescent="0.25">
      <c r="A2195" s="2">
        <v>43122</v>
      </c>
      <c r="B2195" t="s">
        <v>16</v>
      </c>
      <c r="C2195" t="s">
        <v>26</v>
      </c>
      <c r="D2195" t="s">
        <v>23</v>
      </c>
      <c r="E2195">
        <v>99</v>
      </c>
      <c r="F2195">
        <v>2</v>
      </c>
      <c r="G2195">
        <v>198</v>
      </c>
      <c r="H2195" t="s">
        <v>13</v>
      </c>
      <c r="I2195" t="s">
        <v>14</v>
      </c>
      <c r="J2195" t="s">
        <v>31</v>
      </c>
    </row>
    <row r="2196" spans="1:10" x14ac:dyDescent="0.25">
      <c r="A2196" s="2">
        <v>43122</v>
      </c>
      <c r="B2196" t="s">
        <v>10</v>
      </c>
      <c r="C2196" t="s">
        <v>26</v>
      </c>
      <c r="D2196" t="s">
        <v>18</v>
      </c>
      <c r="E2196">
        <v>299</v>
      </c>
      <c r="F2196">
        <v>6</v>
      </c>
      <c r="G2196">
        <v>1794</v>
      </c>
      <c r="H2196" t="s">
        <v>13</v>
      </c>
      <c r="I2196" t="s">
        <v>14</v>
      </c>
      <c r="J2196" t="s">
        <v>15</v>
      </c>
    </row>
    <row r="2197" spans="1:10" x14ac:dyDescent="0.25">
      <c r="A2197" s="2">
        <v>43122</v>
      </c>
      <c r="B2197" t="s">
        <v>16</v>
      </c>
      <c r="C2197" t="s">
        <v>21</v>
      </c>
      <c r="D2197" t="s">
        <v>12</v>
      </c>
      <c r="E2197">
        <v>199</v>
      </c>
      <c r="F2197">
        <v>7</v>
      </c>
      <c r="G2197">
        <v>1393</v>
      </c>
      <c r="H2197" t="s">
        <v>24</v>
      </c>
      <c r="I2197" t="s">
        <v>27</v>
      </c>
      <c r="J2197" t="s">
        <v>22</v>
      </c>
    </row>
    <row r="2198" spans="1:10" x14ac:dyDescent="0.25">
      <c r="A2198" s="2">
        <v>43123</v>
      </c>
      <c r="B2198" t="s">
        <v>16</v>
      </c>
      <c r="C2198" t="s">
        <v>17</v>
      </c>
      <c r="D2198" t="s">
        <v>23</v>
      </c>
      <c r="E2198">
        <v>99</v>
      </c>
      <c r="F2198">
        <v>3</v>
      </c>
      <c r="G2198">
        <v>297</v>
      </c>
      <c r="H2198" t="s">
        <v>13</v>
      </c>
      <c r="I2198" t="s">
        <v>27</v>
      </c>
      <c r="J2198" t="s">
        <v>22</v>
      </c>
    </row>
    <row r="2199" spans="1:10" x14ac:dyDescent="0.25">
      <c r="A2199" s="2">
        <v>43123</v>
      </c>
      <c r="B2199" t="s">
        <v>20</v>
      </c>
      <c r="C2199" t="s">
        <v>21</v>
      </c>
      <c r="D2199" t="s">
        <v>18</v>
      </c>
      <c r="E2199">
        <v>299</v>
      </c>
      <c r="F2199">
        <v>3</v>
      </c>
      <c r="G2199">
        <v>897</v>
      </c>
      <c r="H2199" t="s">
        <v>13</v>
      </c>
      <c r="I2199" t="s">
        <v>14</v>
      </c>
      <c r="J2199" t="s">
        <v>15</v>
      </c>
    </row>
    <row r="2200" spans="1:10" x14ac:dyDescent="0.25">
      <c r="A2200" s="2">
        <v>43124</v>
      </c>
      <c r="B2200" t="s">
        <v>20</v>
      </c>
      <c r="C2200" t="s">
        <v>17</v>
      </c>
      <c r="D2200" t="s">
        <v>18</v>
      </c>
      <c r="E2200">
        <v>299</v>
      </c>
      <c r="F2200">
        <v>5</v>
      </c>
      <c r="G2200">
        <v>1495</v>
      </c>
      <c r="H2200" t="s">
        <v>24</v>
      </c>
      <c r="I2200" t="s">
        <v>14</v>
      </c>
      <c r="J2200" t="s">
        <v>15</v>
      </c>
    </row>
    <row r="2201" spans="1:10" x14ac:dyDescent="0.25">
      <c r="A2201" s="2">
        <v>43125</v>
      </c>
      <c r="B2201" t="s">
        <v>16</v>
      </c>
      <c r="C2201" t="s">
        <v>28</v>
      </c>
      <c r="D2201" t="s">
        <v>25</v>
      </c>
      <c r="E2201">
        <v>499</v>
      </c>
      <c r="F2201">
        <v>6</v>
      </c>
      <c r="G2201">
        <v>2994</v>
      </c>
      <c r="H2201" t="s">
        <v>24</v>
      </c>
      <c r="I2201" t="s">
        <v>14</v>
      </c>
      <c r="J2201" t="s">
        <v>22</v>
      </c>
    </row>
    <row r="2202" spans="1:10" x14ac:dyDescent="0.25">
      <c r="A2202" s="2">
        <v>43125</v>
      </c>
      <c r="B2202" t="s">
        <v>10</v>
      </c>
      <c r="C2202" t="s">
        <v>32</v>
      </c>
      <c r="D2202" t="s">
        <v>18</v>
      </c>
      <c r="E2202">
        <v>299</v>
      </c>
      <c r="F2202">
        <v>1</v>
      </c>
      <c r="G2202">
        <v>299</v>
      </c>
      <c r="H2202" t="s">
        <v>13</v>
      </c>
      <c r="I2202" t="s">
        <v>14</v>
      </c>
      <c r="J2202" t="s">
        <v>19</v>
      </c>
    </row>
    <row r="2203" spans="1:10" x14ac:dyDescent="0.25">
      <c r="A2203" s="2">
        <v>43125</v>
      </c>
      <c r="B2203" t="s">
        <v>10</v>
      </c>
      <c r="C2203" t="s">
        <v>17</v>
      </c>
      <c r="D2203" t="s">
        <v>23</v>
      </c>
      <c r="E2203">
        <v>99</v>
      </c>
      <c r="F2203">
        <v>5</v>
      </c>
      <c r="G2203">
        <v>495</v>
      </c>
      <c r="H2203" t="s">
        <v>13</v>
      </c>
      <c r="I2203" t="s">
        <v>14</v>
      </c>
      <c r="J2203" t="s">
        <v>29</v>
      </c>
    </row>
    <row r="2204" spans="1:10" x14ac:dyDescent="0.25">
      <c r="A2204" s="2">
        <v>43125</v>
      </c>
      <c r="B2204" t="s">
        <v>10</v>
      </c>
      <c r="C2204" t="s">
        <v>11</v>
      </c>
      <c r="D2204" t="s">
        <v>30</v>
      </c>
      <c r="E2204">
        <v>399</v>
      </c>
      <c r="F2204">
        <v>10</v>
      </c>
      <c r="G2204">
        <v>3990</v>
      </c>
      <c r="H2204" t="s">
        <v>13</v>
      </c>
      <c r="I2204" t="s">
        <v>14</v>
      </c>
      <c r="J2204" t="s">
        <v>29</v>
      </c>
    </row>
    <row r="2205" spans="1:10" x14ac:dyDescent="0.25">
      <c r="A2205" s="2">
        <v>43126</v>
      </c>
      <c r="B2205" t="s">
        <v>10</v>
      </c>
      <c r="C2205" t="s">
        <v>21</v>
      </c>
      <c r="D2205" t="s">
        <v>30</v>
      </c>
      <c r="E2205">
        <v>399</v>
      </c>
      <c r="F2205">
        <v>10</v>
      </c>
      <c r="G2205">
        <v>3990</v>
      </c>
      <c r="H2205" t="s">
        <v>13</v>
      </c>
      <c r="I2205" t="s">
        <v>14</v>
      </c>
      <c r="J2205" t="s">
        <v>19</v>
      </c>
    </row>
    <row r="2206" spans="1:10" x14ac:dyDescent="0.25">
      <c r="A2206" s="2">
        <v>43126</v>
      </c>
      <c r="B2206" t="s">
        <v>20</v>
      </c>
      <c r="C2206" t="s">
        <v>28</v>
      </c>
      <c r="D2206" t="s">
        <v>25</v>
      </c>
      <c r="E2206">
        <v>499</v>
      </c>
      <c r="F2206">
        <v>4</v>
      </c>
      <c r="G2206">
        <v>1996</v>
      </c>
      <c r="H2206" t="s">
        <v>13</v>
      </c>
      <c r="I2206" t="s">
        <v>14</v>
      </c>
      <c r="J2206" t="s">
        <v>31</v>
      </c>
    </row>
    <row r="2207" spans="1:10" x14ac:dyDescent="0.25">
      <c r="A2207" s="2">
        <v>43127</v>
      </c>
      <c r="B2207" t="s">
        <v>20</v>
      </c>
      <c r="C2207" t="s">
        <v>32</v>
      </c>
      <c r="D2207" t="s">
        <v>12</v>
      </c>
      <c r="E2207">
        <v>199</v>
      </c>
      <c r="F2207">
        <v>5</v>
      </c>
      <c r="G2207">
        <v>995</v>
      </c>
      <c r="H2207" t="s">
        <v>13</v>
      </c>
      <c r="I2207" t="s">
        <v>14</v>
      </c>
      <c r="J2207" t="s">
        <v>15</v>
      </c>
    </row>
    <row r="2208" spans="1:10" x14ac:dyDescent="0.25">
      <c r="A2208" s="2">
        <v>43128</v>
      </c>
      <c r="B2208" t="s">
        <v>20</v>
      </c>
      <c r="C2208" t="s">
        <v>33</v>
      </c>
      <c r="D2208" t="s">
        <v>25</v>
      </c>
      <c r="E2208">
        <v>499</v>
      </c>
      <c r="F2208">
        <v>9</v>
      </c>
      <c r="G2208">
        <v>4491</v>
      </c>
      <c r="H2208" t="s">
        <v>13</v>
      </c>
      <c r="I2208" t="s">
        <v>14</v>
      </c>
      <c r="J2208" t="s">
        <v>22</v>
      </c>
    </row>
    <row r="2209" spans="1:10" x14ac:dyDescent="0.25">
      <c r="A2209" s="2">
        <v>43129</v>
      </c>
      <c r="B2209" t="s">
        <v>20</v>
      </c>
      <c r="C2209" t="s">
        <v>33</v>
      </c>
      <c r="D2209" t="s">
        <v>18</v>
      </c>
      <c r="E2209">
        <v>299</v>
      </c>
      <c r="F2209">
        <v>6</v>
      </c>
      <c r="G2209">
        <v>1794</v>
      </c>
      <c r="H2209" t="s">
        <v>13</v>
      </c>
      <c r="I2209" t="s">
        <v>14</v>
      </c>
      <c r="J2209" t="s">
        <v>29</v>
      </c>
    </row>
    <row r="2210" spans="1:10" x14ac:dyDescent="0.25">
      <c r="A2210" s="2">
        <v>43129</v>
      </c>
      <c r="B2210" t="s">
        <v>20</v>
      </c>
      <c r="C2210" t="s">
        <v>33</v>
      </c>
      <c r="D2210" t="s">
        <v>25</v>
      </c>
      <c r="E2210">
        <v>499</v>
      </c>
      <c r="F2210">
        <v>2</v>
      </c>
      <c r="G2210">
        <v>998</v>
      </c>
      <c r="H2210" t="s">
        <v>13</v>
      </c>
      <c r="I2210" t="s">
        <v>27</v>
      </c>
      <c r="J2210" t="s">
        <v>22</v>
      </c>
    </row>
    <row r="2211" spans="1:10" x14ac:dyDescent="0.25">
      <c r="A2211" s="2">
        <v>43129</v>
      </c>
      <c r="B2211" t="s">
        <v>10</v>
      </c>
      <c r="C2211" t="s">
        <v>21</v>
      </c>
      <c r="D2211" t="s">
        <v>18</v>
      </c>
      <c r="E2211">
        <v>299</v>
      </c>
      <c r="F2211">
        <v>3</v>
      </c>
      <c r="G2211">
        <v>897</v>
      </c>
      <c r="H2211" t="s">
        <v>13</v>
      </c>
      <c r="I2211" t="s">
        <v>14</v>
      </c>
      <c r="J2211" t="s">
        <v>15</v>
      </c>
    </row>
    <row r="2212" spans="1:10" x14ac:dyDescent="0.25">
      <c r="A2212" s="2">
        <v>43129</v>
      </c>
      <c r="B2212" t="s">
        <v>10</v>
      </c>
      <c r="C2212" t="s">
        <v>28</v>
      </c>
      <c r="D2212" t="s">
        <v>30</v>
      </c>
      <c r="E2212">
        <v>399</v>
      </c>
      <c r="F2212">
        <v>2</v>
      </c>
      <c r="G2212">
        <v>798</v>
      </c>
      <c r="H2212" t="s">
        <v>24</v>
      </c>
      <c r="I2212" t="s">
        <v>14</v>
      </c>
      <c r="J2212" t="s">
        <v>29</v>
      </c>
    </row>
    <row r="2213" spans="1:10" x14ac:dyDescent="0.25">
      <c r="A2213" s="2">
        <v>43129</v>
      </c>
      <c r="B2213" t="s">
        <v>10</v>
      </c>
      <c r="C2213" t="s">
        <v>26</v>
      </c>
      <c r="D2213" t="s">
        <v>25</v>
      </c>
      <c r="E2213">
        <v>499</v>
      </c>
      <c r="F2213">
        <v>5</v>
      </c>
      <c r="G2213">
        <v>2495</v>
      </c>
      <c r="H2213" t="s">
        <v>13</v>
      </c>
      <c r="I2213" t="s">
        <v>14</v>
      </c>
      <c r="J2213" t="s">
        <v>15</v>
      </c>
    </row>
    <row r="2214" spans="1:10" x14ac:dyDescent="0.25">
      <c r="A2214" s="2">
        <v>43129</v>
      </c>
      <c r="B2214" t="s">
        <v>20</v>
      </c>
      <c r="C2214" t="s">
        <v>33</v>
      </c>
      <c r="D2214" t="s">
        <v>23</v>
      </c>
      <c r="E2214">
        <v>99</v>
      </c>
      <c r="F2214">
        <v>3</v>
      </c>
      <c r="G2214">
        <v>297</v>
      </c>
      <c r="H2214" t="s">
        <v>13</v>
      </c>
      <c r="I2214" t="s">
        <v>14</v>
      </c>
      <c r="J2214" t="s">
        <v>22</v>
      </c>
    </row>
    <row r="2215" spans="1:10" x14ac:dyDescent="0.25">
      <c r="A2215" s="2">
        <v>43129</v>
      </c>
      <c r="B2215" t="s">
        <v>20</v>
      </c>
      <c r="C2215" t="s">
        <v>21</v>
      </c>
      <c r="D2215" t="s">
        <v>12</v>
      </c>
      <c r="E2215">
        <v>199</v>
      </c>
      <c r="F2215">
        <v>7</v>
      </c>
      <c r="G2215">
        <v>1393</v>
      </c>
      <c r="H2215" t="s">
        <v>13</v>
      </c>
      <c r="I2215" t="s">
        <v>14</v>
      </c>
      <c r="J2215" t="s">
        <v>29</v>
      </c>
    </row>
    <row r="2216" spans="1:10" x14ac:dyDescent="0.25">
      <c r="A2216" s="2">
        <v>43129</v>
      </c>
      <c r="B2216" t="s">
        <v>16</v>
      </c>
      <c r="C2216" t="s">
        <v>26</v>
      </c>
      <c r="D2216" t="s">
        <v>12</v>
      </c>
      <c r="E2216">
        <v>199</v>
      </c>
      <c r="F2216">
        <v>8</v>
      </c>
      <c r="G2216">
        <v>1592</v>
      </c>
      <c r="H2216" t="s">
        <v>13</v>
      </c>
      <c r="I2216" t="s">
        <v>14</v>
      </c>
      <c r="J2216" t="s">
        <v>15</v>
      </c>
    </row>
    <row r="2217" spans="1:10" x14ac:dyDescent="0.25">
      <c r="A2217" s="2">
        <v>43129</v>
      </c>
      <c r="B2217" t="s">
        <v>10</v>
      </c>
      <c r="C2217" t="s">
        <v>26</v>
      </c>
      <c r="D2217" t="s">
        <v>30</v>
      </c>
      <c r="E2217">
        <v>399</v>
      </c>
      <c r="F2217">
        <v>5</v>
      </c>
      <c r="G2217">
        <v>1995</v>
      </c>
      <c r="H2217" t="s">
        <v>24</v>
      </c>
      <c r="I2217" t="s">
        <v>14</v>
      </c>
      <c r="J2217" t="s">
        <v>22</v>
      </c>
    </row>
    <row r="2218" spans="1:10" x14ac:dyDescent="0.25">
      <c r="A2218" s="2">
        <v>43129</v>
      </c>
      <c r="B2218" t="s">
        <v>10</v>
      </c>
      <c r="C2218" t="s">
        <v>17</v>
      </c>
      <c r="D2218" t="s">
        <v>25</v>
      </c>
      <c r="E2218">
        <v>499</v>
      </c>
      <c r="F2218">
        <v>6</v>
      </c>
      <c r="G2218">
        <v>2994</v>
      </c>
      <c r="H2218" t="s">
        <v>13</v>
      </c>
      <c r="I2218" t="s">
        <v>14</v>
      </c>
      <c r="J2218" t="s">
        <v>22</v>
      </c>
    </row>
    <row r="2219" spans="1:10" x14ac:dyDescent="0.25">
      <c r="A2219" s="2">
        <v>43129</v>
      </c>
      <c r="B2219" t="s">
        <v>10</v>
      </c>
      <c r="C2219" t="s">
        <v>17</v>
      </c>
      <c r="D2219" t="s">
        <v>18</v>
      </c>
      <c r="E2219">
        <v>299</v>
      </c>
      <c r="F2219">
        <v>8</v>
      </c>
      <c r="G2219">
        <v>2392</v>
      </c>
      <c r="H2219" t="s">
        <v>24</v>
      </c>
      <c r="I2219" t="s">
        <v>14</v>
      </c>
      <c r="J2219" t="s">
        <v>29</v>
      </c>
    </row>
    <row r="2220" spans="1:10" x14ac:dyDescent="0.25">
      <c r="A2220" s="2">
        <v>43129</v>
      </c>
      <c r="B2220" t="s">
        <v>20</v>
      </c>
      <c r="C2220" t="s">
        <v>28</v>
      </c>
      <c r="D2220" t="s">
        <v>12</v>
      </c>
      <c r="E2220">
        <v>199</v>
      </c>
      <c r="F2220">
        <v>6</v>
      </c>
      <c r="G2220">
        <v>1194</v>
      </c>
      <c r="H2220" t="s">
        <v>13</v>
      </c>
      <c r="I2220" t="s">
        <v>14</v>
      </c>
      <c r="J2220" t="s">
        <v>15</v>
      </c>
    </row>
    <row r="2221" spans="1:10" x14ac:dyDescent="0.25">
      <c r="A2221" s="2">
        <v>43129</v>
      </c>
      <c r="B2221" t="s">
        <v>20</v>
      </c>
      <c r="C2221" t="s">
        <v>26</v>
      </c>
      <c r="D2221" t="s">
        <v>23</v>
      </c>
      <c r="E2221">
        <v>99</v>
      </c>
      <c r="F2221">
        <v>6</v>
      </c>
      <c r="G2221">
        <v>594</v>
      </c>
      <c r="H2221" t="s">
        <v>13</v>
      </c>
      <c r="I2221" t="s">
        <v>14</v>
      </c>
      <c r="J2221" t="s">
        <v>22</v>
      </c>
    </row>
    <row r="2222" spans="1:10" x14ac:dyDescent="0.25">
      <c r="A2222" s="2">
        <v>43130</v>
      </c>
      <c r="B2222" t="s">
        <v>10</v>
      </c>
      <c r="C2222" t="s">
        <v>28</v>
      </c>
      <c r="D2222" t="s">
        <v>12</v>
      </c>
      <c r="E2222">
        <v>199</v>
      </c>
      <c r="F2222">
        <v>1</v>
      </c>
      <c r="G2222">
        <v>199</v>
      </c>
      <c r="H2222" t="s">
        <v>13</v>
      </c>
      <c r="I2222" t="s">
        <v>14</v>
      </c>
      <c r="J2222" t="s">
        <v>22</v>
      </c>
    </row>
    <row r="2223" spans="1:10" x14ac:dyDescent="0.25">
      <c r="A2223" s="2">
        <v>43130</v>
      </c>
      <c r="B2223" t="s">
        <v>16</v>
      </c>
      <c r="C2223" t="s">
        <v>17</v>
      </c>
      <c r="D2223" t="s">
        <v>12</v>
      </c>
      <c r="E2223">
        <v>199</v>
      </c>
      <c r="F2223">
        <v>4</v>
      </c>
      <c r="G2223">
        <v>796</v>
      </c>
      <c r="H2223" t="s">
        <v>13</v>
      </c>
      <c r="I2223" t="s">
        <v>14</v>
      </c>
      <c r="J2223" t="s">
        <v>22</v>
      </c>
    </row>
    <row r="2224" spans="1:10" x14ac:dyDescent="0.25">
      <c r="A2224" s="2">
        <v>43130</v>
      </c>
      <c r="B2224" t="s">
        <v>20</v>
      </c>
      <c r="C2224" t="s">
        <v>17</v>
      </c>
      <c r="D2224" t="s">
        <v>12</v>
      </c>
      <c r="E2224">
        <v>199</v>
      </c>
      <c r="F2224">
        <v>5</v>
      </c>
      <c r="G2224">
        <v>995</v>
      </c>
      <c r="H2224" t="s">
        <v>13</v>
      </c>
      <c r="I2224" t="s">
        <v>14</v>
      </c>
      <c r="J2224" t="s">
        <v>15</v>
      </c>
    </row>
    <row r="2225" spans="1:10" x14ac:dyDescent="0.25">
      <c r="A2225" s="2">
        <v>43130</v>
      </c>
      <c r="B2225" t="s">
        <v>10</v>
      </c>
      <c r="C2225" t="s">
        <v>17</v>
      </c>
      <c r="D2225" t="s">
        <v>18</v>
      </c>
      <c r="E2225">
        <v>299</v>
      </c>
      <c r="F2225">
        <v>6</v>
      </c>
      <c r="G2225">
        <v>1794</v>
      </c>
      <c r="H2225" t="s">
        <v>13</v>
      </c>
      <c r="I2225" t="s">
        <v>14</v>
      </c>
      <c r="J2225" t="s">
        <v>22</v>
      </c>
    </row>
    <row r="2226" spans="1:10" x14ac:dyDescent="0.25">
      <c r="A2226" s="2">
        <v>43130</v>
      </c>
      <c r="B2226" t="s">
        <v>20</v>
      </c>
      <c r="C2226" t="s">
        <v>33</v>
      </c>
      <c r="D2226" t="s">
        <v>25</v>
      </c>
      <c r="E2226">
        <v>499</v>
      </c>
      <c r="F2226">
        <v>6</v>
      </c>
      <c r="G2226">
        <v>2994</v>
      </c>
      <c r="H2226" t="s">
        <v>13</v>
      </c>
      <c r="I2226" t="s">
        <v>14</v>
      </c>
      <c r="J2226" t="s">
        <v>22</v>
      </c>
    </row>
    <row r="2227" spans="1:10" x14ac:dyDescent="0.25">
      <c r="A2227" s="2">
        <v>43130</v>
      </c>
      <c r="B2227" t="s">
        <v>20</v>
      </c>
      <c r="C2227" t="s">
        <v>11</v>
      </c>
      <c r="D2227" t="s">
        <v>23</v>
      </c>
      <c r="E2227">
        <v>99</v>
      </c>
      <c r="F2227">
        <v>3</v>
      </c>
      <c r="G2227">
        <v>297</v>
      </c>
      <c r="H2227" t="s">
        <v>13</v>
      </c>
      <c r="I2227" t="s">
        <v>14</v>
      </c>
      <c r="J2227" t="s">
        <v>22</v>
      </c>
    </row>
    <row r="2228" spans="1:10" x14ac:dyDescent="0.25">
      <c r="A2228" s="2">
        <v>43131</v>
      </c>
      <c r="B2228" t="s">
        <v>10</v>
      </c>
      <c r="C2228" t="s">
        <v>33</v>
      </c>
      <c r="D2228" t="s">
        <v>23</v>
      </c>
      <c r="E2228">
        <v>99</v>
      </c>
      <c r="F2228">
        <v>4</v>
      </c>
      <c r="G2228">
        <v>396</v>
      </c>
      <c r="H2228" t="s">
        <v>24</v>
      </c>
      <c r="I2228" t="s">
        <v>14</v>
      </c>
      <c r="J2228" t="s">
        <v>22</v>
      </c>
    </row>
    <row r="2229" spans="1:10" x14ac:dyDescent="0.25">
      <c r="A2229" s="2">
        <v>43131</v>
      </c>
      <c r="B2229" t="s">
        <v>20</v>
      </c>
      <c r="C2229" t="s">
        <v>28</v>
      </c>
      <c r="D2229" t="s">
        <v>18</v>
      </c>
      <c r="E2229">
        <v>299</v>
      </c>
      <c r="F2229">
        <v>5</v>
      </c>
      <c r="G2229">
        <v>1495</v>
      </c>
      <c r="H2229" t="s">
        <v>24</v>
      </c>
      <c r="I2229" t="s">
        <v>14</v>
      </c>
      <c r="J2229" t="s">
        <v>29</v>
      </c>
    </row>
    <row r="2230" spans="1:10" x14ac:dyDescent="0.25">
      <c r="A2230" s="2">
        <v>43131</v>
      </c>
      <c r="B2230" t="s">
        <v>20</v>
      </c>
      <c r="C2230" t="s">
        <v>11</v>
      </c>
      <c r="D2230" t="s">
        <v>23</v>
      </c>
      <c r="E2230">
        <v>99</v>
      </c>
      <c r="F2230">
        <v>1</v>
      </c>
      <c r="G2230">
        <v>99</v>
      </c>
      <c r="H2230" t="s">
        <v>13</v>
      </c>
      <c r="I2230" t="s">
        <v>14</v>
      </c>
      <c r="J2230" t="s">
        <v>22</v>
      </c>
    </row>
    <row r="2231" spans="1:10" x14ac:dyDescent="0.25">
      <c r="A2231" s="2">
        <v>43132</v>
      </c>
      <c r="B2231" t="s">
        <v>16</v>
      </c>
      <c r="C2231" t="s">
        <v>32</v>
      </c>
      <c r="D2231" t="s">
        <v>23</v>
      </c>
      <c r="E2231">
        <v>99</v>
      </c>
      <c r="F2231">
        <v>6</v>
      </c>
      <c r="G2231">
        <v>594</v>
      </c>
      <c r="H2231" t="s">
        <v>24</v>
      </c>
      <c r="I2231" t="s">
        <v>27</v>
      </c>
      <c r="J2231" t="s">
        <v>19</v>
      </c>
    </row>
    <row r="2232" spans="1:10" x14ac:dyDescent="0.25">
      <c r="A2232" s="2">
        <v>43132</v>
      </c>
      <c r="B2232" t="s">
        <v>20</v>
      </c>
      <c r="C2232" t="s">
        <v>17</v>
      </c>
      <c r="D2232" t="s">
        <v>25</v>
      </c>
      <c r="E2232">
        <v>499</v>
      </c>
      <c r="F2232">
        <v>2</v>
      </c>
      <c r="G2232">
        <v>998</v>
      </c>
      <c r="H2232" t="s">
        <v>24</v>
      </c>
      <c r="I2232" t="s">
        <v>14</v>
      </c>
      <c r="J2232" t="s">
        <v>29</v>
      </c>
    </row>
    <row r="2233" spans="1:10" x14ac:dyDescent="0.25">
      <c r="A2233" s="2">
        <v>43132</v>
      </c>
      <c r="B2233" t="s">
        <v>16</v>
      </c>
      <c r="C2233" t="s">
        <v>26</v>
      </c>
      <c r="D2233" t="s">
        <v>23</v>
      </c>
      <c r="E2233">
        <v>99</v>
      </c>
      <c r="F2233">
        <v>2</v>
      </c>
      <c r="G2233">
        <v>198</v>
      </c>
      <c r="H2233" t="s">
        <v>13</v>
      </c>
      <c r="I2233" t="s">
        <v>14</v>
      </c>
      <c r="J2233" t="s">
        <v>19</v>
      </c>
    </row>
    <row r="2234" spans="1:10" x14ac:dyDescent="0.25">
      <c r="A2234" s="2">
        <v>43133</v>
      </c>
      <c r="B2234" t="s">
        <v>20</v>
      </c>
      <c r="C2234" t="s">
        <v>28</v>
      </c>
      <c r="D2234" t="s">
        <v>30</v>
      </c>
      <c r="E2234">
        <v>399</v>
      </c>
      <c r="F2234">
        <v>5</v>
      </c>
      <c r="G2234">
        <v>1995</v>
      </c>
      <c r="H2234" t="s">
        <v>13</v>
      </c>
      <c r="I2234" t="s">
        <v>14</v>
      </c>
      <c r="J2234" t="s">
        <v>15</v>
      </c>
    </row>
    <row r="2235" spans="1:10" x14ac:dyDescent="0.25">
      <c r="A2235" s="2">
        <v>43133</v>
      </c>
      <c r="B2235" t="s">
        <v>20</v>
      </c>
      <c r="C2235" t="s">
        <v>28</v>
      </c>
      <c r="D2235" t="s">
        <v>18</v>
      </c>
      <c r="E2235">
        <v>299</v>
      </c>
      <c r="F2235">
        <v>1</v>
      </c>
      <c r="G2235">
        <v>299</v>
      </c>
      <c r="H2235" t="s">
        <v>13</v>
      </c>
      <c r="I2235" t="s">
        <v>14</v>
      </c>
      <c r="J2235" t="s">
        <v>29</v>
      </c>
    </row>
    <row r="2236" spans="1:10" x14ac:dyDescent="0.25">
      <c r="A2236" s="2">
        <v>43133</v>
      </c>
      <c r="B2236" t="s">
        <v>16</v>
      </c>
      <c r="C2236" t="s">
        <v>32</v>
      </c>
      <c r="D2236" t="s">
        <v>12</v>
      </c>
      <c r="E2236">
        <v>199</v>
      </c>
      <c r="F2236">
        <v>9</v>
      </c>
      <c r="G2236">
        <v>1791</v>
      </c>
      <c r="H2236" t="s">
        <v>24</v>
      </c>
      <c r="I2236" t="s">
        <v>14</v>
      </c>
      <c r="J2236" t="s">
        <v>22</v>
      </c>
    </row>
    <row r="2237" spans="1:10" x14ac:dyDescent="0.25">
      <c r="A2237" s="2">
        <v>43133</v>
      </c>
      <c r="B2237" t="s">
        <v>20</v>
      </c>
      <c r="C2237" t="s">
        <v>28</v>
      </c>
      <c r="D2237" t="s">
        <v>25</v>
      </c>
      <c r="E2237">
        <v>499</v>
      </c>
      <c r="F2237">
        <v>5</v>
      </c>
      <c r="G2237">
        <v>2495</v>
      </c>
      <c r="H2237" t="s">
        <v>13</v>
      </c>
      <c r="I2237" t="s">
        <v>14</v>
      </c>
      <c r="J2237" t="s">
        <v>29</v>
      </c>
    </row>
    <row r="2238" spans="1:10" x14ac:dyDescent="0.25">
      <c r="A2238" s="2">
        <v>43133</v>
      </c>
      <c r="B2238" t="s">
        <v>20</v>
      </c>
      <c r="C2238" t="s">
        <v>26</v>
      </c>
      <c r="D2238" t="s">
        <v>25</v>
      </c>
      <c r="E2238">
        <v>499</v>
      </c>
      <c r="F2238">
        <v>6</v>
      </c>
      <c r="G2238">
        <v>2994</v>
      </c>
      <c r="H2238" t="s">
        <v>13</v>
      </c>
      <c r="I2238" t="s">
        <v>14</v>
      </c>
      <c r="J2238" t="s">
        <v>15</v>
      </c>
    </row>
    <row r="2239" spans="1:10" x14ac:dyDescent="0.25">
      <c r="A2239" s="2">
        <v>43133</v>
      </c>
      <c r="B2239" t="s">
        <v>16</v>
      </c>
      <c r="C2239" t="s">
        <v>26</v>
      </c>
      <c r="D2239" t="s">
        <v>30</v>
      </c>
      <c r="E2239">
        <v>399</v>
      </c>
      <c r="F2239">
        <v>8</v>
      </c>
      <c r="G2239">
        <v>3192</v>
      </c>
      <c r="H2239" t="s">
        <v>13</v>
      </c>
      <c r="I2239" t="s">
        <v>14</v>
      </c>
      <c r="J2239" t="s">
        <v>22</v>
      </c>
    </row>
    <row r="2240" spans="1:10" x14ac:dyDescent="0.25">
      <c r="A2240" s="2">
        <v>43133</v>
      </c>
      <c r="B2240" t="s">
        <v>10</v>
      </c>
      <c r="C2240" t="s">
        <v>11</v>
      </c>
      <c r="D2240" t="s">
        <v>12</v>
      </c>
      <c r="E2240">
        <v>199</v>
      </c>
      <c r="F2240">
        <v>2</v>
      </c>
      <c r="G2240">
        <v>398</v>
      </c>
      <c r="H2240" t="s">
        <v>24</v>
      </c>
      <c r="I2240" t="s">
        <v>14</v>
      </c>
      <c r="J2240" t="s">
        <v>15</v>
      </c>
    </row>
    <row r="2241" spans="1:10" x14ac:dyDescent="0.25">
      <c r="A2241" s="2">
        <v>43133</v>
      </c>
      <c r="B2241" t="s">
        <v>10</v>
      </c>
      <c r="C2241" t="s">
        <v>26</v>
      </c>
      <c r="D2241" t="s">
        <v>18</v>
      </c>
      <c r="E2241">
        <v>299</v>
      </c>
      <c r="F2241">
        <v>4</v>
      </c>
      <c r="G2241">
        <v>1196</v>
      </c>
      <c r="H2241" t="s">
        <v>24</v>
      </c>
      <c r="I2241" t="s">
        <v>27</v>
      </c>
      <c r="J2241" t="s">
        <v>15</v>
      </c>
    </row>
    <row r="2242" spans="1:10" x14ac:dyDescent="0.25">
      <c r="A2242" s="2">
        <v>43133</v>
      </c>
      <c r="B2242" t="s">
        <v>16</v>
      </c>
      <c r="C2242" t="s">
        <v>32</v>
      </c>
      <c r="D2242" t="s">
        <v>12</v>
      </c>
      <c r="E2242">
        <v>199</v>
      </c>
      <c r="F2242">
        <v>4</v>
      </c>
      <c r="G2242">
        <v>796</v>
      </c>
      <c r="H2242" t="s">
        <v>24</v>
      </c>
      <c r="I2242" t="s">
        <v>14</v>
      </c>
      <c r="J2242" t="s">
        <v>22</v>
      </c>
    </row>
    <row r="2243" spans="1:10" x14ac:dyDescent="0.25">
      <c r="A2243" s="2">
        <v>43134</v>
      </c>
      <c r="B2243" t="s">
        <v>10</v>
      </c>
      <c r="C2243" t="s">
        <v>11</v>
      </c>
      <c r="D2243" t="s">
        <v>25</v>
      </c>
      <c r="E2243">
        <v>499</v>
      </c>
      <c r="F2243">
        <v>4</v>
      </c>
      <c r="G2243">
        <v>1996</v>
      </c>
      <c r="H2243" t="s">
        <v>13</v>
      </c>
      <c r="I2243" t="s">
        <v>14</v>
      </c>
      <c r="J2243" t="s">
        <v>29</v>
      </c>
    </row>
    <row r="2244" spans="1:10" x14ac:dyDescent="0.25">
      <c r="A2244" s="2">
        <v>43134</v>
      </c>
      <c r="B2244" t="s">
        <v>10</v>
      </c>
      <c r="C2244" t="s">
        <v>28</v>
      </c>
      <c r="D2244" t="s">
        <v>25</v>
      </c>
      <c r="E2244">
        <v>499</v>
      </c>
      <c r="F2244">
        <v>2</v>
      </c>
      <c r="G2244">
        <v>998</v>
      </c>
      <c r="H2244" t="s">
        <v>24</v>
      </c>
      <c r="I2244" t="s">
        <v>14</v>
      </c>
      <c r="J2244" t="s">
        <v>15</v>
      </c>
    </row>
    <row r="2245" spans="1:10" x14ac:dyDescent="0.25">
      <c r="A2245" s="2">
        <v>43134</v>
      </c>
      <c r="B2245" t="s">
        <v>20</v>
      </c>
      <c r="C2245" t="s">
        <v>11</v>
      </c>
      <c r="D2245" t="s">
        <v>18</v>
      </c>
      <c r="E2245">
        <v>299</v>
      </c>
      <c r="F2245">
        <v>8</v>
      </c>
      <c r="G2245">
        <v>2392</v>
      </c>
      <c r="H2245" t="s">
        <v>24</v>
      </c>
      <c r="I2245" t="s">
        <v>14</v>
      </c>
      <c r="J2245" t="s">
        <v>15</v>
      </c>
    </row>
    <row r="2246" spans="1:10" x14ac:dyDescent="0.25">
      <c r="A2246" s="2">
        <v>43135</v>
      </c>
      <c r="B2246" t="s">
        <v>20</v>
      </c>
      <c r="C2246" t="s">
        <v>32</v>
      </c>
      <c r="D2246" t="s">
        <v>25</v>
      </c>
      <c r="E2246">
        <v>499</v>
      </c>
      <c r="F2246">
        <v>8</v>
      </c>
      <c r="G2246">
        <v>3992</v>
      </c>
      <c r="H2246" t="s">
        <v>24</v>
      </c>
      <c r="I2246" t="s">
        <v>14</v>
      </c>
      <c r="J2246" t="s">
        <v>15</v>
      </c>
    </row>
    <row r="2247" spans="1:10" x14ac:dyDescent="0.25">
      <c r="A2247" s="2">
        <v>43136</v>
      </c>
      <c r="B2247" t="s">
        <v>16</v>
      </c>
      <c r="C2247" t="s">
        <v>21</v>
      </c>
      <c r="D2247" t="s">
        <v>25</v>
      </c>
      <c r="E2247">
        <v>499</v>
      </c>
      <c r="F2247">
        <v>10</v>
      </c>
      <c r="G2247">
        <v>4990</v>
      </c>
      <c r="H2247" t="s">
        <v>13</v>
      </c>
      <c r="I2247" t="s">
        <v>14</v>
      </c>
      <c r="J2247" t="s">
        <v>31</v>
      </c>
    </row>
    <row r="2248" spans="1:10" x14ac:dyDescent="0.25">
      <c r="A2248" s="2">
        <v>43136</v>
      </c>
      <c r="B2248" t="s">
        <v>20</v>
      </c>
      <c r="C2248" t="s">
        <v>17</v>
      </c>
      <c r="D2248" t="s">
        <v>30</v>
      </c>
      <c r="E2248">
        <v>399</v>
      </c>
      <c r="F2248">
        <v>8</v>
      </c>
      <c r="G2248">
        <v>3192</v>
      </c>
      <c r="H2248" t="s">
        <v>24</v>
      </c>
      <c r="I2248" t="s">
        <v>14</v>
      </c>
      <c r="J2248" t="s">
        <v>29</v>
      </c>
    </row>
    <row r="2249" spans="1:10" x14ac:dyDescent="0.25">
      <c r="A2249" s="2">
        <v>43137</v>
      </c>
      <c r="B2249" t="s">
        <v>16</v>
      </c>
      <c r="C2249" t="s">
        <v>32</v>
      </c>
      <c r="D2249" t="s">
        <v>18</v>
      </c>
      <c r="E2249">
        <v>299</v>
      </c>
      <c r="F2249">
        <v>6</v>
      </c>
      <c r="G2249">
        <v>1794</v>
      </c>
      <c r="H2249" t="s">
        <v>13</v>
      </c>
      <c r="I2249" t="s">
        <v>14</v>
      </c>
      <c r="J2249" t="s">
        <v>29</v>
      </c>
    </row>
    <row r="2250" spans="1:10" x14ac:dyDescent="0.25">
      <c r="A2250" s="2">
        <v>43137</v>
      </c>
      <c r="B2250" t="s">
        <v>10</v>
      </c>
      <c r="C2250" t="s">
        <v>21</v>
      </c>
      <c r="D2250" t="s">
        <v>30</v>
      </c>
      <c r="E2250">
        <v>399</v>
      </c>
      <c r="F2250">
        <v>7</v>
      </c>
      <c r="G2250">
        <v>2793</v>
      </c>
      <c r="H2250" t="s">
        <v>24</v>
      </c>
      <c r="I2250" t="s">
        <v>14</v>
      </c>
      <c r="J2250" t="s">
        <v>15</v>
      </c>
    </row>
    <row r="2251" spans="1:10" x14ac:dyDescent="0.25">
      <c r="A2251" s="2">
        <v>43137</v>
      </c>
      <c r="B2251" t="s">
        <v>16</v>
      </c>
      <c r="C2251" t="s">
        <v>32</v>
      </c>
      <c r="D2251" t="s">
        <v>30</v>
      </c>
      <c r="E2251">
        <v>399</v>
      </c>
      <c r="F2251">
        <v>5</v>
      </c>
      <c r="G2251">
        <v>1995</v>
      </c>
      <c r="H2251" t="s">
        <v>13</v>
      </c>
      <c r="I2251" t="s">
        <v>14</v>
      </c>
      <c r="J2251" t="s">
        <v>15</v>
      </c>
    </row>
    <row r="2252" spans="1:10" x14ac:dyDescent="0.25">
      <c r="A2252" s="2">
        <v>43137</v>
      </c>
      <c r="B2252" t="s">
        <v>16</v>
      </c>
      <c r="C2252" t="s">
        <v>11</v>
      </c>
      <c r="D2252" t="s">
        <v>18</v>
      </c>
      <c r="E2252">
        <v>299</v>
      </c>
      <c r="F2252">
        <v>7</v>
      </c>
      <c r="G2252">
        <v>2093</v>
      </c>
      <c r="H2252" t="s">
        <v>24</v>
      </c>
      <c r="I2252" t="s">
        <v>14</v>
      </c>
      <c r="J2252" t="s">
        <v>29</v>
      </c>
    </row>
    <row r="2253" spans="1:10" x14ac:dyDescent="0.25">
      <c r="A2253" s="2">
        <v>43137</v>
      </c>
      <c r="B2253" t="s">
        <v>10</v>
      </c>
      <c r="C2253" t="s">
        <v>11</v>
      </c>
      <c r="D2253" t="s">
        <v>30</v>
      </c>
      <c r="E2253">
        <v>399</v>
      </c>
      <c r="F2253">
        <v>7</v>
      </c>
      <c r="G2253">
        <v>2793</v>
      </c>
      <c r="H2253" t="s">
        <v>24</v>
      </c>
      <c r="I2253" t="s">
        <v>27</v>
      </c>
      <c r="J2253" t="s">
        <v>29</v>
      </c>
    </row>
    <row r="2254" spans="1:10" x14ac:dyDescent="0.25">
      <c r="A2254" s="2">
        <v>43138</v>
      </c>
      <c r="B2254" t="s">
        <v>20</v>
      </c>
      <c r="C2254" t="s">
        <v>32</v>
      </c>
      <c r="D2254" t="s">
        <v>30</v>
      </c>
      <c r="E2254">
        <v>399</v>
      </c>
      <c r="F2254">
        <v>10</v>
      </c>
      <c r="G2254">
        <v>3990</v>
      </c>
      <c r="H2254" t="s">
        <v>24</v>
      </c>
      <c r="I2254" t="s">
        <v>14</v>
      </c>
      <c r="J2254" t="s">
        <v>22</v>
      </c>
    </row>
    <row r="2255" spans="1:10" x14ac:dyDescent="0.25">
      <c r="A2255" s="2">
        <v>43138</v>
      </c>
      <c r="B2255" t="s">
        <v>10</v>
      </c>
      <c r="C2255" t="s">
        <v>26</v>
      </c>
      <c r="D2255" t="s">
        <v>18</v>
      </c>
      <c r="E2255">
        <v>299</v>
      </c>
      <c r="F2255">
        <v>6</v>
      </c>
      <c r="G2255">
        <v>1794</v>
      </c>
      <c r="H2255" t="s">
        <v>24</v>
      </c>
      <c r="I2255" t="s">
        <v>14</v>
      </c>
      <c r="J2255" t="s">
        <v>29</v>
      </c>
    </row>
    <row r="2256" spans="1:10" x14ac:dyDescent="0.25">
      <c r="A2256" s="2">
        <v>43139</v>
      </c>
      <c r="B2256" t="s">
        <v>10</v>
      </c>
      <c r="C2256" t="s">
        <v>32</v>
      </c>
      <c r="D2256" t="s">
        <v>12</v>
      </c>
      <c r="E2256">
        <v>199</v>
      </c>
      <c r="F2256">
        <v>1</v>
      </c>
      <c r="G2256">
        <v>199</v>
      </c>
      <c r="H2256" t="s">
        <v>24</v>
      </c>
      <c r="I2256" t="s">
        <v>14</v>
      </c>
      <c r="J2256" t="s">
        <v>22</v>
      </c>
    </row>
    <row r="2257" spans="1:10" x14ac:dyDescent="0.25">
      <c r="A2257" s="2">
        <v>43140</v>
      </c>
      <c r="B2257" t="s">
        <v>20</v>
      </c>
      <c r="C2257" t="s">
        <v>11</v>
      </c>
      <c r="D2257" t="s">
        <v>23</v>
      </c>
      <c r="E2257">
        <v>99</v>
      </c>
      <c r="F2257">
        <v>10</v>
      </c>
      <c r="G2257">
        <v>990</v>
      </c>
      <c r="H2257" t="s">
        <v>24</v>
      </c>
      <c r="I2257" t="s">
        <v>14</v>
      </c>
      <c r="J2257" t="s">
        <v>22</v>
      </c>
    </row>
    <row r="2258" spans="1:10" x14ac:dyDescent="0.25">
      <c r="A2258" s="2">
        <v>43140</v>
      </c>
      <c r="B2258" t="s">
        <v>10</v>
      </c>
      <c r="C2258" t="s">
        <v>33</v>
      </c>
      <c r="D2258" t="s">
        <v>18</v>
      </c>
      <c r="E2258">
        <v>299</v>
      </c>
      <c r="F2258">
        <v>6</v>
      </c>
      <c r="G2258">
        <v>1794</v>
      </c>
      <c r="H2258" t="s">
        <v>13</v>
      </c>
      <c r="I2258" t="s">
        <v>14</v>
      </c>
      <c r="J2258" t="s">
        <v>31</v>
      </c>
    </row>
    <row r="2259" spans="1:10" x14ac:dyDescent="0.25">
      <c r="A2259" s="2">
        <v>43140</v>
      </c>
      <c r="B2259" t="s">
        <v>16</v>
      </c>
      <c r="C2259" t="s">
        <v>21</v>
      </c>
      <c r="D2259" t="s">
        <v>25</v>
      </c>
      <c r="E2259">
        <v>499</v>
      </c>
      <c r="F2259">
        <v>5</v>
      </c>
      <c r="G2259">
        <v>2495</v>
      </c>
      <c r="H2259" t="s">
        <v>13</v>
      </c>
      <c r="I2259" t="s">
        <v>14</v>
      </c>
      <c r="J2259" t="s">
        <v>22</v>
      </c>
    </row>
    <row r="2260" spans="1:10" x14ac:dyDescent="0.25">
      <c r="A2260" s="2">
        <v>43140</v>
      </c>
      <c r="B2260" t="s">
        <v>16</v>
      </c>
      <c r="C2260" t="s">
        <v>11</v>
      </c>
      <c r="D2260" t="s">
        <v>30</v>
      </c>
      <c r="E2260">
        <v>399</v>
      </c>
      <c r="F2260">
        <v>7</v>
      </c>
      <c r="G2260">
        <v>2793</v>
      </c>
      <c r="H2260" t="s">
        <v>13</v>
      </c>
      <c r="I2260" t="s">
        <v>14</v>
      </c>
      <c r="J2260" t="s">
        <v>22</v>
      </c>
    </row>
    <row r="2261" spans="1:10" x14ac:dyDescent="0.25">
      <c r="A2261" s="2">
        <v>43140</v>
      </c>
      <c r="B2261" t="s">
        <v>20</v>
      </c>
      <c r="C2261" t="s">
        <v>26</v>
      </c>
      <c r="D2261" t="s">
        <v>30</v>
      </c>
      <c r="E2261">
        <v>399</v>
      </c>
      <c r="F2261">
        <v>4</v>
      </c>
      <c r="G2261">
        <v>1596</v>
      </c>
      <c r="H2261" t="s">
        <v>13</v>
      </c>
      <c r="I2261" t="s">
        <v>14</v>
      </c>
      <c r="J2261" t="s">
        <v>22</v>
      </c>
    </row>
    <row r="2262" spans="1:10" x14ac:dyDescent="0.25">
      <c r="A2262" s="2">
        <v>43140</v>
      </c>
      <c r="B2262" t="s">
        <v>10</v>
      </c>
      <c r="C2262" t="s">
        <v>32</v>
      </c>
      <c r="D2262" t="s">
        <v>12</v>
      </c>
      <c r="E2262">
        <v>199</v>
      </c>
      <c r="F2262">
        <v>4</v>
      </c>
      <c r="G2262">
        <v>796</v>
      </c>
      <c r="H2262" t="s">
        <v>13</v>
      </c>
      <c r="I2262" t="s">
        <v>14</v>
      </c>
      <c r="J2262" t="s">
        <v>22</v>
      </c>
    </row>
    <row r="2263" spans="1:10" x14ac:dyDescent="0.25">
      <c r="A2263" s="2">
        <v>43140</v>
      </c>
      <c r="B2263" t="s">
        <v>10</v>
      </c>
      <c r="C2263" t="s">
        <v>21</v>
      </c>
      <c r="D2263" t="s">
        <v>12</v>
      </c>
      <c r="E2263">
        <v>199</v>
      </c>
      <c r="F2263">
        <v>9</v>
      </c>
      <c r="G2263">
        <v>1791</v>
      </c>
      <c r="H2263" t="s">
        <v>24</v>
      </c>
      <c r="I2263" t="s">
        <v>14</v>
      </c>
      <c r="J2263" t="s">
        <v>22</v>
      </c>
    </row>
    <row r="2264" spans="1:10" x14ac:dyDescent="0.25">
      <c r="A2264" s="2">
        <v>43140</v>
      </c>
      <c r="B2264" t="s">
        <v>10</v>
      </c>
      <c r="C2264" t="s">
        <v>26</v>
      </c>
      <c r="D2264" t="s">
        <v>18</v>
      </c>
      <c r="E2264">
        <v>299</v>
      </c>
      <c r="F2264">
        <v>4</v>
      </c>
      <c r="G2264">
        <v>1196</v>
      </c>
      <c r="H2264" t="s">
        <v>13</v>
      </c>
      <c r="I2264" t="s">
        <v>14</v>
      </c>
      <c r="J2264" t="s">
        <v>22</v>
      </c>
    </row>
    <row r="2265" spans="1:10" x14ac:dyDescent="0.25">
      <c r="A2265" s="2">
        <v>43140</v>
      </c>
      <c r="B2265" t="s">
        <v>10</v>
      </c>
      <c r="C2265" t="s">
        <v>32</v>
      </c>
      <c r="D2265" t="s">
        <v>18</v>
      </c>
      <c r="E2265">
        <v>299</v>
      </c>
      <c r="F2265">
        <v>8</v>
      </c>
      <c r="G2265">
        <v>2392</v>
      </c>
      <c r="H2265" t="s">
        <v>13</v>
      </c>
      <c r="I2265" t="s">
        <v>27</v>
      </c>
      <c r="J2265" t="s">
        <v>19</v>
      </c>
    </row>
    <row r="2266" spans="1:10" x14ac:dyDescent="0.25">
      <c r="A2266" s="2">
        <v>43140</v>
      </c>
      <c r="B2266" t="s">
        <v>16</v>
      </c>
      <c r="C2266" t="s">
        <v>26</v>
      </c>
      <c r="D2266" t="s">
        <v>12</v>
      </c>
      <c r="E2266">
        <v>199</v>
      </c>
      <c r="F2266">
        <v>4</v>
      </c>
      <c r="G2266">
        <v>796</v>
      </c>
      <c r="H2266" t="s">
        <v>24</v>
      </c>
      <c r="I2266" t="s">
        <v>27</v>
      </c>
      <c r="J2266" t="s">
        <v>22</v>
      </c>
    </row>
    <row r="2267" spans="1:10" x14ac:dyDescent="0.25">
      <c r="A2267" s="2">
        <v>43140</v>
      </c>
      <c r="B2267" t="s">
        <v>10</v>
      </c>
      <c r="C2267" t="s">
        <v>17</v>
      </c>
      <c r="D2267" t="s">
        <v>23</v>
      </c>
      <c r="E2267">
        <v>99</v>
      </c>
      <c r="F2267">
        <v>8</v>
      </c>
      <c r="G2267">
        <v>792</v>
      </c>
      <c r="H2267" t="s">
        <v>24</v>
      </c>
      <c r="I2267" t="s">
        <v>14</v>
      </c>
      <c r="J2267" t="s">
        <v>22</v>
      </c>
    </row>
    <row r="2268" spans="1:10" x14ac:dyDescent="0.25">
      <c r="A2268" s="2">
        <v>43140</v>
      </c>
      <c r="B2268" t="s">
        <v>16</v>
      </c>
      <c r="C2268" t="s">
        <v>32</v>
      </c>
      <c r="D2268" t="s">
        <v>12</v>
      </c>
      <c r="E2268">
        <v>199</v>
      </c>
      <c r="F2268">
        <v>3</v>
      </c>
      <c r="G2268">
        <v>597</v>
      </c>
      <c r="H2268" t="s">
        <v>24</v>
      </c>
      <c r="I2268" t="s">
        <v>14</v>
      </c>
      <c r="J2268" t="s">
        <v>15</v>
      </c>
    </row>
    <row r="2269" spans="1:10" x14ac:dyDescent="0.25">
      <c r="A2269" s="2">
        <v>43140</v>
      </c>
      <c r="B2269" t="s">
        <v>16</v>
      </c>
      <c r="C2269" t="s">
        <v>26</v>
      </c>
      <c r="D2269" t="s">
        <v>18</v>
      </c>
      <c r="E2269">
        <v>299</v>
      </c>
      <c r="F2269">
        <v>1</v>
      </c>
      <c r="G2269">
        <v>299</v>
      </c>
      <c r="H2269" t="s">
        <v>13</v>
      </c>
      <c r="I2269" t="s">
        <v>27</v>
      </c>
      <c r="J2269" t="s">
        <v>29</v>
      </c>
    </row>
    <row r="2270" spans="1:10" x14ac:dyDescent="0.25">
      <c r="A2270" s="2">
        <v>43140</v>
      </c>
      <c r="B2270" t="s">
        <v>10</v>
      </c>
      <c r="C2270" t="s">
        <v>33</v>
      </c>
      <c r="D2270" t="s">
        <v>25</v>
      </c>
      <c r="E2270">
        <v>499</v>
      </c>
      <c r="F2270">
        <v>3</v>
      </c>
      <c r="G2270">
        <v>1497</v>
      </c>
      <c r="H2270" t="s">
        <v>24</v>
      </c>
      <c r="I2270" t="s">
        <v>14</v>
      </c>
      <c r="J2270" t="s">
        <v>15</v>
      </c>
    </row>
    <row r="2271" spans="1:10" x14ac:dyDescent="0.25">
      <c r="A2271" s="2">
        <v>43140</v>
      </c>
      <c r="B2271" t="s">
        <v>10</v>
      </c>
      <c r="C2271" t="s">
        <v>17</v>
      </c>
      <c r="D2271" t="s">
        <v>30</v>
      </c>
      <c r="E2271">
        <v>399</v>
      </c>
      <c r="F2271">
        <v>10</v>
      </c>
      <c r="G2271">
        <v>3990</v>
      </c>
      <c r="H2271" t="s">
        <v>24</v>
      </c>
      <c r="I2271" t="s">
        <v>14</v>
      </c>
      <c r="J2271" t="s">
        <v>29</v>
      </c>
    </row>
    <row r="2272" spans="1:10" x14ac:dyDescent="0.25">
      <c r="A2272" s="2">
        <v>43140</v>
      </c>
      <c r="B2272" t="s">
        <v>16</v>
      </c>
      <c r="C2272" t="s">
        <v>33</v>
      </c>
      <c r="D2272" t="s">
        <v>25</v>
      </c>
      <c r="E2272">
        <v>499</v>
      </c>
      <c r="F2272">
        <v>1</v>
      </c>
      <c r="G2272">
        <v>499</v>
      </c>
      <c r="H2272" t="s">
        <v>13</v>
      </c>
      <c r="I2272" t="s">
        <v>14</v>
      </c>
      <c r="J2272" t="s">
        <v>22</v>
      </c>
    </row>
    <row r="2273" spans="1:10" x14ac:dyDescent="0.25">
      <c r="A2273" s="2">
        <v>43140</v>
      </c>
      <c r="B2273" t="s">
        <v>20</v>
      </c>
      <c r="C2273" t="s">
        <v>21</v>
      </c>
      <c r="D2273" t="s">
        <v>25</v>
      </c>
      <c r="E2273">
        <v>499</v>
      </c>
      <c r="F2273">
        <v>3</v>
      </c>
      <c r="G2273">
        <v>1497</v>
      </c>
      <c r="H2273" t="s">
        <v>24</v>
      </c>
      <c r="I2273" t="s">
        <v>27</v>
      </c>
      <c r="J2273" t="s">
        <v>15</v>
      </c>
    </row>
    <row r="2274" spans="1:10" x14ac:dyDescent="0.25">
      <c r="A2274" s="2">
        <v>43140</v>
      </c>
      <c r="B2274" t="s">
        <v>20</v>
      </c>
      <c r="C2274" t="s">
        <v>11</v>
      </c>
      <c r="D2274" t="s">
        <v>25</v>
      </c>
      <c r="E2274">
        <v>499</v>
      </c>
      <c r="F2274">
        <v>2</v>
      </c>
      <c r="G2274">
        <v>998</v>
      </c>
      <c r="H2274" t="s">
        <v>13</v>
      </c>
      <c r="I2274" t="s">
        <v>14</v>
      </c>
      <c r="J2274" t="s">
        <v>22</v>
      </c>
    </row>
    <row r="2275" spans="1:10" x14ac:dyDescent="0.25">
      <c r="A2275" s="2">
        <v>43140</v>
      </c>
      <c r="B2275" t="s">
        <v>20</v>
      </c>
      <c r="C2275" t="s">
        <v>26</v>
      </c>
      <c r="D2275" t="s">
        <v>25</v>
      </c>
      <c r="E2275">
        <v>499</v>
      </c>
      <c r="F2275">
        <v>6</v>
      </c>
      <c r="G2275">
        <v>2994</v>
      </c>
      <c r="H2275" t="s">
        <v>13</v>
      </c>
      <c r="I2275" t="s">
        <v>14</v>
      </c>
      <c r="J2275" t="s">
        <v>31</v>
      </c>
    </row>
    <row r="2276" spans="1:10" x14ac:dyDescent="0.25">
      <c r="A2276" s="2">
        <v>43140</v>
      </c>
      <c r="B2276" t="s">
        <v>16</v>
      </c>
      <c r="C2276" t="s">
        <v>33</v>
      </c>
      <c r="D2276" t="s">
        <v>25</v>
      </c>
      <c r="E2276">
        <v>499</v>
      </c>
      <c r="F2276">
        <v>7</v>
      </c>
      <c r="G2276">
        <v>3493</v>
      </c>
      <c r="H2276" t="s">
        <v>13</v>
      </c>
      <c r="I2276" t="s">
        <v>14</v>
      </c>
      <c r="J2276" t="s">
        <v>15</v>
      </c>
    </row>
    <row r="2277" spans="1:10" x14ac:dyDescent="0.25">
      <c r="A2277" s="2">
        <v>43140</v>
      </c>
      <c r="B2277" t="s">
        <v>20</v>
      </c>
      <c r="C2277" t="s">
        <v>33</v>
      </c>
      <c r="D2277" t="s">
        <v>25</v>
      </c>
      <c r="E2277">
        <v>499</v>
      </c>
      <c r="F2277">
        <v>2</v>
      </c>
      <c r="G2277">
        <v>998</v>
      </c>
      <c r="H2277" t="s">
        <v>13</v>
      </c>
      <c r="I2277" t="s">
        <v>14</v>
      </c>
      <c r="J2277" t="s">
        <v>22</v>
      </c>
    </row>
    <row r="2278" spans="1:10" x14ac:dyDescent="0.25">
      <c r="A2278" s="2">
        <v>43140</v>
      </c>
      <c r="B2278" t="s">
        <v>20</v>
      </c>
      <c r="C2278" t="s">
        <v>11</v>
      </c>
      <c r="D2278" t="s">
        <v>12</v>
      </c>
      <c r="E2278">
        <v>199</v>
      </c>
      <c r="F2278">
        <v>9</v>
      </c>
      <c r="G2278">
        <v>1791</v>
      </c>
      <c r="H2278" t="s">
        <v>13</v>
      </c>
      <c r="I2278" t="s">
        <v>14</v>
      </c>
      <c r="J2278" t="s">
        <v>22</v>
      </c>
    </row>
    <row r="2279" spans="1:10" x14ac:dyDescent="0.25">
      <c r="A2279" s="2">
        <v>43140</v>
      </c>
      <c r="B2279" t="s">
        <v>10</v>
      </c>
      <c r="C2279" t="s">
        <v>33</v>
      </c>
      <c r="D2279" t="s">
        <v>18</v>
      </c>
      <c r="E2279">
        <v>299</v>
      </c>
      <c r="F2279">
        <v>3</v>
      </c>
      <c r="G2279">
        <v>897</v>
      </c>
      <c r="H2279" t="s">
        <v>24</v>
      </c>
      <c r="I2279" t="s">
        <v>14</v>
      </c>
      <c r="J2279" t="s">
        <v>22</v>
      </c>
    </row>
    <row r="2280" spans="1:10" x14ac:dyDescent="0.25">
      <c r="A2280" s="2">
        <v>43140</v>
      </c>
      <c r="B2280" t="s">
        <v>10</v>
      </c>
      <c r="C2280" t="s">
        <v>17</v>
      </c>
      <c r="D2280" t="s">
        <v>12</v>
      </c>
      <c r="E2280">
        <v>199</v>
      </c>
      <c r="F2280">
        <v>2</v>
      </c>
      <c r="G2280">
        <v>398</v>
      </c>
      <c r="H2280" t="s">
        <v>13</v>
      </c>
      <c r="I2280" t="s">
        <v>14</v>
      </c>
      <c r="J2280" t="s">
        <v>22</v>
      </c>
    </row>
    <row r="2281" spans="1:10" x14ac:dyDescent="0.25">
      <c r="A2281" s="2">
        <v>43140</v>
      </c>
      <c r="B2281" t="s">
        <v>16</v>
      </c>
      <c r="C2281" t="s">
        <v>26</v>
      </c>
      <c r="D2281" t="s">
        <v>18</v>
      </c>
      <c r="E2281">
        <v>299</v>
      </c>
      <c r="F2281">
        <v>7</v>
      </c>
      <c r="G2281">
        <v>2093</v>
      </c>
      <c r="H2281" t="s">
        <v>13</v>
      </c>
      <c r="I2281" t="s">
        <v>14</v>
      </c>
      <c r="J2281" t="s">
        <v>22</v>
      </c>
    </row>
    <row r="2282" spans="1:10" x14ac:dyDescent="0.25">
      <c r="A2282" s="2">
        <v>43141</v>
      </c>
      <c r="B2282" t="s">
        <v>20</v>
      </c>
      <c r="C2282" t="s">
        <v>28</v>
      </c>
      <c r="D2282" t="s">
        <v>23</v>
      </c>
      <c r="E2282">
        <v>99</v>
      </c>
      <c r="F2282">
        <v>4</v>
      </c>
      <c r="G2282">
        <v>396</v>
      </c>
      <c r="H2282" t="s">
        <v>24</v>
      </c>
      <c r="I2282" t="s">
        <v>27</v>
      </c>
      <c r="J2282" t="s">
        <v>29</v>
      </c>
    </row>
    <row r="2283" spans="1:10" x14ac:dyDescent="0.25">
      <c r="A2283" s="2">
        <v>43142</v>
      </c>
      <c r="B2283" t="s">
        <v>20</v>
      </c>
      <c r="C2283" t="s">
        <v>21</v>
      </c>
      <c r="D2283" t="s">
        <v>23</v>
      </c>
      <c r="E2283">
        <v>99</v>
      </c>
      <c r="F2283">
        <v>1</v>
      </c>
      <c r="G2283">
        <v>99</v>
      </c>
      <c r="H2283" t="s">
        <v>24</v>
      </c>
      <c r="I2283" t="s">
        <v>14</v>
      </c>
      <c r="J2283" t="s">
        <v>29</v>
      </c>
    </row>
    <row r="2284" spans="1:10" x14ac:dyDescent="0.25">
      <c r="A2284" s="2">
        <v>43142</v>
      </c>
      <c r="B2284" t="s">
        <v>16</v>
      </c>
      <c r="C2284" t="s">
        <v>26</v>
      </c>
      <c r="D2284" t="s">
        <v>18</v>
      </c>
      <c r="E2284">
        <v>299</v>
      </c>
      <c r="F2284">
        <v>4</v>
      </c>
      <c r="G2284">
        <v>1196</v>
      </c>
      <c r="H2284" t="s">
        <v>24</v>
      </c>
      <c r="I2284" t="s">
        <v>14</v>
      </c>
      <c r="J2284" t="s">
        <v>22</v>
      </c>
    </row>
    <row r="2285" spans="1:10" x14ac:dyDescent="0.25">
      <c r="A2285" s="2">
        <v>43142</v>
      </c>
      <c r="B2285" t="s">
        <v>10</v>
      </c>
      <c r="C2285" t="s">
        <v>11</v>
      </c>
      <c r="D2285" t="s">
        <v>23</v>
      </c>
      <c r="E2285">
        <v>99</v>
      </c>
      <c r="F2285">
        <v>8</v>
      </c>
      <c r="G2285">
        <v>792</v>
      </c>
      <c r="H2285" t="s">
        <v>13</v>
      </c>
      <c r="I2285" t="s">
        <v>14</v>
      </c>
      <c r="J2285" t="s">
        <v>22</v>
      </c>
    </row>
    <row r="2286" spans="1:10" x14ac:dyDescent="0.25">
      <c r="A2286" s="2">
        <v>43142</v>
      </c>
      <c r="B2286" t="s">
        <v>20</v>
      </c>
      <c r="C2286" t="s">
        <v>28</v>
      </c>
      <c r="D2286" t="s">
        <v>25</v>
      </c>
      <c r="E2286">
        <v>499</v>
      </c>
      <c r="F2286">
        <v>5</v>
      </c>
      <c r="G2286">
        <v>2495</v>
      </c>
      <c r="H2286" t="s">
        <v>13</v>
      </c>
      <c r="I2286" t="s">
        <v>14</v>
      </c>
      <c r="J2286" t="s">
        <v>31</v>
      </c>
    </row>
    <row r="2287" spans="1:10" x14ac:dyDescent="0.25">
      <c r="A2287" s="2">
        <v>43142</v>
      </c>
      <c r="B2287" t="s">
        <v>16</v>
      </c>
      <c r="C2287" t="s">
        <v>32</v>
      </c>
      <c r="D2287" t="s">
        <v>25</v>
      </c>
      <c r="E2287">
        <v>499</v>
      </c>
      <c r="F2287">
        <v>10</v>
      </c>
      <c r="G2287">
        <v>4990</v>
      </c>
      <c r="H2287" t="s">
        <v>13</v>
      </c>
      <c r="I2287" t="s">
        <v>27</v>
      </c>
      <c r="J2287" t="s">
        <v>22</v>
      </c>
    </row>
    <row r="2288" spans="1:10" x14ac:dyDescent="0.25">
      <c r="A2288" s="2">
        <v>43142</v>
      </c>
      <c r="B2288" t="s">
        <v>20</v>
      </c>
      <c r="C2288" t="s">
        <v>26</v>
      </c>
      <c r="D2288" t="s">
        <v>25</v>
      </c>
      <c r="E2288">
        <v>499</v>
      </c>
      <c r="F2288">
        <v>2</v>
      </c>
      <c r="G2288">
        <v>998</v>
      </c>
      <c r="H2288" t="s">
        <v>13</v>
      </c>
      <c r="I2288" t="s">
        <v>14</v>
      </c>
      <c r="J2288" t="s">
        <v>15</v>
      </c>
    </row>
    <row r="2289" spans="1:10" x14ac:dyDescent="0.25">
      <c r="A2289" s="2">
        <v>43142</v>
      </c>
      <c r="B2289" t="s">
        <v>20</v>
      </c>
      <c r="C2289" t="s">
        <v>17</v>
      </c>
      <c r="D2289" t="s">
        <v>12</v>
      </c>
      <c r="E2289">
        <v>199</v>
      </c>
      <c r="F2289">
        <v>3</v>
      </c>
      <c r="G2289">
        <v>597</v>
      </c>
      <c r="H2289" t="s">
        <v>13</v>
      </c>
      <c r="I2289" t="s">
        <v>14</v>
      </c>
      <c r="J2289" t="s">
        <v>19</v>
      </c>
    </row>
    <row r="2290" spans="1:10" x14ac:dyDescent="0.25">
      <c r="A2290" s="2">
        <v>43142</v>
      </c>
      <c r="B2290" t="s">
        <v>20</v>
      </c>
      <c r="C2290" t="s">
        <v>28</v>
      </c>
      <c r="D2290" t="s">
        <v>30</v>
      </c>
      <c r="E2290">
        <v>399</v>
      </c>
      <c r="F2290">
        <v>2</v>
      </c>
      <c r="G2290">
        <v>798</v>
      </c>
      <c r="H2290" t="s">
        <v>13</v>
      </c>
      <c r="I2290" t="s">
        <v>14</v>
      </c>
      <c r="J2290" t="s">
        <v>15</v>
      </c>
    </row>
    <row r="2291" spans="1:10" x14ac:dyDescent="0.25">
      <c r="A2291" s="2">
        <v>43142</v>
      </c>
      <c r="B2291" t="s">
        <v>10</v>
      </c>
      <c r="C2291" t="s">
        <v>17</v>
      </c>
      <c r="D2291" t="s">
        <v>23</v>
      </c>
      <c r="E2291">
        <v>99</v>
      </c>
      <c r="F2291">
        <v>7</v>
      </c>
      <c r="G2291">
        <v>693</v>
      </c>
      <c r="H2291" t="s">
        <v>13</v>
      </c>
      <c r="I2291" t="s">
        <v>14</v>
      </c>
      <c r="J2291" t="s">
        <v>29</v>
      </c>
    </row>
    <row r="2292" spans="1:10" x14ac:dyDescent="0.25">
      <c r="A2292" s="2">
        <v>43142</v>
      </c>
      <c r="B2292" t="s">
        <v>20</v>
      </c>
      <c r="C2292" t="s">
        <v>33</v>
      </c>
      <c r="D2292" t="s">
        <v>30</v>
      </c>
      <c r="E2292">
        <v>399</v>
      </c>
      <c r="F2292">
        <v>5</v>
      </c>
      <c r="G2292">
        <v>1995</v>
      </c>
      <c r="H2292" t="s">
        <v>24</v>
      </c>
      <c r="I2292" t="s">
        <v>14</v>
      </c>
      <c r="J2292" t="s">
        <v>29</v>
      </c>
    </row>
    <row r="2293" spans="1:10" x14ac:dyDescent="0.25">
      <c r="A2293" s="2">
        <v>43143</v>
      </c>
      <c r="B2293" t="s">
        <v>16</v>
      </c>
      <c r="C2293" t="s">
        <v>32</v>
      </c>
      <c r="D2293" t="s">
        <v>23</v>
      </c>
      <c r="E2293">
        <v>99</v>
      </c>
      <c r="F2293">
        <v>2</v>
      </c>
      <c r="G2293">
        <v>198</v>
      </c>
      <c r="H2293" t="s">
        <v>13</v>
      </c>
      <c r="I2293" t="s">
        <v>14</v>
      </c>
      <c r="J2293" t="s">
        <v>22</v>
      </c>
    </row>
    <row r="2294" spans="1:10" x14ac:dyDescent="0.25">
      <c r="A2294" s="2">
        <v>43143</v>
      </c>
      <c r="B2294" t="s">
        <v>20</v>
      </c>
      <c r="C2294" t="s">
        <v>33</v>
      </c>
      <c r="D2294" t="s">
        <v>30</v>
      </c>
      <c r="E2294">
        <v>399</v>
      </c>
      <c r="F2294">
        <v>3</v>
      </c>
      <c r="G2294">
        <v>1197</v>
      </c>
      <c r="H2294" t="s">
        <v>13</v>
      </c>
      <c r="I2294" t="s">
        <v>14</v>
      </c>
      <c r="J2294" t="s">
        <v>15</v>
      </c>
    </row>
    <row r="2295" spans="1:10" x14ac:dyDescent="0.25">
      <c r="A2295" s="2">
        <v>43143</v>
      </c>
      <c r="B2295" t="s">
        <v>16</v>
      </c>
      <c r="C2295" t="s">
        <v>26</v>
      </c>
      <c r="D2295" t="s">
        <v>12</v>
      </c>
      <c r="E2295">
        <v>199</v>
      </c>
      <c r="F2295">
        <v>2</v>
      </c>
      <c r="G2295">
        <v>398</v>
      </c>
      <c r="H2295" t="s">
        <v>13</v>
      </c>
      <c r="I2295" t="s">
        <v>14</v>
      </c>
      <c r="J2295" t="s">
        <v>15</v>
      </c>
    </row>
    <row r="2296" spans="1:10" x14ac:dyDescent="0.25">
      <c r="A2296" s="2">
        <v>43143</v>
      </c>
      <c r="B2296" t="s">
        <v>20</v>
      </c>
      <c r="C2296" t="s">
        <v>17</v>
      </c>
      <c r="D2296" t="s">
        <v>30</v>
      </c>
      <c r="E2296">
        <v>399</v>
      </c>
      <c r="F2296">
        <v>2</v>
      </c>
      <c r="G2296">
        <v>798</v>
      </c>
      <c r="H2296" t="s">
        <v>13</v>
      </c>
      <c r="I2296" t="s">
        <v>14</v>
      </c>
      <c r="J2296" t="s">
        <v>29</v>
      </c>
    </row>
    <row r="2297" spans="1:10" x14ac:dyDescent="0.25">
      <c r="A2297" s="2">
        <v>43143</v>
      </c>
      <c r="B2297" t="s">
        <v>16</v>
      </c>
      <c r="C2297" t="s">
        <v>26</v>
      </c>
      <c r="D2297" t="s">
        <v>23</v>
      </c>
      <c r="E2297">
        <v>99</v>
      </c>
      <c r="F2297">
        <v>4</v>
      </c>
      <c r="G2297">
        <v>396</v>
      </c>
      <c r="H2297" t="s">
        <v>13</v>
      </c>
      <c r="I2297" t="s">
        <v>14</v>
      </c>
      <c r="J2297" t="s">
        <v>22</v>
      </c>
    </row>
    <row r="2298" spans="1:10" x14ac:dyDescent="0.25">
      <c r="A2298" s="2">
        <v>43143</v>
      </c>
      <c r="B2298" t="s">
        <v>16</v>
      </c>
      <c r="C2298" t="s">
        <v>33</v>
      </c>
      <c r="D2298" t="s">
        <v>12</v>
      </c>
      <c r="E2298">
        <v>199</v>
      </c>
      <c r="F2298">
        <v>8</v>
      </c>
      <c r="G2298">
        <v>1592</v>
      </c>
      <c r="H2298" t="s">
        <v>24</v>
      </c>
      <c r="I2298" t="s">
        <v>14</v>
      </c>
      <c r="J2298" t="s">
        <v>22</v>
      </c>
    </row>
    <row r="2299" spans="1:10" x14ac:dyDescent="0.25">
      <c r="A2299" s="2">
        <v>43143</v>
      </c>
      <c r="B2299" t="s">
        <v>16</v>
      </c>
      <c r="C2299" t="s">
        <v>21</v>
      </c>
      <c r="D2299" t="s">
        <v>25</v>
      </c>
      <c r="E2299">
        <v>499</v>
      </c>
      <c r="F2299">
        <v>5</v>
      </c>
      <c r="G2299">
        <v>2495</v>
      </c>
      <c r="H2299" t="s">
        <v>13</v>
      </c>
      <c r="I2299" t="s">
        <v>14</v>
      </c>
      <c r="J2299" t="s">
        <v>22</v>
      </c>
    </row>
    <row r="2300" spans="1:10" x14ac:dyDescent="0.25">
      <c r="A2300" s="2">
        <v>43143</v>
      </c>
      <c r="B2300" t="s">
        <v>16</v>
      </c>
      <c r="C2300" t="s">
        <v>17</v>
      </c>
      <c r="D2300" t="s">
        <v>12</v>
      </c>
      <c r="E2300">
        <v>199</v>
      </c>
      <c r="F2300">
        <v>2</v>
      </c>
      <c r="G2300">
        <v>398</v>
      </c>
      <c r="H2300" t="s">
        <v>13</v>
      </c>
      <c r="I2300" t="s">
        <v>14</v>
      </c>
      <c r="J2300" t="s">
        <v>29</v>
      </c>
    </row>
    <row r="2301" spans="1:10" x14ac:dyDescent="0.25">
      <c r="A2301" s="2">
        <v>43144</v>
      </c>
      <c r="B2301" t="s">
        <v>20</v>
      </c>
      <c r="C2301" t="s">
        <v>26</v>
      </c>
      <c r="D2301" t="s">
        <v>12</v>
      </c>
      <c r="E2301">
        <v>199</v>
      </c>
      <c r="F2301">
        <v>7</v>
      </c>
      <c r="G2301">
        <v>1393</v>
      </c>
      <c r="H2301" t="s">
        <v>13</v>
      </c>
      <c r="I2301" t="s">
        <v>14</v>
      </c>
      <c r="J2301" t="s">
        <v>15</v>
      </c>
    </row>
    <row r="2302" spans="1:10" x14ac:dyDescent="0.25">
      <c r="A2302" s="2">
        <v>43144</v>
      </c>
      <c r="B2302" t="s">
        <v>20</v>
      </c>
      <c r="C2302" t="s">
        <v>11</v>
      </c>
      <c r="D2302" t="s">
        <v>30</v>
      </c>
      <c r="E2302">
        <v>399</v>
      </c>
      <c r="F2302">
        <v>5</v>
      </c>
      <c r="G2302">
        <v>1995</v>
      </c>
      <c r="H2302" t="s">
        <v>13</v>
      </c>
      <c r="I2302" t="s">
        <v>14</v>
      </c>
      <c r="J2302" t="s">
        <v>22</v>
      </c>
    </row>
    <row r="2303" spans="1:10" x14ac:dyDescent="0.25">
      <c r="A2303" s="2">
        <v>43144</v>
      </c>
      <c r="B2303" t="s">
        <v>10</v>
      </c>
      <c r="C2303" t="s">
        <v>11</v>
      </c>
      <c r="D2303" t="s">
        <v>12</v>
      </c>
      <c r="E2303">
        <v>199</v>
      </c>
      <c r="F2303">
        <v>4</v>
      </c>
      <c r="G2303">
        <v>796</v>
      </c>
      <c r="H2303" t="s">
        <v>13</v>
      </c>
      <c r="I2303" t="s">
        <v>14</v>
      </c>
      <c r="J2303" t="s">
        <v>22</v>
      </c>
    </row>
    <row r="2304" spans="1:10" x14ac:dyDescent="0.25">
      <c r="A2304" s="2">
        <v>43144</v>
      </c>
      <c r="B2304" t="s">
        <v>10</v>
      </c>
      <c r="C2304" t="s">
        <v>26</v>
      </c>
      <c r="D2304" t="s">
        <v>30</v>
      </c>
      <c r="E2304">
        <v>399</v>
      </c>
      <c r="F2304">
        <v>4</v>
      </c>
      <c r="G2304">
        <v>1596</v>
      </c>
      <c r="H2304" t="s">
        <v>13</v>
      </c>
      <c r="I2304" t="s">
        <v>14</v>
      </c>
      <c r="J2304" t="s">
        <v>15</v>
      </c>
    </row>
    <row r="2305" spans="1:10" x14ac:dyDescent="0.25">
      <c r="A2305" s="2">
        <v>43144</v>
      </c>
      <c r="B2305" t="s">
        <v>16</v>
      </c>
      <c r="C2305" t="s">
        <v>26</v>
      </c>
      <c r="D2305" t="s">
        <v>23</v>
      </c>
      <c r="E2305">
        <v>99</v>
      </c>
      <c r="F2305">
        <v>1</v>
      </c>
      <c r="G2305">
        <v>99</v>
      </c>
      <c r="H2305" t="s">
        <v>24</v>
      </c>
      <c r="I2305" t="s">
        <v>14</v>
      </c>
      <c r="J2305" t="s">
        <v>22</v>
      </c>
    </row>
    <row r="2306" spans="1:10" x14ac:dyDescent="0.25">
      <c r="A2306" s="2">
        <v>43145</v>
      </c>
      <c r="B2306" t="s">
        <v>10</v>
      </c>
      <c r="C2306" t="s">
        <v>28</v>
      </c>
      <c r="D2306" t="s">
        <v>30</v>
      </c>
      <c r="E2306">
        <v>399</v>
      </c>
      <c r="F2306">
        <v>5</v>
      </c>
      <c r="G2306">
        <v>1995</v>
      </c>
      <c r="H2306" t="s">
        <v>13</v>
      </c>
      <c r="I2306" t="s">
        <v>14</v>
      </c>
      <c r="J2306" t="s">
        <v>15</v>
      </c>
    </row>
    <row r="2307" spans="1:10" x14ac:dyDescent="0.25">
      <c r="A2307" s="2">
        <v>43146</v>
      </c>
      <c r="B2307" t="s">
        <v>16</v>
      </c>
      <c r="C2307" t="s">
        <v>21</v>
      </c>
      <c r="D2307" t="s">
        <v>18</v>
      </c>
      <c r="E2307">
        <v>299</v>
      </c>
      <c r="F2307">
        <v>8</v>
      </c>
      <c r="G2307">
        <v>2392</v>
      </c>
      <c r="H2307" t="s">
        <v>13</v>
      </c>
      <c r="I2307" t="s">
        <v>14</v>
      </c>
      <c r="J2307" t="s">
        <v>22</v>
      </c>
    </row>
    <row r="2308" spans="1:10" x14ac:dyDescent="0.25">
      <c r="A2308" s="2">
        <v>43147</v>
      </c>
      <c r="B2308" t="s">
        <v>10</v>
      </c>
      <c r="C2308" t="s">
        <v>11</v>
      </c>
      <c r="D2308" t="s">
        <v>25</v>
      </c>
      <c r="E2308">
        <v>499</v>
      </c>
      <c r="F2308">
        <v>8</v>
      </c>
      <c r="G2308">
        <v>3992</v>
      </c>
      <c r="H2308" t="s">
        <v>13</v>
      </c>
      <c r="I2308" t="s">
        <v>14</v>
      </c>
      <c r="J2308" t="s">
        <v>22</v>
      </c>
    </row>
    <row r="2309" spans="1:10" x14ac:dyDescent="0.25">
      <c r="A2309" s="2">
        <v>43147</v>
      </c>
      <c r="B2309" t="s">
        <v>20</v>
      </c>
      <c r="C2309" t="s">
        <v>33</v>
      </c>
      <c r="D2309" t="s">
        <v>30</v>
      </c>
      <c r="E2309">
        <v>399</v>
      </c>
      <c r="F2309">
        <v>5</v>
      </c>
      <c r="G2309">
        <v>1995</v>
      </c>
      <c r="H2309" t="s">
        <v>13</v>
      </c>
      <c r="I2309" t="s">
        <v>14</v>
      </c>
      <c r="J2309" t="s">
        <v>22</v>
      </c>
    </row>
    <row r="2310" spans="1:10" x14ac:dyDescent="0.25">
      <c r="A2310" s="2">
        <v>43147</v>
      </c>
      <c r="B2310" t="s">
        <v>10</v>
      </c>
      <c r="C2310" t="s">
        <v>17</v>
      </c>
      <c r="D2310" t="s">
        <v>12</v>
      </c>
      <c r="E2310">
        <v>199</v>
      </c>
      <c r="F2310">
        <v>5</v>
      </c>
      <c r="G2310">
        <v>995</v>
      </c>
      <c r="H2310" t="s">
        <v>24</v>
      </c>
      <c r="I2310" t="s">
        <v>14</v>
      </c>
      <c r="J2310" t="s">
        <v>29</v>
      </c>
    </row>
    <row r="2311" spans="1:10" x14ac:dyDescent="0.25">
      <c r="A2311" s="2">
        <v>43147</v>
      </c>
      <c r="B2311" t="s">
        <v>10</v>
      </c>
      <c r="C2311" t="s">
        <v>32</v>
      </c>
      <c r="D2311" t="s">
        <v>25</v>
      </c>
      <c r="E2311">
        <v>499</v>
      </c>
      <c r="F2311">
        <v>6</v>
      </c>
      <c r="G2311">
        <v>2994</v>
      </c>
      <c r="H2311" t="s">
        <v>13</v>
      </c>
      <c r="I2311" t="s">
        <v>14</v>
      </c>
      <c r="J2311" t="s">
        <v>22</v>
      </c>
    </row>
    <row r="2312" spans="1:10" x14ac:dyDescent="0.25">
      <c r="A2312" s="2">
        <v>43147</v>
      </c>
      <c r="B2312" t="s">
        <v>10</v>
      </c>
      <c r="C2312" t="s">
        <v>32</v>
      </c>
      <c r="D2312" t="s">
        <v>18</v>
      </c>
      <c r="E2312">
        <v>299</v>
      </c>
      <c r="F2312">
        <v>2</v>
      </c>
      <c r="G2312">
        <v>598</v>
      </c>
      <c r="H2312" t="s">
        <v>24</v>
      </c>
      <c r="I2312" t="s">
        <v>27</v>
      </c>
      <c r="J2312" t="s">
        <v>29</v>
      </c>
    </row>
    <row r="2313" spans="1:10" x14ac:dyDescent="0.25">
      <c r="A2313" s="2">
        <v>43147</v>
      </c>
      <c r="B2313" t="s">
        <v>10</v>
      </c>
      <c r="C2313" t="s">
        <v>28</v>
      </c>
      <c r="D2313" t="s">
        <v>30</v>
      </c>
      <c r="E2313">
        <v>399</v>
      </c>
      <c r="F2313">
        <v>8</v>
      </c>
      <c r="G2313">
        <v>3192</v>
      </c>
      <c r="H2313" t="s">
        <v>24</v>
      </c>
      <c r="I2313" t="s">
        <v>27</v>
      </c>
      <c r="J2313" t="s">
        <v>22</v>
      </c>
    </row>
    <row r="2314" spans="1:10" x14ac:dyDescent="0.25">
      <c r="A2314" s="2">
        <v>43147</v>
      </c>
      <c r="B2314" t="s">
        <v>16</v>
      </c>
      <c r="C2314" t="s">
        <v>21</v>
      </c>
      <c r="D2314" t="s">
        <v>25</v>
      </c>
      <c r="E2314">
        <v>499</v>
      </c>
      <c r="F2314">
        <v>6</v>
      </c>
      <c r="G2314">
        <v>2994</v>
      </c>
      <c r="H2314" t="s">
        <v>13</v>
      </c>
      <c r="I2314" t="s">
        <v>27</v>
      </c>
      <c r="J2314" t="s">
        <v>22</v>
      </c>
    </row>
    <row r="2315" spans="1:10" x14ac:dyDescent="0.25">
      <c r="A2315" s="2">
        <v>43147</v>
      </c>
      <c r="B2315" t="s">
        <v>20</v>
      </c>
      <c r="C2315" t="s">
        <v>28</v>
      </c>
      <c r="D2315" t="s">
        <v>30</v>
      </c>
      <c r="E2315">
        <v>399</v>
      </c>
      <c r="F2315">
        <v>8</v>
      </c>
      <c r="G2315">
        <v>3192</v>
      </c>
      <c r="H2315" t="s">
        <v>13</v>
      </c>
      <c r="I2315" t="s">
        <v>14</v>
      </c>
      <c r="J2315" t="s">
        <v>19</v>
      </c>
    </row>
    <row r="2316" spans="1:10" x14ac:dyDescent="0.25">
      <c r="A2316" s="2">
        <v>43147</v>
      </c>
      <c r="B2316" t="s">
        <v>16</v>
      </c>
      <c r="C2316" t="s">
        <v>11</v>
      </c>
      <c r="D2316" t="s">
        <v>12</v>
      </c>
      <c r="E2316">
        <v>199</v>
      </c>
      <c r="F2316">
        <v>6</v>
      </c>
      <c r="G2316">
        <v>1194</v>
      </c>
      <c r="H2316" t="s">
        <v>13</v>
      </c>
      <c r="I2316" t="s">
        <v>14</v>
      </c>
      <c r="J2316" t="s">
        <v>19</v>
      </c>
    </row>
    <row r="2317" spans="1:10" x14ac:dyDescent="0.25">
      <c r="A2317" s="2">
        <v>43147</v>
      </c>
      <c r="B2317" t="s">
        <v>20</v>
      </c>
      <c r="C2317" t="s">
        <v>11</v>
      </c>
      <c r="D2317" t="s">
        <v>23</v>
      </c>
      <c r="E2317">
        <v>99</v>
      </c>
      <c r="F2317">
        <v>9</v>
      </c>
      <c r="G2317">
        <v>891</v>
      </c>
      <c r="H2317" t="s">
        <v>13</v>
      </c>
      <c r="I2317" t="s">
        <v>14</v>
      </c>
      <c r="J2317" t="s">
        <v>29</v>
      </c>
    </row>
    <row r="2318" spans="1:10" x14ac:dyDescent="0.25">
      <c r="A2318" s="2">
        <v>43147</v>
      </c>
      <c r="B2318" t="s">
        <v>20</v>
      </c>
      <c r="C2318" t="s">
        <v>28</v>
      </c>
      <c r="D2318" t="s">
        <v>18</v>
      </c>
      <c r="E2318">
        <v>299</v>
      </c>
      <c r="F2318">
        <v>5</v>
      </c>
      <c r="G2318">
        <v>1495</v>
      </c>
      <c r="H2318" t="s">
        <v>13</v>
      </c>
      <c r="I2318" t="s">
        <v>14</v>
      </c>
      <c r="J2318" t="s">
        <v>22</v>
      </c>
    </row>
    <row r="2319" spans="1:10" x14ac:dyDescent="0.25">
      <c r="A2319" s="2">
        <v>43147</v>
      </c>
      <c r="B2319" t="s">
        <v>16</v>
      </c>
      <c r="C2319" t="s">
        <v>32</v>
      </c>
      <c r="D2319" t="s">
        <v>25</v>
      </c>
      <c r="E2319">
        <v>499</v>
      </c>
      <c r="F2319">
        <v>3</v>
      </c>
      <c r="G2319">
        <v>1497</v>
      </c>
      <c r="H2319" t="s">
        <v>13</v>
      </c>
      <c r="I2319" t="s">
        <v>14</v>
      </c>
      <c r="J2319" t="s">
        <v>22</v>
      </c>
    </row>
    <row r="2320" spans="1:10" x14ac:dyDescent="0.25">
      <c r="A2320" s="2">
        <v>43147</v>
      </c>
      <c r="B2320" t="s">
        <v>16</v>
      </c>
      <c r="C2320" t="s">
        <v>11</v>
      </c>
      <c r="D2320" t="s">
        <v>23</v>
      </c>
      <c r="E2320">
        <v>99</v>
      </c>
      <c r="F2320">
        <v>8</v>
      </c>
      <c r="G2320">
        <v>792</v>
      </c>
      <c r="H2320" t="s">
        <v>24</v>
      </c>
      <c r="I2320" t="s">
        <v>14</v>
      </c>
      <c r="J2320" t="s">
        <v>22</v>
      </c>
    </row>
    <row r="2321" spans="1:10" x14ac:dyDescent="0.25">
      <c r="A2321" s="2">
        <v>43148</v>
      </c>
      <c r="B2321" t="s">
        <v>20</v>
      </c>
      <c r="C2321" t="s">
        <v>32</v>
      </c>
      <c r="D2321" t="s">
        <v>12</v>
      </c>
      <c r="E2321">
        <v>199</v>
      </c>
      <c r="F2321">
        <v>7</v>
      </c>
      <c r="G2321">
        <v>1393</v>
      </c>
      <c r="H2321" t="s">
        <v>13</v>
      </c>
      <c r="I2321" t="s">
        <v>14</v>
      </c>
      <c r="J2321" t="s">
        <v>19</v>
      </c>
    </row>
    <row r="2322" spans="1:10" x14ac:dyDescent="0.25">
      <c r="A2322" s="2">
        <v>43148</v>
      </c>
      <c r="B2322" t="s">
        <v>20</v>
      </c>
      <c r="C2322" t="s">
        <v>21</v>
      </c>
      <c r="D2322" t="s">
        <v>25</v>
      </c>
      <c r="E2322">
        <v>499</v>
      </c>
      <c r="F2322">
        <v>2</v>
      </c>
      <c r="G2322">
        <v>998</v>
      </c>
      <c r="H2322" t="s">
        <v>13</v>
      </c>
      <c r="I2322" t="s">
        <v>14</v>
      </c>
      <c r="J2322" t="s">
        <v>22</v>
      </c>
    </row>
    <row r="2323" spans="1:10" x14ac:dyDescent="0.25">
      <c r="A2323" s="2">
        <v>43148</v>
      </c>
      <c r="B2323" t="s">
        <v>16</v>
      </c>
      <c r="C2323" t="s">
        <v>21</v>
      </c>
      <c r="D2323" t="s">
        <v>23</v>
      </c>
      <c r="E2323">
        <v>99</v>
      </c>
      <c r="F2323">
        <v>9</v>
      </c>
      <c r="G2323">
        <v>891</v>
      </c>
      <c r="H2323" t="s">
        <v>13</v>
      </c>
      <c r="I2323" t="s">
        <v>14</v>
      </c>
      <c r="J2323" t="s">
        <v>22</v>
      </c>
    </row>
    <row r="2324" spans="1:10" x14ac:dyDescent="0.25">
      <c r="A2324" s="2">
        <v>43148</v>
      </c>
      <c r="B2324" t="s">
        <v>16</v>
      </c>
      <c r="C2324" t="s">
        <v>26</v>
      </c>
      <c r="D2324" t="s">
        <v>23</v>
      </c>
      <c r="E2324">
        <v>99</v>
      </c>
      <c r="F2324">
        <v>8</v>
      </c>
      <c r="G2324">
        <v>792</v>
      </c>
      <c r="H2324" t="s">
        <v>13</v>
      </c>
      <c r="I2324" t="s">
        <v>14</v>
      </c>
      <c r="J2324" t="s">
        <v>29</v>
      </c>
    </row>
    <row r="2325" spans="1:10" x14ac:dyDescent="0.25">
      <c r="A2325" s="2">
        <v>43148</v>
      </c>
      <c r="B2325" t="s">
        <v>20</v>
      </c>
      <c r="C2325" t="s">
        <v>32</v>
      </c>
      <c r="D2325" t="s">
        <v>23</v>
      </c>
      <c r="E2325">
        <v>99</v>
      </c>
      <c r="F2325">
        <v>1</v>
      </c>
      <c r="G2325">
        <v>99</v>
      </c>
      <c r="H2325" t="s">
        <v>13</v>
      </c>
      <c r="I2325" t="s">
        <v>14</v>
      </c>
      <c r="J2325" t="s">
        <v>19</v>
      </c>
    </row>
    <row r="2326" spans="1:10" x14ac:dyDescent="0.25">
      <c r="A2326" s="2">
        <v>43148</v>
      </c>
      <c r="B2326" t="s">
        <v>20</v>
      </c>
      <c r="C2326" t="s">
        <v>32</v>
      </c>
      <c r="D2326" t="s">
        <v>18</v>
      </c>
      <c r="E2326">
        <v>299</v>
      </c>
      <c r="F2326">
        <v>7</v>
      </c>
      <c r="G2326">
        <v>2093</v>
      </c>
      <c r="H2326" t="s">
        <v>13</v>
      </c>
      <c r="I2326" t="s">
        <v>14</v>
      </c>
      <c r="J2326" t="s">
        <v>19</v>
      </c>
    </row>
    <row r="2327" spans="1:10" x14ac:dyDescent="0.25">
      <c r="A2327" s="2">
        <v>43148</v>
      </c>
      <c r="B2327" t="s">
        <v>10</v>
      </c>
      <c r="C2327" t="s">
        <v>32</v>
      </c>
      <c r="D2327" t="s">
        <v>23</v>
      </c>
      <c r="E2327">
        <v>99</v>
      </c>
      <c r="F2327">
        <v>5</v>
      </c>
      <c r="G2327">
        <v>495</v>
      </c>
      <c r="H2327" t="s">
        <v>24</v>
      </c>
      <c r="I2327" t="s">
        <v>27</v>
      </c>
      <c r="J2327" t="s">
        <v>22</v>
      </c>
    </row>
    <row r="2328" spans="1:10" x14ac:dyDescent="0.25">
      <c r="A2328" s="2">
        <v>43149</v>
      </c>
      <c r="B2328" t="s">
        <v>20</v>
      </c>
      <c r="C2328" t="s">
        <v>28</v>
      </c>
      <c r="D2328" t="s">
        <v>25</v>
      </c>
      <c r="E2328">
        <v>499</v>
      </c>
      <c r="F2328">
        <v>4</v>
      </c>
      <c r="G2328">
        <v>1996</v>
      </c>
      <c r="H2328" t="s">
        <v>13</v>
      </c>
      <c r="I2328" t="s">
        <v>14</v>
      </c>
      <c r="J2328" t="s">
        <v>15</v>
      </c>
    </row>
    <row r="2329" spans="1:10" x14ac:dyDescent="0.25">
      <c r="A2329" s="2">
        <v>43149</v>
      </c>
      <c r="B2329" t="s">
        <v>16</v>
      </c>
      <c r="C2329" t="s">
        <v>28</v>
      </c>
      <c r="D2329" t="s">
        <v>12</v>
      </c>
      <c r="E2329">
        <v>199</v>
      </c>
      <c r="F2329">
        <v>10</v>
      </c>
      <c r="G2329">
        <v>1990</v>
      </c>
      <c r="H2329" t="s">
        <v>24</v>
      </c>
      <c r="I2329" t="s">
        <v>14</v>
      </c>
      <c r="J2329" t="s">
        <v>15</v>
      </c>
    </row>
    <row r="2330" spans="1:10" x14ac:dyDescent="0.25">
      <c r="A2330" s="2">
        <v>43149</v>
      </c>
      <c r="B2330" t="s">
        <v>20</v>
      </c>
      <c r="C2330" t="s">
        <v>11</v>
      </c>
      <c r="D2330" t="s">
        <v>12</v>
      </c>
      <c r="E2330">
        <v>199</v>
      </c>
      <c r="F2330">
        <v>7</v>
      </c>
      <c r="G2330">
        <v>1393</v>
      </c>
      <c r="H2330" t="s">
        <v>13</v>
      </c>
      <c r="I2330" t="s">
        <v>14</v>
      </c>
      <c r="J2330" t="s">
        <v>22</v>
      </c>
    </row>
    <row r="2331" spans="1:10" x14ac:dyDescent="0.25">
      <c r="A2331" s="2">
        <v>43149</v>
      </c>
      <c r="B2331" t="s">
        <v>10</v>
      </c>
      <c r="C2331" t="s">
        <v>11</v>
      </c>
      <c r="D2331" t="s">
        <v>30</v>
      </c>
      <c r="E2331">
        <v>399</v>
      </c>
      <c r="F2331">
        <v>2</v>
      </c>
      <c r="G2331">
        <v>798</v>
      </c>
      <c r="H2331" t="s">
        <v>24</v>
      </c>
      <c r="I2331" t="s">
        <v>14</v>
      </c>
      <c r="J2331" t="s">
        <v>29</v>
      </c>
    </row>
    <row r="2332" spans="1:10" x14ac:dyDescent="0.25">
      <c r="A2332" s="2">
        <v>43149</v>
      </c>
      <c r="B2332" t="s">
        <v>16</v>
      </c>
      <c r="C2332" t="s">
        <v>21</v>
      </c>
      <c r="D2332" t="s">
        <v>30</v>
      </c>
      <c r="E2332">
        <v>399</v>
      </c>
      <c r="F2332">
        <v>6</v>
      </c>
      <c r="G2332">
        <v>2394</v>
      </c>
      <c r="H2332" t="s">
        <v>24</v>
      </c>
      <c r="I2332" t="s">
        <v>14</v>
      </c>
      <c r="J2332" t="s">
        <v>22</v>
      </c>
    </row>
    <row r="2333" spans="1:10" x14ac:dyDescent="0.25">
      <c r="A2333" s="2">
        <v>43149</v>
      </c>
      <c r="B2333" t="s">
        <v>20</v>
      </c>
      <c r="C2333" t="s">
        <v>26</v>
      </c>
      <c r="D2333" t="s">
        <v>18</v>
      </c>
      <c r="E2333">
        <v>299</v>
      </c>
      <c r="F2333">
        <v>3</v>
      </c>
      <c r="G2333">
        <v>897</v>
      </c>
      <c r="H2333" t="s">
        <v>24</v>
      </c>
      <c r="I2333" t="s">
        <v>14</v>
      </c>
      <c r="J2333" t="s">
        <v>19</v>
      </c>
    </row>
    <row r="2334" spans="1:10" x14ac:dyDescent="0.25">
      <c r="A2334" s="2">
        <v>43149</v>
      </c>
      <c r="B2334" t="s">
        <v>16</v>
      </c>
      <c r="C2334" t="s">
        <v>21</v>
      </c>
      <c r="D2334" t="s">
        <v>18</v>
      </c>
      <c r="E2334">
        <v>299</v>
      </c>
      <c r="F2334">
        <v>3</v>
      </c>
      <c r="G2334">
        <v>897</v>
      </c>
      <c r="H2334" t="s">
        <v>13</v>
      </c>
      <c r="I2334" t="s">
        <v>14</v>
      </c>
      <c r="J2334" t="s">
        <v>15</v>
      </c>
    </row>
    <row r="2335" spans="1:10" x14ac:dyDescent="0.25">
      <c r="A2335" s="2">
        <v>43149</v>
      </c>
      <c r="B2335" t="s">
        <v>10</v>
      </c>
      <c r="C2335" t="s">
        <v>17</v>
      </c>
      <c r="D2335" t="s">
        <v>30</v>
      </c>
      <c r="E2335">
        <v>399</v>
      </c>
      <c r="F2335">
        <v>7</v>
      </c>
      <c r="G2335">
        <v>2793</v>
      </c>
      <c r="H2335" t="s">
        <v>13</v>
      </c>
      <c r="I2335" t="s">
        <v>14</v>
      </c>
      <c r="J2335" t="s">
        <v>31</v>
      </c>
    </row>
    <row r="2336" spans="1:10" x14ac:dyDescent="0.25">
      <c r="A2336" s="2">
        <v>43149</v>
      </c>
      <c r="B2336" t="s">
        <v>10</v>
      </c>
      <c r="C2336" t="s">
        <v>26</v>
      </c>
      <c r="D2336" t="s">
        <v>18</v>
      </c>
      <c r="E2336">
        <v>299</v>
      </c>
      <c r="F2336">
        <v>3</v>
      </c>
      <c r="G2336">
        <v>897</v>
      </c>
      <c r="H2336" t="s">
        <v>24</v>
      </c>
      <c r="I2336" t="s">
        <v>14</v>
      </c>
      <c r="J2336" t="s">
        <v>22</v>
      </c>
    </row>
    <row r="2337" spans="1:10" x14ac:dyDescent="0.25">
      <c r="A2337" s="2">
        <v>43149</v>
      </c>
      <c r="B2337" t="s">
        <v>20</v>
      </c>
      <c r="C2337" t="s">
        <v>11</v>
      </c>
      <c r="D2337" t="s">
        <v>30</v>
      </c>
      <c r="E2337">
        <v>399</v>
      </c>
      <c r="F2337">
        <v>10</v>
      </c>
      <c r="G2337">
        <v>3990</v>
      </c>
      <c r="H2337" t="s">
        <v>24</v>
      </c>
      <c r="I2337" t="s">
        <v>14</v>
      </c>
      <c r="J2337" t="s">
        <v>19</v>
      </c>
    </row>
    <row r="2338" spans="1:10" x14ac:dyDescent="0.25">
      <c r="A2338" s="2">
        <v>43150</v>
      </c>
      <c r="B2338" t="s">
        <v>16</v>
      </c>
      <c r="C2338" t="s">
        <v>28</v>
      </c>
      <c r="D2338" t="s">
        <v>18</v>
      </c>
      <c r="E2338">
        <v>299</v>
      </c>
      <c r="F2338">
        <v>3</v>
      </c>
      <c r="G2338">
        <v>897</v>
      </c>
      <c r="H2338" t="s">
        <v>13</v>
      </c>
      <c r="I2338" t="s">
        <v>14</v>
      </c>
      <c r="J2338" t="s">
        <v>31</v>
      </c>
    </row>
    <row r="2339" spans="1:10" x14ac:dyDescent="0.25">
      <c r="A2339" s="2">
        <v>43150</v>
      </c>
      <c r="B2339" t="s">
        <v>16</v>
      </c>
      <c r="C2339" t="s">
        <v>26</v>
      </c>
      <c r="D2339" t="s">
        <v>25</v>
      </c>
      <c r="E2339">
        <v>499</v>
      </c>
      <c r="F2339">
        <v>10</v>
      </c>
      <c r="G2339">
        <v>4990</v>
      </c>
      <c r="H2339" t="s">
        <v>13</v>
      </c>
      <c r="I2339" t="s">
        <v>14</v>
      </c>
      <c r="J2339" t="s">
        <v>22</v>
      </c>
    </row>
    <row r="2340" spans="1:10" x14ac:dyDescent="0.25">
      <c r="A2340" s="2">
        <v>43150</v>
      </c>
      <c r="B2340" t="s">
        <v>20</v>
      </c>
      <c r="C2340" t="s">
        <v>21</v>
      </c>
      <c r="D2340" t="s">
        <v>23</v>
      </c>
      <c r="E2340">
        <v>99</v>
      </c>
      <c r="F2340">
        <v>3</v>
      </c>
      <c r="G2340">
        <v>297</v>
      </c>
      <c r="H2340" t="s">
        <v>24</v>
      </c>
      <c r="I2340" t="s">
        <v>14</v>
      </c>
      <c r="J2340" t="s">
        <v>22</v>
      </c>
    </row>
    <row r="2341" spans="1:10" x14ac:dyDescent="0.25">
      <c r="A2341" s="2">
        <v>43151</v>
      </c>
      <c r="B2341" t="s">
        <v>20</v>
      </c>
      <c r="C2341" t="s">
        <v>11</v>
      </c>
      <c r="D2341" t="s">
        <v>12</v>
      </c>
      <c r="E2341">
        <v>199</v>
      </c>
      <c r="F2341">
        <v>9</v>
      </c>
      <c r="G2341">
        <v>1791</v>
      </c>
      <c r="H2341" t="s">
        <v>13</v>
      </c>
      <c r="I2341" t="s">
        <v>14</v>
      </c>
      <c r="J2341" t="s">
        <v>22</v>
      </c>
    </row>
    <row r="2342" spans="1:10" x14ac:dyDescent="0.25">
      <c r="A2342" s="2">
        <v>43151</v>
      </c>
      <c r="B2342" t="s">
        <v>20</v>
      </c>
      <c r="C2342" t="s">
        <v>21</v>
      </c>
      <c r="D2342" t="s">
        <v>25</v>
      </c>
      <c r="E2342">
        <v>499</v>
      </c>
      <c r="F2342">
        <v>7</v>
      </c>
      <c r="G2342">
        <v>3493</v>
      </c>
      <c r="H2342" t="s">
        <v>13</v>
      </c>
      <c r="I2342" t="s">
        <v>14</v>
      </c>
      <c r="J2342" t="s">
        <v>31</v>
      </c>
    </row>
    <row r="2343" spans="1:10" x14ac:dyDescent="0.25">
      <c r="A2343" s="2">
        <v>43151</v>
      </c>
      <c r="B2343" t="s">
        <v>20</v>
      </c>
      <c r="C2343" t="s">
        <v>28</v>
      </c>
      <c r="D2343" t="s">
        <v>30</v>
      </c>
      <c r="E2343">
        <v>399</v>
      </c>
      <c r="F2343">
        <v>10</v>
      </c>
      <c r="G2343">
        <v>3990</v>
      </c>
      <c r="H2343" t="s">
        <v>24</v>
      </c>
      <c r="I2343" t="s">
        <v>27</v>
      </c>
      <c r="J2343" t="s">
        <v>31</v>
      </c>
    </row>
    <row r="2344" spans="1:10" x14ac:dyDescent="0.25">
      <c r="A2344" s="2">
        <v>43151</v>
      </c>
      <c r="B2344" t="s">
        <v>20</v>
      </c>
      <c r="C2344" t="s">
        <v>28</v>
      </c>
      <c r="D2344" t="s">
        <v>18</v>
      </c>
      <c r="E2344">
        <v>299</v>
      </c>
      <c r="F2344">
        <v>7</v>
      </c>
      <c r="G2344">
        <v>2093</v>
      </c>
      <c r="H2344" t="s">
        <v>13</v>
      </c>
      <c r="I2344" t="s">
        <v>27</v>
      </c>
      <c r="J2344" t="s">
        <v>15</v>
      </c>
    </row>
    <row r="2345" spans="1:10" x14ac:dyDescent="0.25">
      <c r="A2345" s="2">
        <v>43151</v>
      </c>
      <c r="B2345" t="s">
        <v>16</v>
      </c>
      <c r="C2345" t="s">
        <v>17</v>
      </c>
      <c r="D2345" t="s">
        <v>18</v>
      </c>
      <c r="E2345">
        <v>299</v>
      </c>
      <c r="F2345">
        <v>9</v>
      </c>
      <c r="G2345">
        <v>2691</v>
      </c>
      <c r="H2345" t="s">
        <v>24</v>
      </c>
      <c r="I2345" t="s">
        <v>14</v>
      </c>
      <c r="J2345" t="s">
        <v>15</v>
      </c>
    </row>
    <row r="2346" spans="1:10" x14ac:dyDescent="0.25">
      <c r="A2346" s="2">
        <v>43151</v>
      </c>
      <c r="B2346" t="s">
        <v>10</v>
      </c>
      <c r="C2346" t="s">
        <v>21</v>
      </c>
      <c r="D2346" t="s">
        <v>18</v>
      </c>
      <c r="E2346">
        <v>299</v>
      </c>
      <c r="F2346">
        <v>2</v>
      </c>
      <c r="G2346">
        <v>598</v>
      </c>
      <c r="H2346" t="s">
        <v>13</v>
      </c>
      <c r="I2346" t="s">
        <v>14</v>
      </c>
      <c r="J2346" t="s">
        <v>29</v>
      </c>
    </row>
    <row r="2347" spans="1:10" x14ac:dyDescent="0.25">
      <c r="A2347" s="2">
        <v>43151</v>
      </c>
      <c r="B2347" t="s">
        <v>16</v>
      </c>
      <c r="C2347" t="s">
        <v>26</v>
      </c>
      <c r="D2347" t="s">
        <v>12</v>
      </c>
      <c r="E2347">
        <v>199</v>
      </c>
      <c r="F2347">
        <v>5</v>
      </c>
      <c r="G2347">
        <v>995</v>
      </c>
      <c r="H2347" t="s">
        <v>24</v>
      </c>
      <c r="I2347" t="s">
        <v>27</v>
      </c>
      <c r="J2347" t="s">
        <v>22</v>
      </c>
    </row>
    <row r="2348" spans="1:10" x14ac:dyDescent="0.25">
      <c r="A2348" s="2">
        <v>43152</v>
      </c>
      <c r="B2348" t="s">
        <v>20</v>
      </c>
      <c r="C2348" t="s">
        <v>28</v>
      </c>
      <c r="D2348" t="s">
        <v>25</v>
      </c>
      <c r="E2348">
        <v>499</v>
      </c>
      <c r="F2348">
        <v>3</v>
      </c>
      <c r="G2348">
        <v>1497</v>
      </c>
      <c r="H2348" t="s">
        <v>13</v>
      </c>
      <c r="I2348" t="s">
        <v>14</v>
      </c>
      <c r="J2348" t="s">
        <v>22</v>
      </c>
    </row>
    <row r="2349" spans="1:10" x14ac:dyDescent="0.25">
      <c r="A2349" s="2">
        <v>43152</v>
      </c>
      <c r="B2349" t="s">
        <v>10</v>
      </c>
      <c r="C2349" t="s">
        <v>32</v>
      </c>
      <c r="D2349" t="s">
        <v>25</v>
      </c>
      <c r="E2349">
        <v>499</v>
      </c>
      <c r="F2349">
        <v>10</v>
      </c>
      <c r="G2349">
        <v>4990</v>
      </c>
      <c r="H2349" t="s">
        <v>13</v>
      </c>
      <c r="I2349" t="s">
        <v>14</v>
      </c>
      <c r="J2349" t="s">
        <v>22</v>
      </c>
    </row>
    <row r="2350" spans="1:10" x14ac:dyDescent="0.25">
      <c r="A2350" s="2">
        <v>43152</v>
      </c>
      <c r="B2350" t="s">
        <v>10</v>
      </c>
      <c r="C2350" t="s">
        <v>33</v>
      </c>
      <c r="D2350" t="s">
        <v>18</v>
      </c>
      <c r="E2350">
        <v>299</v>
      </c>
      <c r="F2350">
        <v>10</v>
      </c>
      <c r="G2350">
        <v>2990</v>
      </c>
      <c r="H2350" t="s">
        <v>13</v>
      </c>
      <c r="I2350" t="s">
        <v>14</v>
      </c>
      <c r="J2350" t="s">
        <v>29</v>
      </c>
    </row>
    <row r="2351" spans="1:10" x14ac:dyDescent="0.25">
      <c r="A2351" s="2">
        <v>43153</v>
      </c>
      <c r="B2351" t="s">
        <v>10</v>
      </c>
      <c r="C2351" t="s">
        <v>26</v>
      </c>
      <c r="D2351" t="s">
        <v>12</v>
      </c>
      <c r="E2351">
        <v>199</v>
      </c>
      <c r="F2351">
        <v>6</v>
      </c>
      <c r="G2351">
        <v>1194</v>
      </c>
      <c r="H2351" t="s">
        <v>13</v>
      </c>
      <c r="I2351" t="s">
        <v>27</v>
      </c>
      <c r="J2351" t="s">
        <v>19</v>
      </c>
    </row>
    <row r="2352" spans="1:10" x14ac:dyDescent="0.25">
      <c r="A2352" s="2">
        <v>43153</v>
      </c>
      <c r="B2352" t="s">
        <v>16</v>
      </c>
      <c r="C2352" t="s">
        <v>26</v>
      </c>
      <c r="D2352" t="s">
        <v>12</v>
      </c>
      <c r="E2352">
        <v>199</v>
      </c>
      <c r="F2352">
        <v>9</v>
      </c>
      <c r="G2352">
        <v>1791</v>
      </c>
      <c r="H2352" t="s">
        <v>13</v>
      </c>
      <c r="I2352" t="s">
        <v>14</v>
      </c>
      <c r="J2352" t="s">
        <v>31</v>
      </c>
    </row>
    <row r="2353" spans="1:10" x14ac:dyDescent="0.25">
      <c r="A2353" s="2">
        <v>43154</v>
      </c>
      <c r="B2353" t="s">
        <v>16</v>
      </c>
      <c r="C2353" t="s">
        <v>33</v>
      </c>
      <c r="D2353" t="s">
        <v>18</v>
      </c>
      <c r="E2353">
        <v>299</v>
      </c>
      <c r="F2353">
        <v>10</v>
      </c>
      <c r="G2353">
        <v>2990</v>
      </c>
      <c r="H2353" t="s">
        <v>13</v>
      </c>
      <c r="I2353" t="s">
        <v>14</v>
      </c>
      <c r="J2353" t="s">
        <v>22</v>
      </c>
    </row>
    <row r="2354" spans="1:10" x14ac:dyDescent="0.25">
      <c r="A2354" s="2">
        <v>43154</v>
      </c>
      <c r="B2354" t="s">
        <v>10</v>
      </c>
      <c r="C2354" t="s">
        <v>17</v>
      </c>
      <c r="D2354" t="s">
        <v>25</v>
      </c>
      <c r="E2354">
        <v>499</v>
      </c>
      <c r="F2354">
        <v>8</v>
      </c>
      <c r="G2354">
        <v>3992</v>
      </c>
      <c r="H2354" t="s">
        <v>24</v>
      </c>
      <c r="I2354" t="s">
        <v>14</v>
      </c>
      <c r="J2354" t="s">
        <v>22</v>
      </c>
    </row>
    <row r="2355" spans="1:10" x14ac:dyDescent="0.25">
      <c r="A2355" s="2">
        <v>43154</v>
      </c>
      <c r="B2355" t="s">
        <v>16</v>
      </c>
      <c r="C2355" t="s">
        <v>21</v>
      </c>
      <c r="D2355" t="s">
        <v>30</v>
      </c>
      <c r="E2355">
        <v>399</v>
      </c>
      <c r="F2355">
        <v>1</v>
      </c>
      <c r="G2355">
        <v>399</v>
      </c>
      <c r="H2355" t="s">
        <v>13</v>
      </c>
      <c r="I2355" t="s">
        <v>14</v>
      </c>
      <c r="J2355" t="s">
        <v>29</v>
      </c>
    </row>
    <row r="2356" spans="1:10" x14ac:dyDescent="0.25">
      <c r="A2356" s="2">
        <v>43154</v>
      </c>
      <c r="B2356" t="s">
        <v>16</v>
      </c>
      <c r="C2356" t="s">
        <v>28</v>
      </c>
      <c r="D2356" t="s">
        <v>12</v>
      </c>
      <c r="E2356">
        <v>199</v>
      </c>
      <c r="F2356">
        <v>6</v>
      </c>
      <c r="G2356">
        <v>1194</v>
      </c>
      <c r="H2356" t="s">
        <v>24</v>
      </c>
      <c r="I2356" t="s">
        <v>14</v>
      </c>
      <c r="J2356" t="s">
        <v>29</v>
      </c>
    </row>
    <row r="2357" spans="1:10" x14ac:dyDescent="0.25">
      <c r="A2357" s="2">
        <v>43154</v>
      </c>
      <c r="B2357" t="s">
        <v>20</v>
      </c>
      <c r="C2357" t="s">
        <v>28</v>
      </c>
      <c r="D2357" t="s">
        <v>12</v>
      </c>
      <c r="E2357">
        <v>199</v>
      </c>
      <c r="F2357">
        <v>9</v>
      </c>
      <c r="G2357">
        <v>1791</v>
      </c>
      <c r="H2357" t="s">
        <v>13</v>
      </c>
      <c r="I2357" t="s">
        <v>14</v>
      </c>
      <c r="J2357" t="s">
        <v>31</v>
      </c>
    </row>
    <row r="2358" spans="1:10" x14ac:dyDescent="0.25">
      <c r="A2358" s="2">
        <v>43154</v>
      </c>
      <c r="B2358" t="s">
        <v>10</v>
      </c>
      <c r="C2358" t="s">
        <v>32</v>
      </c>
      <c r="D2358" t="s">
        <v>23</v>
      </c>
      <c r="E2358">
        <v>99</v>
      </c>
      <c r="F2358">
        <v>5</v>
      </c>
      <c r="G2358">
        <v>495</v>
      </c>
      <c r="H2358" t="s">
        <v>13</v>
      </c>
      <c r="I2358" t="s">
        <v>14</v>
      </c>
      <c r="J2358" t="s">
        <v>22</v>
      </c>
    </row>
    <row r="2359" spans="1:10" x14ac:dyDescent="0.25">
      <c r="A2359" s="2">
        <v>43154</v>
      </c>
      <c r="B2359" t="s">
        <v>20</v>
      </c>
      <c r="C2359" t="s">
        <v>11</v>
      </c>
      <c r="D2359" t="s">
        <v>12</v>
      </c>
      <c r="E2359">
        <v>199</v>
      </c>
      <c r="F2359">
        <v>9</v>
      </c>
      <c r="G2359">
        <v>1791</v>
      </c>
      <c r="H2359" t="s">
        <v>13</v>
      </c>
      <c r="I2359" t="s">
        <v>14</v>
      </c>
      <c r="J2359" t="s">
        <v>19</v>
      </c>
    </row>
    <row r="2360" spans="1:10" x14ac:dyDescent="0.25">
      <c r="A2360" s="2">
        <v>43154</v>
      </c>
      <c r="B2360" t="s">
        <v>20</v>
      </c>
      <c r="C2360" t="s">
        <v>11</v>
      </c>
      <c r="D2360" t="s">
        <v>30</v>
      </c>
      <c r="E2360">
        <v>399</v>
      </c>
      <c r="F2360">
        <v>1</v>
      </c>
      <c r="G2360">
        <v>399</v>
      </c>
      <c r="H2360" t="s">
        <v>13</v>
      </c>
      <c r="I2360" t="s">
        <v>14</v>
      </c>
      <c r="J2360" t="s">
        <v>22</v>
      </c>
    </row>
    <row r="2361" spans="1:10" x14ac:dyDescent="0.25">
      <c r="A2361" s="2">
        <v>43154</v>
      </c>
      <c r="B2361" t="s">
        <v>10</v>
      </c>
      <c r="C2361" t="s">
        <v>21</v>
      </c>
      <c r="D2361" t="s">
        <v>25</v>
      </c>
      <c r="E2361">
        <v>499</v>
      </c>
      <c r="F2361">
        <v>6</v>
      </c>
      <c r="G2361">
        <v>2994</v>
      </c>
      <c r="H2361" t="s">
        <v>24</v>
      </c>
      <c r="I2361" t="s">
        <v>27</v>
      </c>
      <c r="J2361" t="s">
        <v>22</v>
      </c>
    </row>
    <row r="2362" spans="1:10" x14ac:dyDescent="0.25">
      <c r="A2362" s="2">
        <v>43154</v>
      </c>
      <c r="B2362" t="s">
        <v>10</v>
      </c>
      <c r="C2362" t="s">
        <v>33</v>
      </c>
      <c r="D2362" t="s">
        <v>30</v>
      </c>
      <c r="E2362">
        <v>399</v>
      </c>
      <c r="F2362">
        <v>2</v>
      </c>
      <c r="G2362">
        <v>798</v>
      </c>
      <c r="H2362" t="s">
        <v>24</v>
      </c>
      <c r="I2362" t="s">
        <v>14</v>
      </c>
      <c r="J2362" t="s">
        <v>22</v>
      </c>
    </row>
    <row r="2363" spans="1:10" x14ac:dyDescent="0.25">
      <c r="A2363" s="2">
        <v>43154</v>
      </c>
      <c r="B2363" t="s">
        <v>16</v>
      </c>
      <c r="C2363" t="s">
        <v>28</v>
      </c>
      <c r="D2363" t="s">
        <v>25</v>
      </c>
      <c r="E2363">
        <v>499</v>
      </c>
      <c r="F2363">
        <v>9</v>
      </c>
      <c r="G2363">
        <v>4491</v>
      </c>
      <c r="H2363" t="s">
        <v>13</v>
      </c>
      <c r="I2363" t="s">
        <v>14</v>
      </c>
      <c r="J2363" t="s">
        <v>22</v>
      </c>
    </row>
    <row r="2364" spans="1:10" x14ac:dyDescent="0.25">
      <c r="A2364" s="2">
        <v>43154</v>
      </c>
      <c r="B2364" t="s">
        <v>10</v>
      </c>
      <c r="C2364" t="s">
        <v>28</v>
      </c>
      <c r="D2364" t="s">
        <v>18</v>
      </c>
      <c r="E2364">
        <v>299</v>
      </c>
      <c r="F2364">
        <v>5</v>
      </c>
      <c r="G2364">
        <v>1495</v>
      </c>
      <c r="H2364" t="s">
        <v>13</v>
      </c>
      <c r="I2364" t="s">
        <v>14</v>
      </c>
      <c r="J2364" t="s">
        <v>29</v>
      </c>
    </row>
    <row r="2365" spans="1:10" x14ac:dyDescent="0.25">
      <c r="A2365" s="2">
        <v>43154</v>
      </c>
      <c r="B2365" t="s">
        <v>20</v>
      </c>
      <c r="C2365" t="s">
        <v>28</v>
      </c>
      <c r="D2365" t="s">
        <v>25</v>
      </c>
      <c r="E2365">
        <v>499</v>
      </c>
      <c r="F2365">
        <v>9</v>
      </c>
      <c r="G2365">
        <v>4491</v>
      </c>
      <c r="H2365" t="s">
        <v>13</v>
      </c>
      <c r="I2365" t="s">
        <v>14</v>
      </c>
      <c r="J2365" t="s">
        <v>22</v>
      </c>
    </row>
    <row r="2366" spans="1:10" x14ac:dyDescent="0.25">
      <c r="A2366" s="2">
        <v>43154</v>
      </c>
      <c r="B2366" t="s">
        <v>16</v>
      </c>
      <c r="C2366" t="s">
        <v>11</v>
      </c>
      <c r="D2366" t="s">
        <v>25</v>
      </c>
      <c r="E2366">
        <v>499</v>
      </c>
      <c r="F2366">
        <v>6</v>
      </c>
      <c r="G2366">
        <v>2994</v>
      </c>
      <c r="H2366" t="s">
        <v>13</v>
      </c>
      <c r="I2366" t="s">
        <v>27</v>
      </c>
      <c r="J2366" t="s">
        <v>15</v>
      </c>
    </row>
    <row r="2367" spans="1:10" x14ac:dyDescent="0.25">
      <c r="A2367" s="2">
        <v>43154</v>
      </c>
      <c r="B2367" t="s">
        <v>16</v>
      </c>
      <c r="C2367" t="s">
        <v>26</v>
      </c>
      <c r="D2367" t="s">
        <v>23</v>
      </c>
      <c r="E2367">
        <v>99</v>
      </c>
      <c r="F2367">
        <v>10</v>
      </c>
      <c r="G2367">
        <v>990</v>
      </c>
      <c r="H2367" t="s">
        <v>13</v>
      </c>
      <c r="I2367" t="s">
        <v>14</v>
      </c>
      <c r="J2367" t="s">
        <v>29</v>
      </c>
    </row>
    <row r="2368" spans="1:10" x14ac:dyDescent="0.25">
      <c r="A2368" s="2">
        <v>43154</v>
      </c>
      <c r="B2368" t="s">
        <v>10</v>
      </c>
      <c r="C2368" t="s">
        <v>11</v>
      </c>
      <c r="D2368" t="s">
        <v>30</v>
      </c>
      <c r="E2368">
        <v>399</v>
      </c>
      <c r="F2368">
        <v>7</v>
      </c>
      <c r="G2368">
        <v>2793</v>
      </c>
      <c r="H2368" t="s">
        <v>24</v>
      </c>
      <c r="I2368" t="s">
        <v>14</v>
      </c>
      <c r="J2368" t="s">
        <v>29</v>
      </c>
    </row>
    <row r="2369" spans="1:10" x14ac:dyDescent="0.25">
      <c r="A2369" s="2">
        <v>43154</v>
      </c>
      <c r="B2369" t="s">
        <v>20</v>
      </c>
      <c r="C2369" t="s">
        <v>33</v>
      </c>
      <c r="D2369" t="s">
        <v>12</v>
      </c>
      <c r="E2369">
        <v>199</v>
      </c>
      <c r="F2369">
        <v>8</v>
      </c>
      <c r="G2369">
        <v>1592</v>
      </c>
      <c r="H2369" t="s">
        <v>24</v>
      </c>
      <c r="I2369" t="s">
        <v>14</v>
      </c>
      <c r="J2369" t="s">
        <v>15</v>
      </c>
    </row>
    <row r="2370" spans="1:10" x14ac:dyDescent="0.25">
      <c r="A2370" s="2">
        <v>43154</v>
      </c>
      <c r="B2370" t="s">
        <v>10</v>
      </c>
      <c r="C2370" t="s">
        <v>32</v>
      </c>
      <c r="D2370" t="s">
        <v>30</v>
      </c>
      <c r="E2370">
        <v>399</v>
      </c>
      <c r="F2370">
        <v>6</v>
      </c>
      <c r="G2370">
        <v>2394</v>
      </c>
      <c r="H2370" t="s">
        <v>13</v>
      </c>
      <c r="I2370" t="s">
        <v>14</v>
      </c>
      <c r="J2370" t="s">
        <v>22</v>
      </c>
    </row>
    <row r="2371" spans="1:10" x14ac:dyDescent="0.25">
      <c r="A2371" s="2">
        <v>43154</v>
      </c>
      <c r="B2371" t="s">
        <v>16</v>
      </c>
      <c r="C2371" t="s">
        <v>11</v>
      </c>
      <c r="D2371" t="s">
        <v>25</v>
      </c>
      <c r="E2371">
        <v>499</v>
      </c>
      <c r="F2371">
        <v>2</v>
      </c>
      <c r="G2371">
        <v>998</v>
      </c>
      <c r="H2371" t="s">
        <v>13</v>
      </c>
      <c r="I2371" t="s">
        <v>14</v>
      </c>
      <c r="J2371" t="s">
        <v>31</v>
      </c>
    </row>
    <row r="2372" spans="1:10" x14ac:dyDescent="0.25">
      <c r="A2372" s="2">
        <v>43155</v>
      </c>
      <c r="B2372" t="s">
        <v>20</v>
      </c>
      <c r="C2372" t="s">
        <v>32</v>
      </c>
      <c r="D2372" t="s">
        <v>12</v>
      </c>
      <c r="E2372">
        <v>199</v>
      </c>
      <c r="F2372">
        <v>4</v>
      </c>
      <c r="G2372">
        <v>796</v>
      </c>
      <c r="H2372" t="s">
        <v>24</v>
      </c>
      <c r="I2372" t="s">
        <v>14</v>
      </c>
      <c r="J2372" t="s">
        <v>15</v>
      </c>
    </row>
    <row r="2373" spans="1:10" x14ac:dyDescent="0.25">
      <c r="A2373" s="2">
        <v>43155</v>
      </c>
      <c r="B2373" t="s">
        <v>10</v>
      </c>
      <c r="C2373" t="s">
        <v>26</v>
      </c>
      <c r="D2373" t="s">
        <v>30</v>
      </c>
      <c r="E2373">
        <v>399</v>
      </c>
      <c r="F2373">
        <v>2</v>
      </c>
      <c r="G2373">
        <v>798</v>
      </c>
      <c r="H2373" t="s">
        <v>24</v>
      </c>
      <c r="I2373" t="s">
        <v>14</v>
      </c>
      <c r="J2373" t="s">
        <v>15</v>
      </c>
    </row>
    <row r="2374" spans="1:10" x14ac:dyDescent="0.25">
      <c r="A2374" s="2">
        <v>43156</v>
      </c>
      <c r="B2374" t="s">
        <v>16</v>
      </c>
      <c r="C2374" t="s">
        <v>28</v>
      </c>
      <c r="D2374" t="s">
        <v>30</v>
      </c>
      <c r="E2374">
        <v>399</v>
      </c>
      <c r="F2374">
        <v>3</v>
      </c>
      <c r="G2374">
        <v>1197</v>
      </c>
      <c r="H2374" t="s">
        <v>24</v>
      </c>
      <c r="I2374" t="s">
        <v>14</v>
      </c>
      <c r="J2374" t="s">
        <v>15</v>
      </c>
    </row>
    <row r="2375" spans="1:10" x14ac:dyDescent="0.25">
      <c r="A2375" s="2">
        <v>43156</v>
      </c>
      <c r="B2375" t="s">
        <v>16</v>
      </c>
      <c r="C2375" t="s">
        <v>33</v>
      </c>
      <c r="D2375" t="s">
        <v>12</v>
      </c>
      <c r="E2375">
        <v>199</v>
      </c>
      <c r="F2375">
        <v>3</v>
      </c>
      <c r="G2375">
        <v>597</v>
      </c>
      <c r="H2375" t="s">
        <v>13</v>
      </c>
      <c r="I2375" t="s">
        <v>14</v>
      </c>
      <c r="J2375" t="s">
        <v>29</v>
      </c>
    </row>
    <row r="2376" spans="1:10" x14ac:dyDescent="0.25">
      <c r="A2376" s="2">
        <v>43157</v>
      </c>
      <c r="B2376" t="s">
        <v>10</v>
      </c>
      <c r="C2376" t="s">
        <v>32</v>
      </c>
      <c r="D2376" t="s">
        <v>12</v>
      </c>
      <c r="E2376">
        <v>199</v>
      </c>
      <c r="F2376">
        <v>7</v>
      </c>
      <c r="G2376">
        <v>1393</v>
      </c>
      <c r="H2376" t="s">
        <v>13</v>
      </c>
      <c r="I2376" t="s">
        <v>14</v>
      </c>
      <c r="J2376" t="s">
        <v>22</v>
      </c>
    </row>
    <row r="2377" spans="1:10" x14ac:dyDescent="0.25">
      <c r="A2377" s="2">
        <v>43158</v>
      </c>
      <c r="B2377" t="s">
        <v>20</v>
      </c>
      <c r="C2377" t="s">
        <v>11</v>
      </c>
      <c r="D2377" t="s">
        <v>18</v>
      </c>
      <c r="E2377">
        <v>299</v>
      </c>
      <c r="F2377">
        <v>10</v>
      </c>
      <c r="G2377">
        <v>2990</v>
      </c>
      <c r="H2377" t="s">
        <v>13</v>
      </c>
      <c r="I2377" t="s">
        <v>14</v>
      </c>
      <c r="J2377" t="s">
        <v>15</v>
      </c>
    </row>
    <row r="2378" spans="1:10" x14ac:dyDescent="0.25">
      <c r="A2378" s="2">
        <v>43158</v>
      </c>
      <c r="B2378" t="s">
        <v>10</v>
      </c>
      <c r="C2378" t="s">
        <v>26</v>
      </c>
      <c r="D2378" t="s">
        <v>23</v>
      </c>
      <c r="E2378">
        <v>99</v>
      </c>
      <c r="F2378">
        <v>4</v>
      </c>
      <c r="G2378">
        <v>396</v>
      </c>
      <c r="H2378" t="s">
        <v>24</v>
      </c>
      <c r="I2378" t="s">
        <v>14</v>
      </c>
      <c r="J2378" t="s">
        <v>15</v>
      </c>
    </row>
    <row r="2379" spans="1:10" x14ac:dyDescent="0.25">
      <c r="A2379" s="2">
        <v>43159</v>
      </c>
      <c r="B2379" t="s">
        <v>20</v>
      </c>
      <c r="C2379" t="s">
        <v>26</v>
      </c>
      <c r="D2379" t="s">
        <v>25</v>
      </c>
      <c r="E2379">
        <v>499</v>
      </c>
      <c r="F2379">
        <v>3</v>
      </c>
      <c r="G2379">
        <v>1497</v>
      </c>
      <c r="H2379" t="s">
        <v>13</v>
      </c>
      <c r="I2379" t="s">
        <v>14</v>
      </c>
      <c r="J2379" t="s">
        <v>22</v>
      </c>
    </row>
    <row r="2380" spans="1:10" x14ac:dyDescent="0.25">
      <c r="A2380" s="2">
        <v>43160</v>
      </c>
      <c r="B2380" t="s">
        <v>10</v>
      </c>
      <c r="C2380" t="s">
        <v>28</v>
      </c>
      <c r="D2380" t="s">
        <v>18</v>
      </c>
      <c r="E2380">
        <v>299</v>
      </c>
      <c r="F2380">
        <v>5</v>
      </c>
      <c r="G2380">
        <v>1495</v>
      </c>
      <c r="H2380" t="s">
        <v>24</v>
      </c>
      <c r="I2380" t="s">
        <v>14</v>
      </c>
      <c r="J2380" t="s">
        <v>31</v>
      </c>
    </row>
    <row r="2381" spans="1:10" x14ac:dyDescent="0.25">
      <c r="A2381" s="2">
        <v>43160</v>
      </c>
      <c r="B2381" t="s">
        <v>10</v>
      </c>
      <c r="C2381" t="s">
        <v>28</v>
      </c>
      <c r="D2381" t="s">
        <v>23</v>
      </c>
      <c r="E2381">
        <v>99</v>
      </c>
      <c r="F2381">
        <v>1</v>
      </c>
      <c r="G2381">
        <v>99</v>
      </c>
      <c r="H2381" t="s">
        <v>24</v>
      </c>
      <c r="I2381" t="s">
        <v>14</v>
      </c>
      <c r="J2381" t="s">
        <v>22</v>
      </c>
    </row>
    <row r="2382" spans="1:10" x14ac:dyDescent="0.25">
      <c r="A2382" s="2">
        <v>43160</v>
      </c>
      <c r="B2382" t="s">
        <v>20</v>
      </c>
      <c r="C2382" t="s">
        <v>11</v>
      </c>
      <c r="D2382" t="s">
        <v>12</v>
      </c>
      <c r="E2382">
        <v>199</v>
      </c>
      <c r="F2382">
        <v>10</v>
      </c>
      <c r="G2382">
        <v>1990</v>
      </c>
      <c r="H2382" t="s">
        <v>13</v>
      </c>
      <c r="I2382" t="s">
        <v>14</v>
      </c>
      <c r="J2382" t="s">
        <v>15</v>
      </c>
    </row>
    <row r="2383" spans="1:10" x14ac:dyDescent="0.25">
      <c r="A2383" s="2">
        <v>43160</v>
      </c>
      <c r="B2383" t="s">
        <v>16</v>
      </c>
      <c r="C2383" t="s">
        <v>17</v>
      </c>
      <c r="D2383" t="s">
        <v>30</v>
      </c>
      <c r="E2383">
        <v>399</v>
      </c>
      <c r="F2383">
        <v>10</v>
      </c>
      <c r="G2383">
        <v>3990</v>
      </c>
      <c r="H2383" t="s">
        <v>13</v>
      </c>
      <c r="I2383" t="s">
        <v>14</v>
      </c>
      <c r="J2383" t="s">
        <v>31</v>
      </c>
    </row>
    <row r="2384" spans="1:10" x14ac:dyDescent="0.25">
      <c r="A2384" s="2">
        <v>43160</v>
      </c>
      <c r="B2384" t="s">
        <v>16</v>
      </c>
      <c r="C2384" t="s">
        <v>26</v>
      </c>
      <c r="D2384" t="s">
        <v>18</v>
      </c>
      <c r="E2384">
        <v>299</v>
      </c>
      <c r="F2384">
        <v>6</v>
      </c>
      <c r="G2384">
        <v>1794</v>
      </c>
      <c r="H2384" t="s">
        <v>13</v>
      </c>
      <c r="I2384" t="s">
        <v>14</v>
      </c>
      <c r="J2384" t="s">
        <v>15</v>
      </c>
    </row>
    <row r="2385" spans="1:10" x14ac:dyDescent="0.25">
      <c r="A2385" s="2">
        <v>43160</v>
      </c>
      <c r="B2385" t="s">
        <v>16</v>
      </c>
      <c r="C2385" t="s">
        <v>33</v>
      </c>
      <c r="D2385" t="s">
        <v>25</v>
      </c>
      <c r="E2385">
        <v>499</v>
      </c>
      <c r="F2385">
        <v>4</v>
      </c>
      <c r="G2385">
        <v>1996</v>
      </c>
      <c r="H2385" t="s">
        <v>24</v>
      </c>
      <c r="I2385" t="s">
        <v>14</v>
      </c>
      <c r="J2385" t="s">
        <v>15</v>
      </c>
    </row>
    <row r="2386" spans="1:10" x14ac:dyDescent="0.25">
      <c r="A2386" s="2">
        <v>43160</v>
      </c>
      <c r="B2386" t="s">
        <v>16</v>
      </c>
      <c r="C2386" t="s">
        <v>11</v>
      </c>
      <c r="D2386" t="s">
        <v>25</v>
      </c>
      <c r="E2386">
        <v>499</v>
      </c>
      <c r="F2386">
        <v>9</v>
      </c>
      <c r="G2386">
        <v>4491</v>
      </c>
      <c r="H2386" t="s">
        <v>24</v>
      </c>
      <c r="I2386" t="s">
        <v>14</v>
      </c>
      <c r="J2386" t="s">
        <v>29</v>
      </c>
    </row>
    <row r="2387" spans="1:10" x14ac:dyDescent="0.25">
      <c r="A2387" s="2">
        <v>43160</v>
      </c>
      <c r="B2387" t="s">
        <v>16</v>
      </c>
      <c r="C2387" t="s">
        <v>11</v>
      </c>
      <c r="D2387" t="s">
        <v>23</v>
      </c>
      <c r="E2387">
        <v>99</v>
      </c>
      <c r="F2387">
        <v>3</v>
      </c>
      <c r="G2387">
        <v>297</v>
      </c>
      <c r="H2387" t="s">
        <v>13</v>
      </c>
      <c r="I2387" t="s">
        <v>14</v>
      </c>
      <c r="J2387" t="s">
        <v>22</v>
      </c>
    </row>
    <row r="2388" spans="1:10" x14ac:dyDescent="0.25">
      <c r="A2388" s="2">
        <v>43160</v>
      </c>
      <c r="B2388" t="s">
        <v>16</v>
      </c>
      <c r="C2388" t="s">
        <v>11</v>
      </c>
      <c r="D2388" t="s">
        <v>23</v>
      </c>
      <c r="E2388">
        <v>99</v>
      </c>
      <c r="F2388">
        <v>9</v>
      </c>
      <c r="G2388">
        <v>891</v>
      </c>
      <c r="H2388" t="s">
        <v>24</v>
      </c>
      <c r="I2388" t="s">
        <v>14</v>
      </c>
      <c r="J2388" t="s">
        <v>22</v>
      </c>
    </row>
    <row r="2389" spans="1:10" x14ac:dyDescent="0.25">
      <c r="A2389" s="2">
        <v>43161</v>
      </c>
      <c r="B2389" t="s">
        <v>16</v>
      </c>
      <c r="C2389" t="s">
        <v>17</v>
      </c>
      <c r="D2389" t="s">
        <v>30</v>
      </c>
      <c r="E2389">
        <v>399</v>
      </c>
      <c r="F2389">
        <v>8</v>
      </c>
      <c r="G2389">
        <v>3192</v>
      </c>
      <c r="H2389" t="s">
        <v>13</v>
      </c>
      <c r="I2389" t="s">
        <v>27</v>
      </c>
      <c r="J2389" t="s">
        <v>22</v>
      </c>
    </row>
    <row r="2390" spans="1:10" x14ac:dyDescent="0.25">
      <c r="A2390" s="2">
        <v>43161</v>
      </c>
      <c r="B2390" t="s">
        <v>16</v>
      </c>
      <c r="C2390" t="s">
        <v>21</v>
      </c>
      <c r="D2390" t="s">
        <v>23</v>
      </c>
      <c r="E2390">
        <v>99</v>
      </c>
      <c r="F2390">
        <v>9</v>
      </c>
      <c r="G2390">
        <v>891</v>
      </c>
      <c r="H2390" t="s">
        <v>24</v>
      </c>
      <c r="I2390" t="s">
        <v>27</v>
      </c>
      <c r="J2390" t="s">
        <v>15</v>
      </c>
    </row>
    <row r="2391" spans="1:10" x14ac:dyDescent="0.25">
      <c r="A2391" s="2">
        <v>43161</v>
      </c>
      <c r="B2391" t="s">
        <v>10</v>
      </c>
      <c r="C2391" t="s">
        <v>11</v>
      </c>
      <c r="D2391" t="s">
        <v>25</v>
      </c>
      <c r="E2391">
        <v>499</v>
      </c>
      <c r="F2391">
        <v>2</v>
      </c>
      <c r="G2391">
        <v>998</v>
      </c>
      <c r="H2391" t="s">
        <v>24</v>
      </c>
      <c r="I2391" t="s">
        <v>14</v>
      </c>
      <c r="J2391" t="s">
        <v>15</v>
      </c>
    </row>
    <row r="2392" spans="1:10" x14ac:dyDescent="0.25">
      <c r="A2392" s="2">
        <v>43161</v>
      </c>
      <c r="B2392" t="s">
        <v>20</v>
      </c>
      <c r="C2392" t="s">
        <v>11</v>
      </c>
      <c r="D2392" t="s">
        <v>23</v>
      </c>
      <c r="E2392">
        <v>99</v>
      </c>
      <c r="F2392">
        <v>4</v>
      </c>
      <c r="G2392">
        <v>396</v>
      </c>
      <c r="H2392" t="s">
        <v>24</v>
      </c>
      <c r="I2392" t="s">
        <v>14</v>
      </c>
      <c r="J2392" t="s">
        <v>29</v>
      </c>
    </row>
    <row r="2393" spans="1:10" x14ac:dyDescent="0.25">
      <c r="A2393" s="2">
        <v>43161</v>
      </c>
      <c r="B2393" t="s">
        <v>20</v>
      </c>
      <c r="C2393" t="s">
        <v>32</v>
      </c>
      <c r="D2393" t="s">
        <v>12</v>
      </c>
      <c r="E2393">
        <v>199</v>
      </c>
      <c r="F2393">
        <v>2</v>
      </c>
      <c r="G2393">
        <v>398</v>
      </c>
      <c r="H2393" t="s">
        <v>13</v>
      </c>
      <c r="I2393" t="s">
        <v>14</v>
      </c>
      <c r="J2393" t="s">
        <v>15</v>
      </c>
    </row>
    <row r="2394" spans="1:10" x14ac:dyDescent="0.25">
      <c r="A2394" s="2">
        <v>43161</v>
      </c>
      <c r="B2394" t="s">
        <v>20</v>
      </c>
      <c r="C2394" t="s">
        <v>32</v>
      </c>
      <c r="D2394" t="s">
        <v>18</v>
      </c>
      <c r="E2394">
        <v>299</v>
      </c>
      <c r="F2394">
        <v>1</v>
      </c>
      <c r="G2394">
        <v>299</v>
      </c>
      <c r="H2394" t="s">
        <v>24</v>
      </c>
      <c r="I2394" t="s">
        <v>14</v>
      </c>
      <c r="J2394" t="s">
        <v>15</v>
      </c>
    </row>
    <row r="2395" spans="1:10" x14ac:dyDescent="0.25">
      <c r="A2395" s="2">
        <v>43161</v>
      </c>
      <c r="B2395" t="s">
        <v>20</v>
      </c>
      <c r="C2395" t="s">
        <v>33</v>
      </c>
      <c r="D2395" t="s">
        <v>18</v>
      </c>
      <c r="E2395">
        <v>299</v>
      </c>
      <c r="F2395">
        <v>6</v>
      </c>
      <c r="G2395">
        <v>1794</v>
      </c>
      <c r="H2395" t="s">
        <v>13</v>
      </c>
      <c r="I2395" t="s">
        <v>14</v>
      </c>
      <c r="J2395" t="s">
        <v>29</v>
      </c>
    </row>
    <row r="2396" spans="1:10" x14ac:dyDescent="0.25">
      <c r="A2396" s="2">
        <v>43161</v>
      </c>
      <c r="B2396" t="s">
        <v>16</v>
      </c>
      <c r="C2396" t="s">
        <v>21</v>
      </c>
      <c r="D2396" t="s">
        <v>30</v>
      </c>
      <c r="E2396">
        <v>399</v>
      </c>
      <c r="F2396">
        <v>10</v>
      </c>
      <c r="G2396">
        <v>3990</v>
      </c>
      <c r="H2396" t="s">
        <v>24</v>
      </c>
      <c r="I2396" t="s">
        <v>14</v>
      </c>
      <c r="J2396" t="s">
        <v>15</v>
      </c>
    </row>
    <row r="2397" spans="1:10" x14ac:dyDescent="0.25">
      <c r="A2397" s="2">
        <v>43161</v>
      </c>
      <c r="B2397" t="s">
        <v>10</v>
      </c>
      <c r="C2397" t="s">
        <v>21</v>
      </c>
      <c r="D2397" t="s">
        <v>30</v>
      </c>
      <c r="E2397">
        <v>399</v>
      </c>
      <c r="F2397">
        <v>6</v>
      </c>
      <c r="G2397">
        <v>2394</v>
      </c>
      <c r="H2397" t="s">
        <v>13</v>
      </c>
      <c r="I2397" t="s">
        <v>14</v>
      </c>
      <c r="J2397" t="s">
        <v>15</v>
      </c>
    </row>
    <row r="2398" spans="1:10" x14ac:dyDescent="0.25">
      <c r="A2398" s="2">
        <v>43161</v>
      </c>
      <c r="B2398" t="s">
        <v>16</v>
      </c>
      <c r="C2398" t="s">
        <v>11</v>
      </c>
      <c r="D2398" t="s">
        <v>12</v>
      </c>
      <c r="E2398">
        <v>199</v>
      </c>
      <c r="F2398">
        <v>3</v>
      </c>
      <c r="G2398">
        <v>597</v>
      </c>
      <c r="H2398" t="s">
        <v>13</v>
      </c>
      <c r="I2398" t="s">
        <v>14</v>
      </c>
      <c r="J2398" t="s">
        <v>19</v>
      </c>
    </row>
    <row r="2399" spans="1:10" x14ac:dyDescent="0.25">
      <c r="A2399" s="2">
        <v>43161</v>
      </c>
      <c r="B2399" t="s">
        <v>20</v>
      </c>
      <c r="C2399" t="s">
        <v>11</v>
      </c>
      <c r="D2399" t="s">
        <v>25</v>
      </c>
      <c r="E2399">
        <v>499</v>
      </c>
      <c r="F2399">
        <v>4</v>
      </c>
      <c r="G2399">
        <v>1996</v>
      </c>
      <c r="H2399" t="s">
        <v>13</v>
      </c>
      <c r="I2399" t="s">
        <v>14</v>
      </c>
      <c r="J2399" t="s">
        <v>29</v>
      </c>
    </row>
    <row r="2400" spans="1:10" x14ac:dyDescent="0.25">
      <c r="A2400" s="2">
        <v>43161</v>
      </c>
      <c r="B2400" t="s">
        <v>16</v>
      </c>
      <c r="C2400" t="s">
        <v>26</v>
      </c>
      <c r="D2400" t="s">
        <v>25</v>
      </c>
      <c r="E2400">
        <v>499</v>
      </c>
      <c r="F2400">
        <v>6</v>
      </c>
      <c r="G2400">
        <v>2994</v>
      </c>
      <c r="H2400" t="s">
        <v>13</v>
      </c>
      <c r="I2400" t="s">
        <v>14</v>
      </c>
      <c r="J2400" t="s">
        <v>19</v>
      </c>
    </row>
    <row r="2401" spans="1:10" x14ac:dyDescent="0.25">
      <c r="A2401" s="2">
        <v>43161</v>
      </c>
      <c r="B2401" t="s">
        <v>10</v>
      </c>
      <c r="C2401" t="s">
        <v>21</v>
      </c>
      <c r="D2401" t="s">
        <v>25</v>
      </c>
      <c r="E2401">
        <v>499</v>
      </c>
      <c r="F2401">
        <v>7</v>
      </c>
      <c r="G2401">
        <v>3493</v>
      </c>
      <c r="H2401" t="s">
        <v>24</v>
      </c>
      <c r="I2401" t="s">
        <v>14</v>
      </c>
      <c r="J2401" t="s">
        <v>22</v>
      </c>
    </row>
    <row r="2402" spans="1:10" x14ac:dyDescent="0.25">
      <c r="A2402" s="2">
        <v>43161</v>
      </c>
      <c r="B2402" t="s">
        <v>10</v>
      </c>
      <c r="C2402" t="s">
        <v>28</v>
      </c>
      <c r="D2402" t="s">
        <v>12</v>
      </c>
      <c r="E2402">
        <v>199</v>
      </c>
      <c r="F2402">
        <v>5</v>
      </c>
      <c r="G2402">
        <v>995</v>
      </c>
      <c r="H2402" t="s">
        <v>24</v>
      </c>
      <c r="I2402" t="s">
        <v>27</v>
      </c>
      <c r="J2402" t="s">
        <v>15</v>
      </c>
    </row>
    <row r="2403" spans="1:10" x14ac:dyDescent="0.25">
      <c r="A2403" s="2">
        <v>43161</v>
      </c>
      <c r="B2403" t="s">
        <v>10</v>
      </c>
      <c r="C2403" t="s">
        <v>21</v>
      </c>
      <c r="D2403" t="s">
        <v>18</v>
      </c>
      <c r="E2403">
        <v>299</v>
      </c>
      <c r="F2403">
        <v>4</v>
      </c>
      <c r="G2403">
        <v>1196</v>
      </c>
      <c r="H2403" t="s">
        <v>13</v>
      </c>
      <c r="I2403" t="s">
        <v>14</v>
      </c>
      <c r="J2403" t="s">
        <v>29</v>
      </c>
    </row>
    <row r="2404" spans="1:10" x14ac:dyDescent="0.25">
      <c r="A2404" s="2">
        <v>43161</v>
      </c>
      <c r="B2404" t="s">
        <v>10</v>
      </c>
      <c r="C2404" t="s">
        <v>32</v>
      </c>
      <c r="D2404" t="s">
        <v>18</v>
      </c>
      <c r="E2404">
        <v>299</v>
      </c>
      <c r="F2404">
        <v>10</v>
      </c>
      <c r="G2404">
        <v>2990</v>
      </c>
      <c r="H2404" t="s">
        <v>24</v>
      </c>
      <c r="I2404" t="s">
        <v>14</v>
      </c>
      <c r="J2404" t="s">
        <v>19</v>
      </c>
    </row>
    <row r="2405" spans="1:10" x14ac:dyDescent="0.25">
      <c r="A2405" s="2">
        <v>43161</v>
      </c>
      <c r="B2405" t="s">
        <v>10</v>
      </c>
      <c r="C2405" t="s">
        <v>17</v>
      </c>
      <c r="D2405" t="s">
        <v>23</v>
      </c>
      <c r="E2405">
        <v>99</v>
      </c>
      <c r="F2405">
        <v>6</v>
      </c>
      <c r="G2405">
        <v>594</v>
      </c>
      <c r="H2405" t="s">
        <v>13</v>
      </c>
      <c r="I2405" t="s">
        <v>14</v>
      </c>
      <c r="J2405" t="s">
        <v>22</v>
      </c>
    </row>
    <row r="2406" spans="1:10" x14ac:dyDescent="0.25">
      <c r="A2406" s="2">
        <v>43161</v>
      </c>
      <c r="B2406" t="s">
        <v>16</v>
      </c>
      <c r="C2406" t="s">
        <v>21</v>
      </c>
      <c r="D2406" t="s">
        <v>12</v>
      </c>
      <c r="E2406">
        <v>199</v>
      </c>
      <c r="F2406">
        <v>4</v>
      </c>
      <c r="G2406">
        <v>796</v>
      </c>
      <c r="H2406" t="s">
        <v>13</v>
      </c>
      <c r="I2406" t="s">
        <v>14</v>
      </c>
      <c r="J2406" t="s">
        <v>15</v>
      </c>
    </row>
    <row r="2407" spans="1:10" x14ac:dyDescent="0.25">
      <c r="A2407" s="2">
        <v>43161</v>
      </c>
      <c r="B2407" t="s">
        <v>16</v>
      </c>
      <c r="C2407" t="s">
        <v>28</v>
      </c>
      <c r="D2407" t="s">
        <v>30</v>
      </c>
      <c r="E2407">
        <v>399</v>
      </c>
      <c r="F2407">
        <v>7</v>
      </c>
      <c r="G2407">
        <v>2793</v>
      </c>
      <c r="H2407" t="s">
        <v>24</v>
      </c>
      <c r="I2407" t="s">
        <v>14</v>
      </c>
      <c r="J2407" t="s">
        <v>19</v>
      </c>
    </row>
    <row r="2408" spans="1:10" x14ac:dyDescent="0.25">
      <c r="A2408" s="2">
        <v>43161</v>
      </c>
      <c r="B2408" t="s">
        <v>16</v>
      </c>
      <c r="C2408" t="s">
        <v>17</v>
      </c>
      <c r="D2408" t="s">
        <v>25</v>
      </c>
      <c r="E2408">
        <v>499</v>
      </c>
      <c r="F2408">
        <v>2</v>
      </c>
      <c r="G2408">
        <v>998</v>
      </c>
      <c r="H2408" t="s">
        <v>24</v>
      </c>
      <c r="I2408" t="s">
        <v>27</v>
      </c>
      <c r="J2408" t="s">
        <v>22</v>
      </c>
    </row>
    <row r="2409" spans="1:10" x14ac:dyDescent="0.25">
      <c r="A2409" s="2">
        <v>43161</v>
      </c>
      <c r="B2409" t="s">
        <v>16</v>
      </c>
      <c r="C2409" t="s">
        <v>28</v>
      </c>
      <c r="D2409" t="s">
        <v>30</v>
      </c>
      <c r="E2409">
        <v>399</v>
      </c>
      <c r="F2409">
        <v>2</v>
      </c>
      <c r="G2409">
        <v>798</v>
      </c>
      <c r="H2409" t="s">
        <v>13</v>
      </c>
      <c r="I2409" t="s">
        <v>14</v>
      </c>
      <c r="J2409" t="s">
        <v>22</v>
      </c>
    </row>
    <row r="2410" spans="1:10" x14ac:dyDescent="0.25">
      <c r="A2410" s="2">
        <v>43161</v>
      </c>
      <c r="B2410" t="s">
        <v>16</v>
      </c>
      <c r="C2410" t="s">
        <v>28</v>
      </c>
      <c r="D2410" t="s">
        <v>18</v>
      </c>
      <c r="E2410">
        <v>299</v>
      </c>
      <c r="F2410">
        <v>2</v>
      </c>
      <c r="G2410">
        <v>598</v>
      </c>
      <c r="H2410" t="s">
        <v>24</v>
      </c>
      <c r="I2410" t="s">
        <v>14</v>
      </c>
      <c r="J2410" t="s">
        <v>22</v>
      </c>
    </row>
    <row r="2411" spans="1:10" x14ac:dyDescent="0.25">
      <c r="A2411" s="2">
        <v>43161</v>
      </c>
      <c r="B2411" t="s">
        <v>20</v>
      </c>
      <c r="C2411" t="s">
        <v>26</v>
      </c>
      <c r="D2411" t="s">
        <v>12</v>
      </c>
      <c r="E2411">
        <v>199</v>
      </c>
      <c r="F2411">
        <v>10</v>
      </c>
      <c r="G2411">
        <v>1990</v>
      </c>
      <c r="H2411" t="s">
        <v>24</v>
      </c>
      <c r="I2411" t="s">
        <v>14</v>
      </c>
      <c r="J2411" t="s">
        <v>19</v>
      </c>
    </row>
    <row r="2412" spans="1:10" x14ac:dyDescent="0.25">
      <c r="A2412" s="2">
        <v>43161</v>
      </c>
      <c r="B2412" t="s">
        <v>10</v>
      </c>
      <c r="C2412" t="s">
        <v>11</v>
      </c>
      <c r="D2412" t="s">
        <v>30</v>
      </c>
      <c r="E2412">
        <v>399</v>
      </c>
      <c r="F2412">
        <v>2</v>
      </c>
      <c r="G2412">
        <v>798</v>
      </c>
      <c r="H2412" t="s">
        <v>24</v>
      </c>
      <c r="I2412" t="s">
        <v>14</v>
      </c>
      <c r="J2412" t="s">
        <v>15</v>
      </c>
    </row>
    <row r="2413" spans="1:10" x14ac:dyDescent="0.25">
      <c r="A2413" s="2">
        <v>43161</v>
      </c>
      <c r="B2413" t="s">
        <v>10</v>
      </c>
      <c r="C2413" t="s">
        <v>21</v>
      </c>
      <c r="D2413" t="s">
        <v>23</v>
      </c>
      <c r="E2413">
        <v>99</v>
      </c>
      <c r="F2413">
        <v>3</v>
      </c>
      <c r="G2413">
        <v>297</v>
      </c>
      <c r="H2413" t="s">
        <v>24</v>
      </c>
      <c r="I2413" t="s">
        <v>27</v>
      </c>
      <c r="J2413" t="s">
        <v>29</v>
      </c>
    </row>
    <row r="2414" spans="1:10" x14ac:dyDescent="0.25">
      <c r="A2414" s="2">
        <v>43161</v>
      </c>
      <c r="B2414" t="s">
        <v>16</v>
      </c>
      <c r="C2414" t="s">
        <v>33</v>
      </c>
      <c r="D2414" t="s">
        <v>25</v>
      </c>
      <c r="E2414">
        <v>499</v>
      </c>
      <c r="F2414">
        <v>5</v>
      </c>
      <c r="G2414">
        <v>2495</v>
      </c>
      <c r="H2414" t="s">
        <v>13</v>
      </c>
      <c r="I2414" t="s">
        <v>14</v>
      </c>
      <c r="J2414" t="s">
        <v>22</v>
      </c>
    </row>
    <row r="2415" spans="1:10" x14ac:dyDescent="0.25">
      <c r="A2415" s="2">
        <v>43162</v>
      </c>
      <c r="B2415" t="s">
        <v>16</v>
      </c>
      <c r="C2415" t="s">
        <v>33</v>
      </c>
      <c r="D2415" t="s">
        <v>30</v>
      </c>
      <c r="E2415">
        <v>399</v>
      </c>
      <c r="F2415">
        <v>3</v>
      </c>
      <c r="G2415">
        <v>1197</v>
      </c>
      <c r="H2415" t="s">
        <v>13</v>
      </c>
      <c r="I2415" t="s">
        <v>14</v>
      </c>
      <c r="J2415" t="s">
        <v>22</v>
      </c>
    </row>
    <row r="2416" spans="1:10" x14ac:dyDescent="0.25">
      <c r="A2416" s="2">
        <v>43162</v>
      </c>
      <c r="B2416" t="s">
        <v>20</v>
      </c>
      <c r="C2416" t="s">
        <v>33</v>
      </c>
      <c r="D2416" t="s">
        <v>23</v>
      </c>
      <c r="E2416">
        <v>99</v>
      </c>
      <c r="F2416">
        <v>7</v>
      </c>
      <c r="G2416">
        <v>693</v>
      </c>
      <c r="H2416" t="s">
        <v>13</v>
      </c>
      <c r="I2416" t="s">
        <v>14</v>
      </c>
      <c r="J2416" t="s">
        <v>22</v>
      </c>
    </row>
    <row r="2417" spans="1:10" x14ac:dyDescent="0.25">
      <c r="A2417" s="2">
        <v>43162</v>
      </c>
      <c r="B2417" t="s">
        <v>16</v>
      </c>
      <c r="C2417" t="s">
        <v>33</v>
      </c>
      <c r="D2417" t="s">
        <v>25</v>
      </c>
      <c r="E2417">
        <v>499</v>
      </c>
      <c r="F2417">
        <v>8</v>
      </c>
      <c r="G2417">
        <v>3992</v>
      </c>
      <c r="H2417" t="s">
        <v>13</v>
      </c>
      <c r="I2417" t="s">
        <v>14</v>
      </c>
      <c r="J2417" t="s">
        <v>22</v>
      </c>
    </row>
    <row r="2418" spans="1:10" x14ac:dyDescent="0.25">
      <c r="A2418" s="2">
        <v>43162</v>
      </c>
      <c r="B2418" t="s">
        <v>20</v>
      </c>
      <c r="C2418" t="s">
        <v>32</v>
      </c>
      <c r="D2418" t="s">
        <v>23</v>
      </c>
      <c r="E2418">
        <v>99</v>
      </c>
      <c r="F2418">
        <v>5</v>
      </c>
      <c r="G2418">
        <v>495</v>
      </c>
      <c r="H2418" t="s">
        <v>13</v>
      </c>
      <c r="I2418" t="s">
        <v>14</v>
      </c>
      <c r="J2418" t="s">
        <v>29</v>
      </c>
    </row>
    <row r="2419" spans="1:10" x14ac:dyDescent="0.25">
      <c r="A2419" s="2">
        <v>43162</v>
      </c>
      <c r="B2419" t="s">
        <v>20</v>
      </c>
      <c r="C2419" t="s">
        <v>26</v>
      </c>
      <c r="D2419" t="s">
        <v>18</v>
      </c>
      <c r="E2419">
        <v>299</v>
      </c>
      <c r="F2419">
        <v>6</v>
      </c>
      <c r="G2419">
        <v>1794</v>
      </c>
      <c r="H2419" t="s">
        <v>13</v>
      </c>
      <c r="I2419" t="s">
        <v>14</v>
      </c>
      <c r="J2419" t="s">
        <v>22</v>
      </c>
    </row>
    <row r="2420" spans="1:10" x14ac:dyDescent="0.25">
      <c r="A2420" s="2">
        <v>43162</v>
      </c>
      <c r="B2420" t="s">
        <v>20</v>
      </c>
      <c r="C2420" t="s">
        <v>26</v>
      </c>
      <c r="D2420" t="s">
        <v>30</v>
      </c>
      <c r="E2420">
        <v>399</v>
      </c>
      <c r="F2420">
        <v>8</v>
      </c>
      <c r="G2420">
        <v>3192</v>
      </c>
      <c r="H2420" t="s">
        <v>13</v>
      </c>
      <c r="I2420" t="s">
        <v>14</v>
      </c>
      <c r="J2420" t="s">
        <v>22</v>
      </c>
    </row>
    <row r="2421" spans="1:10" x14ac:dyDescent="0.25">
      <c r="A2421" s="2">
        <v>43162</v>
      </c>
      <c r="B2421" t="s">
        <v>10</v>
      </c>
      <c r="C2421" t="s">
        <v>11</v>
      </c>
      <c r="D2421" t="s">
        <v>25</v>
      </c>
      <c r="E2421">
        <v>499</v>
      </c>
      <c r="F2421">
        <v>7</v>
      </c>
      <c r="G2421">
        <v>3493</v>
      </c>
      <c r="H2421" t="s">
        <v>24</v>
      </c>
      <c r="I2421" t="s">
        <v>14</v>
      </c>
      <c r="J2421" t="s">
        <v>15</v>
      </c>
    </row>
    <row r="2422" spans="1:10" x14ac:dyDescent="0.25">
      <c r="A2422" s="2">
        <v>43163</v>
      </c>
      <c r="B2422" t="s">
        <v>20</v>
      </c>
      <c r="C2422" t="s">
        <v>33</v>
      </c>
      <c r="D2422" t="s">
        <v>23</v>
      </c>
      <c r="E2422">
        <v>99</v>
      </c>
      <c r="F2422">
        <v>8</v>
      </c>
      <c r="G2422">
        <v>792</v>
      </c>
      <c r="H2422" t="s">
        <v>13</v>
      </c>
      <c r="I2422" t="s">
        <v>14</v>
      </c>
      <c r="J2422" t="s">
        <v>29</v>
      </c>
    </row>
    <row r="2423" spans="1:10" x14ac:dyDescent="0.25">
      <c r="A2423" s="2">
        <v>43163</v>
      </c>
      <c r="B2423" t="s">
        <v>10</v>
      </c>
      <c r="C2423" t="s">
        <v>32</v>
      </c>
      <c r="D2423" t="s">
        <v>12</v>
      </c>
      <c r="E2423">
        <v>199</v>
      </c>
      <c r="F2423">
        <v>6</v>
      </c>
      <c r="G2423">
        <v>1194</v>
      </c>
      <c r="H2423" t="s">
        <v>13</v>
      </c>
      <c r="I2423" t="s">
        <v>14</v>
      </c>
      <c r="J2423" t="s">
        <v>22</v>
      </c>
    </row>
    <row r="2424" spans="1:10" x14ac:dyDescent="0.25">
      <c r="A2424" s="2">
        <v>43164</v>
      </c>
      <c r="B2424" t="s">
        <v>10</v>
      </c>
      <c r="C2424" t="s">
        <v>21</v>
      </c>
      <c r="D2424" t="s">
        <v>12</v>
      </c>
      <c r="E2424">
        <v>199</v>
      </c>
      <c r="F2424">
        <v>2</v>
      </c>
      <c r="G2424">
        <v>398</v>
      </c>
      <c r="H2424" t="s">
        <v>13</v>
      </c>
      <c r="I2424" t="s">
        <v>14</v>
      </c>
      <c r="J2424" t="s">
        <v>31</v>
      </c>
    </row>
    <row r="2425" spans="1:10" x14ac:dyDescent="0.25">
      <c r="A2425" s="2">
        <v>43165</v>
      </c>
      <c r="B2425" t="s">
        <v>20</v>
      </c>
      <c r="C2425" t="s">
        <v>21</v>
      </c>
      <c r="D2425" t="s">
        <v>23</v>
      </c>
      <c r="E2425">
        <v>99</v>
      </c>
      <c r="F2425">
        <v>9</v>
      </c>
      <c r="G2425">
        <v>891</v>
      </c>
      <c r="H2425" t="s">
        <v>24</v>
      </c>
      <c r="I2425" t="s">
        <v>14</v>
      </c>
      <c r="J2425" t="s">
        <v>15</v>
      </c>
    </row>
    <row r="2426" spans="1:10" x14ac:dyDescent="0.25">
      <c r="A2426" s="2">
        <v>43165</v>
      </c>
      <c r="B2426" t="s">
        <v>20</v>
      </c>
      <c r="C2426" t="s">
        <v>32</v>
      </c>
      <c r="D2426" t="s">
        <v>30</v>
      </c>
      <c r="E2426">
        <v>399</v>
      </c>
      <c r="F2426">
        <v>6</v>
      </c>
      <c r="G2426">
        <v>2394</v>
      </c>
      <c r="H2426" t="s">
        <v>13</v>
      </c>
      <c r="I2426" t="s">
        <v>14</v>
      </c>
      <c r="J2426" t="s">
        <v>31</v>
      </c>
    </row>
    <row r="2427" spans="1:10" x14ac:dyDescent="0.25">
      <c r="A2427" s="2">
        <v>43165</v>
      </c>
      <c r="B2427" t="s">
        <v>16</v>
      </c>
      <c r="C2427" t="s">
        <v>17</v>
      </c>
      <c r="D2427" t="s">
        <v>12</v>
      </c>
      <c r="E2427">
        <v>199</v>
      </c>
      <c r="F2427">
        <v>4</v>
      </c>
      <c r="G2427">
        <v>796</v>
      </c>
      <c r="H2427" t="s">
        <v>24</v>
      </c>
      <c r="I2427" t="s">
        <v>14</v>
      </c>
      <c r="J2427" t="s">
        <v>22</v>
      </c>
    </row>
    <row r="2428" spans="1:10" x14ac:dyDescent="0.25">
      <c r="A2428" s="2">
        <v>43165</v>
      </c>
      <c r="B2428" t="s">
        <v>16</v>
      </c>
      <c r="C2428" t="s">
        <v>17</v>
      </c>
      <c r="D2428" t="s">
        <v>25</v>
      </c>
      <c r="E2428">
        <v>499</v>
      </c>
      <c r="F2428">
        <v>10</v>
      </c>
      <c r="G2428">
        <v>4990</v>
      </c>
      <c r="H2428" t="s">
        <v>24</v>
      </c>
      <c r="I2428" t="s">
        <v>14</v>
      </c>
      <c r="J2428" t="s">
        <v>22</v>
      </c>
    </row>
    <row r="2429" spans="1:10" x14ac:dyDescent="0.25">
      <c r="A2429" s="2">
        <v>43165</v>
      </c>
      <c r="B2429" t="s">
        <v>10</v>
      </c>
      <c r="C2429" t="s">
        <v>32</v>
      </c>
      <c r="D2429" t="s">
        <v>25</v>
      </c>
      <c r="E2429">
        <v>499</v>
      </c>
      <c r="F2429">
        <v>2</v>
      </c>
      <c r="G2429">
        <v>998</v>
      </c>
      <c r="H2429" t="s">
        <v>24</v>
      </c>
      <c r="I2429" t="s">
        <v>14</v>
      </c>
      <c r="J2429" t="s">
        <v>15</v>
      </c>
    </row>
    <row r="2430" spans="1:10" x14ac:dyDescent="0.25">
      <c r="A2430" s="2">
        <v>43165</v>
      </c>
      <c r="B2430" t="s">
        <v>20</v>
      </c>
      <c r="C2430" t="s">
        <v>17</v>
      </c>
      <c r="D2430" t="s">
        <v>18</v>
      </c>
      <c r="E2430">
        <v>299</v>
      </c>
      <c r="F2430">
        <v>6</v>
      </c>
      <c r="G2430">
        <v>1794</v>
      </c>
      <c r="H2430" t="s">
        <v>13</v>
      </c>
      <c r="I2430" t="s">
        <v>14</v>
      </c>
      <c r="J2430" t="s">
        <v>29</v>
      </c>
    </row>
    <row r="2431" spans="1:10" x14ac:dyDescent="0.25">
      <c r="A2431" s="2">
        <v>43165</v>
      </c>
      <c r="B2431" t="s">
        <v>20</v>
      </c>
      <c r="C2431" t="s">
        <v>33</v>
      </c>
      <c r="D2431" t="s">
        <v>18</v>
      </c>
      <c r="E2431">
        <v>299</v>
      </c>
      <c r="F2431">
        <v>8</v>
      </c>
      <c r="G2431">
        <v>2392</v>
      </c>
      <c r="H2431" t="s">
        <v>13</v>
      </c>
      <c r="I2431" t="s">
        <v>14</v>
      </c>
      <c r="J2431" t="s">
        <v>22</v>
      </c>
    </row>
    <row r="2432" spans="1:10" x14ac:dyDescent="0.25">
      <c r="A2432" s="2">
        <v>43165</v>
      </c>
      <c r="B2432" t="s">
        <v>20</v>
      </c>
      <c r="C2432" t="s">
        <v>32</v>
      </c>
      <c r="D2432" t="s">
        <v>12</v>
      </c>
      <c r="E2432">
        <v>199</v>
      </c>
      <c r="F2432">
        <v>10</v>
      </c>
      <c r="G2432">
        <v>1990</v>
      </c>
      <c r="H2432" t="s">
        <v>24</v>
      </c>
      <c r="I2432" t="s">
        <v>14</v>
      </c>
      <c r="J2432" t="s">
        <v>15</v>
      </c>
    </row>
    <row r="2433" spans="1:10" x14ac:dyDescent="0.25">
      <c r="A2433" s="2">
        <v>43165</v>
      </c>
      <c r="B2433" t="s">
        <v>20</v>
      </c>
      <c r="C2433" t="s">
        <v>33</v>
      </c>
      <c r="D2433" t="s">
        <v>25</v>
      </c>
      <c r="E2433">
        <v>499</v>
      </c>
      <c r="F2433">
        <v>6</v>
      </c>
      <c r="G2433">
        <v>2994</v>
      </c>
      <c r="H2433" t="s">
        <v>13</v>
      </c>
      <c r="I2433" t="s">
        <v>14</v>
      </c>
      <c r="J2433" t="s">
        <v>22</v>
      </c>
    </row>
    <row r="2434" spans="1:10" x14ac:dyDescent="0.25">
      <c r="A2434" s="2">
        <v>43165</v>
      </c>
      <c r="B2434" t="s">
        <v>10</v>
      </c>
      <c r="C2434" t="s">
        <v>26</v>
      </c>
      <c r="D2434" t="s">
        <v>12</v>
      </c>
      <c r="E2434">
        <v>199</v>
      </c>
      <c r="F2434">
        <v>8</v>
      </c>
      <c r="G2434">
        <v>1592</v>
      </c>
      <c r="H2434" t="s">
        <v>24</v>
      </c>
      <c r="I2434" t="s">
        <v>14</v>
      </c>
      <c r="J2434" t="s">
        <v>22</v>
      </c>
    </row>
    <row r="2435" spans="1:10" x14ac:dyDescent="0.25">
      <c r="A2435" s="2">
        <v>43165</v>
      </c>
      <c r="B2435" t="s">
        <v>16</v>
      </c>
      <c r="C2435" t="s">
        <v>21</v>
      </c>
      <c r="D2435" t="s">
        <v>25</v>
      </c>
      <c r="E2435">
        <v>499</v>
      </c>
      <c r="F2435">
        <v>7</v>
      </c>
      <c r="G2435">
        <v>3493</v>
      </c>
      <c r="H2435" t="s">
        <v>13</v>
      </c>
      <c r="I2435" t="s">
        <v>14</v>
      </c>
      <c r="J2435" t="s">
        <v>19</v>
      </c>
    </row>
    <row r="2436" spans="1:10" x14ac:dyDescent="0.25">
      <c r="A2436" s="2">
        <v>43165</v>
      </c>
      <c r="B2436" t="s">
        <v>16</v>
      </c>
      <c r="C2436" t="s">
        <v>21</v>
      </c>
      <c r="D2436" t="s">
        <v>23</v>
      </c>
      <c r="E2436">
        <v>99</v>
      </c>
      <c r="F2436">
        <v>1</v>
      </c>
      <c r="G2436">
        <v>99</v>
      </c>
      <c r="H2436" t="s">
        <v>24</v>
      </c>
      <c r="I2436" t="s">
        <v>14</v>
      </c>
      <c r="J2436" t="s">
        <v>29</v>
      </c>
    </row>
    <row r="2437" spans="1:10" x14ac:dyDescent="0.25">
      <c r="A2437" s="2">
        <v>43165</v>
      </c>
      <c r="B2437" t="s">
        <v>10</v>
      </c>
      <c r="C2437" t="s">
        <v>11</v>
      </c>
      <c r="D2437" t="s">
        <v>30</v>
      </c>
      <c r="E2437">
        <v>399</v>
      </c>
      <c r="F2437">
        <v>1</v>
      </c>
      <c r="G2437">
        <v>399</v>
      </c>
      <c r="H2437" t="s">
        <v>13</v>
      </c>
      <c r="I2437" t="s">
        <v>14</v>
      </c>
      <c r="J2437" t="s">
        <v>29</v>
      </c>
    </row>
    <row r="2438" spans="1:10" x14ac:dyDescent="0.25">
      <c r="A2438" s="2">
        <v>43165</v>
      </c>
      <c r="B2438" t="s">
        <v>20</v>
      </c>
      <c r="C2438" t="s">
        <v>21</v>
      </c>
      <c r="D2438" t="s">
        <v>23</v>
      </c>
      <c r="E2438">
        <v>99</v>
      </c>
      <c r="F2438">
        <v>1</v>
      </c>
      <c r="G2438">
        <v>99</v>
      </c>
      <c r="H2438" t="s">
        <v>13</v>
      </c>
      <c r="I2438" t="s">
        <v>27</v>
      </c>
      <c r="J2438" t="s">
        <v>15</v>
      </c>
    </row>
    <row r="2439" spans="1:10" x14ac:dyDescent="0.25">
      <c r="A2439" s="2">
        <v>43165</v>
      </c>
      <c r="B2439" t="s">
        <v>16</v>
      </c>
      <c r="C2439" t="s">
        <v>11</v>
      </c>
      <c r="D2439" t="s">
        <v>23</v>
      </c>
      <c r="E2439">
        <v>99</v>
      </c>
      <c r="F2439">
        <v>1</v>
      </c>
      <c r="G2439">
        <v>99</v>
      </c>
      <c r="H2439" t="s">
        <v>13</v>
      </c>
      <c r="I2439" t="s">
        <v>14</v>
      </c>
      <c r="J2439" t="s">
        <v>29</v>
      </c>
    </row>
    <row r="2440" spans="1:10" x14ac:dyDescent="0.25">
      <c r="A2440" s="2">
        <v>43166</v>
      </c>
      <c r="B2440" t="s">
        <v>20</v>
      </c>
      <c r="C2440" t="s">
        <v>17</v>
      </c>
      <c r="D2440" t="s">
        <v>23</v>
      </c>
      <c r="E2440">
        <v>99</v>
      </c>
      <c r="F2440">
        <v>3</v>
      </c>
      <c r="G2440">
        <v>297</v>
      </c>
      <c r="H2440" t="s">
        <v>24</v>
      </c>
      <c r="I2440" t="s">
        <v>14</v>
      </c>
      <c r="J2440" t="s">
        <v>29</v>
      </c>
    </row>
    <row r="2441" spans="1:10" x14ac:dyDescent="0.25">
      <c r="A2441" s="2">
        <v>43166</v>
      </c>
      <c r="B2441" t="s">
        <v>10</v>
      </c>
      <c r="C2441" t="s">
        <v>11</v>
      </c>
      <c r="D2441" t="s">
        <v>18</v>
      </c>
      <c r="E2441">
        <v>299</v>
      </c>
      <c r="F2441">
        <v>3</v>
      </c>
      <c r="G2441">
        <v>897</v>
      </c>
      <c r="H2441" t="s">
        <v>13</v>
      </c>
      <c r="I2441" t="s">
        <v>14</v>
      </c>
      <c r="J2441" t="s">
        <v>22</v>
      </c>
    </row>
    <row r="2442" spans="1:10" x14ac:dyDescent="0.25">
      <c r="A2442" s="2">
        <v>43166</v>
      </c>
      <c r="B2442" t="s">
        <v>20</v>
      </c>
      <c r="C2442" t="s">
        <v>26</v>
      </c>
      <c r="D2442" t="s">
        <v>12</v>
      </c>
      <c r="E2442">
        <v>199</v>
      </c>
      <c r="F2442">
        <v>4</v>
      </c>
      <c r="G2442">
        <v>796</v>
      </c>
      <c r="H2442" t="s">
        <v>13</v>
      </c>
      <c r="I2442" t="s">
        <v>14</v>
      </c>
      <c r="J2442" t="s">
        <v>22</v>
      </c>
    </row>
    <row r="2443" spans="1:10" x14ac:dyDescent="0.25">
      <c r="A2443" s="2">
        <v>43166</v>
      </c>
      <c r="B2443" t="s">
        <v>16</v>
      </c>
      <c r="C2443" t="s">
        <v>28</v>
      </c>
      <c r="D2443" t="s">
        <v>23</v>
      </c>
      <c r="E2443">
        <v>99</v>
      </c>
      <c r="F2443">
        <v>8</v>
      </c>
      <c r="G2443">
        <v>792</v>
      </c>
      <c r="H2443" t="s">
        <v>24</v>
      </c>
      <c r="I2443" t="s">
        <v>14</v>
      </c>
      <c r="J2443" t="s">
        <v>31</v>
      </c>
    </row>
    <row r="2444" spans="1:10" x14ac:dyDescent="0.25">
      <c r="A2444" s="2">
        <v>43166</v>
      </c>
      <c r="B2444" t="s">
        <v>20</v>
      </c>
      <c r="C2444" t="s">
        <v>26</v>
      </c>
      <c r="D2444" t="s">
        <v>30</v>
      </c>
      <c r="E2444">
        <v>399</v>
      </c>
      <c r="F2444">
        <v>4</v>
      </c>
      <c r="G2444">
        <v>1596</v>
      </c>
      <c r="H2444" t="s">
        <v>13</v>
      </c>
      <c r="I2444" t="s">
        <v>14</v>
      </c>
      <c r="J2444" t="s">
        <v>22</v>
      </c>
    </row>
    <row r="2445" spans="1:10" x14ac:dyDescent="0.25">
      <c r="A2445" s="2">
        <v>43166</v>
      </c>
      <c r="B2445" t="s">
        <v>16</v>
      </c>
      <c r="C2445" t="s">
        <v>32</v>
      </c>
      <c r="D2445" t="s">
        <v>25</v>
      </c>
      <c r="E2445">
        <v>499</v>
      </c>
      <c r="F2445">
        <v>4</v>
      </c>
      <c r="G2445">
        <v>1996</v>
      </c>
      <c r="H2445" t="s">
        <v>24</v>
      </c>
      <c r="I2445" t="s">
        <v>27</v>
      </c>
      <c r="J2445" t="s">
        <v>22</v>
      </c>
    </row>
    <row r="2446" spans="1:10" x14ac:dyDescent="0.25">
      <c r="A2446" s="2">
        <v>43166</v>
      </c>
      <c r="B2446" t="s">
        <v>16</v>
      </c>
      <c r="C2446" t="s">
        <v>32</v>
      </c>
      <c r="D2446" t="s">
        <v>18</v>
      </c>
      <c r="E2446">
        <v>299</v>
      </c>
      <c r="F2446">
        <v>6</v>
      </c>
      <c r="G2446">
        <v>1794</v>
      </c>
      <c r="H2446" t="s">
        <v>13</v>
      </c>
      <c r="I2446" t="s">
        <v>14</v>
      </c>
      <c r="J2446" t="s">
        <v>29</v>
      </c>
    </row>
    <row r="2447" spans="1:10" x14ac:dyDescent="0.25">
      <c r="A2447" s="2">
        <v>43167</v>
      </c>
      <c r="B2447" t="s">
        <v>16</v>
      </c>
      <c r="C2447" t="s">
        <v>26</v>
      </c>
      <c r="D2447" t="s">
        <v>25</v>
      </c>
      <c r="E2447">
        <v>499</v>
      </c>
      <c r="F2447">
        <v>7</v>
      </c>
      <c r="G2447">
        <v>3493</v>
      </c>
      <c r="H2447" t="s">
        <v>13</v>
      </c>
      <c r="I2447" t="s">
        <v>14</v>
      </c>
      <c r="J2447" t="s">
        <v>15</v>
      </c>
    </row>
    <row r="2448" spans="1:10" x14ac:dyDescent="0.25">
      <c r="A2448" s="2">
        <v>43167</v>
      </c>
      <c r="B2448" t="s">
        <v>16</v>
      </c>
      <c r="C2448" t="s">
        <v>11</v>
      </c>
      <c r="D2448" t="s">
        <v>23</v>
      </c>
      <c r="E2448">
        <v>99</v>
      </c>
      <c r="F2448">
        <v>4</v>
      </c>
      <c r="G2448">
        <v>396</v>
      </c>
      <c r="H2448" t="s">
        <v>13</v>
      </c>
      <c r="I2448" t="s">
        <v>14</v>
      </c>
      <c r="J2448" t="s">
        <v>22</v>
      </c>
    </row>
    <row r="2449" spans="1:10" x14ac:dyDescent="0.25">
      <c r="A2449" s="2">
        <v>43167</v>
      </c>
      <c r="B2449" t="s">
        <v>16</v>
      </c>
      <c r="C2449" t="s">
        <v>33</v>
      </c>
      <c r="D2449" t="s">
        <v>12</v>
      </c>
      <c r="E2449">
        <v>199</v>
      </c>
      <c r="F2449">
        <v>2</v>
      </c>
      <c r="G2449">
        <v>398</v>
      </c>
      <c r="H2449" t="s">
        <v>13</v>
      </c>
      <c r="I2449" t="s">
        <v>14</v>
      </c>
      <c r="J2449" t="s">
        <v>15</v>
      </c>
    </row>
    <row r="2450" spans="1:10" x14ac:dyDescent="0.25">
      <c r="A2450" s="2">
        <v>43168</v>
      </c>
      <c r="B2450" t="s">
        <v>16</v>
      </c>
      <c r="C2450" t="s">
        <v>33</v>
      </c>
      <c r="D2450" t="s">
        <v>12</v>
      </c>
      <c r="E2450">
        <v>199</v>
      </c>
      <c r="F2450">
        <v>6</v>
      </c>
      <c r="G2450">
        <v>1194</v>
      </c>
      <c r="H2450" t="s">
        <v>24</v>
      </c>
      <c r="I2450" t="s">
        <v>14</v>
      </c>
      <c r="J2450" t="s">
        <v>29</v>
      </c>
    </row>
    <row r="2451" spans="1:10" x14ac:dyDescent="0.25">
      <c r="A2451" s="2">
        <v>43168</v>
      </c>
      <c r="B2451" t="s">
        <v>20</v>
      </c>
      <c r="C2451" t="s">
        <v>21</v>
      </c>
      <c r="D2451" t="s">
        <v>30</v>
      </c>
      <c r="E2451">
        <v>399</v>
      </c>
      <c r="F2451">
        <v>8</v>
      </c>
      <c r="G2451">
        <v>3192</v>
      </c>
      <c r="H2451" t="s">
        <v>24</v>
      </c>
      <c r="I2451" t="s">
        <v>14</v>
      </c>
      <c r="J2451" t="s">
        <v>29</v>
      </c>
    </row>
    <row r="2452" spans="1:10" x14ac:dyDescent="0.25">
      <c r="A2452" s="2">
        <v>43169</v>
      </c>
      <c r="B2452" t="s">
        <v>10</v>
      </c>
      <c r="C2452" t="s">
        <v>32</v>
      </c>
      <c r="D2452" t="s">
        <v>25</v>
      </c>
      <c r="E2452">
        <v>499</v>
      </c>
      <c r="F2452">
        <v>1</v>
      </c>
      <c r="G2452">
        <v>499</v>
      </c>
      <c r="H2452" t="s">
        <v>13</v>
      </c>
      <c r="I2452" t="s">
        <v>14</v>
      </c>
      <c r="J2452" t="s">
        <v>15</v>
      </c>
    </row>
    <row r="2453" spans="1:10" x14ac:dyDescent="0.25">
      <c r="A2453" s="2">
        <v>43169</v>
      </c>
      <c r="B2453" t="s">
        <v>10</v>
      </c>
      <c r="C2453" t="s">
        <v>28</v>
      </c>
      <c r="D2453" t="s">
        <v>18</v>
      </c>
      <c r="E2453">
        <v>299</v>
      </c>
      <c r="F2453">
        <v>6</v>
      </c>
      <c r="G2453">
        <v>1794</v>
      </c>
      <c r="H2453" t="s">
        <v>24</v>
      </c>
      <c r="I2453" t="s">
        <v>14</v>
      </c>
      <c r="J2453" t="s">
        <v>22</v>
      </c>
    </row>
    <row r="2454" spans="1:10" x14ac:dyDescent="0.25">
      <c r="A2454" s="2">
        <v>43170</v>
      </c>
      <c r="B2454" t="s">
        <v>20</v>
      </c>
      <c r="C2454" t="s">
        <v>17</v>
      </c>
      <c r="D2454" t="s">
        <v>12</v>
      </c>
      <c r="E2454">
        <v>199</v>
      </c>
      <c r="F2454">
        <v>3</v>
      </c>
      <c r="G2454">
        <v>597</v>
      </c>
      <c r="H2454" t="s">
        <v>13</v>
      </c>
      <c r="I2454" t="s">
        <v>14</v>
      </c>
      <c r="J2454" t="s">
        <v>15</v>
      </c>
    </row>
    <row r="2455" spans="1:10" x14ac:dyDescent="0.25">
      <c r="A2455" s="2">
        <v>43170</v>
      </c>
      <c r="B2455" t="s">
        <v>10</v>
      </c>
      <c r="C2455" t="s">
        <v>26</v>
      </c>
      <c r="D2455" t="s">
        <v>30</v>
      </c>
      <c r="E2455">
        <v>399</v>
      </c>
      <c r="F2455">
        <v>10</v>
      </c>
      <c r="G2455">
        <v>3990</v>
      </c>
      <c r="H2455" t="s">
        <v>24</v>
      </c>
      <c r="I2455" t="s">
        <v>14</v>
      </c>
      <c r="J2455" t="s">
        <v>22</v>
      </c>
    </row>
    <row r="2456" spans="1:10" x14ac:dyDescent="0.25">
      <c r="A2456" s="2">
        <v>43170</v>
      </c>
      <c r="B2456" t="s">
        <v>20</v>
      </c>
      <c r="C2456" t="s">
        <v>32</v>
      </c>
      <c r="D2456" t="s">
        <v>30</v>
      </c>
      <c r="E2456">
        <v>399</v>
      </c>
      <c r="F2456">
        <v>5</v>
      </c>
      <c r="G2456">
        <v>1995</v>
      </c>
      <c r="H2456" t="s">
        <v>13</v>
      </c>
      <c r="I2456" t="s">
        <v>14</v>
      </c>
      <c r="J2456" t="s">
        <v>19</v>
      </c>
    </row>
    <row r="2457" spans="1:10" x14ac:dyDescent="0.25">
      <c r="A2457" s="2">
        <v>43171</v>
      </c>
      <c r="B2457" t="s">
        <v>20</v>
      </c>
      <c r="C2457" t="s">
        <v>26</v>
      </c>
      <c r="D2457" t="s">
        <v>18</v>
      </c>
      <c r="E2457">
        <v>299</v>
      </c>
      <c r="F2457">
        <v>6</v>
      </c>
      <c r="G2457">
        <v>1794</v>
      </c>
      <c r="H2457" t="s">
        <v>13</v>
      </c>
      <c r="I2457" t="s">
        <v>14</v>
      </c>
      <c r="J2457" t="s">
        <v>29</v>
      </c>
    </row>
    <row r="2458" spans="1:10" x14ac:dyDescent="0.25">
      <c r="A2458" s="2">
        <v>43171</v>
      </c>
      <c r="B2458" t="s">
        <v>20</v>
      </c>
      <c r="C2458" t="s">
        <v>21</v>
      </c>
      <c r="D2458" t="s">
        <v>25</v>
      </c>
      <c r="E2458">
        <v>499</v>
      </c>
      <c r="F2458">
        <v>6</v>
      </c>
      <c r="G2458">
        <v>2994</v>
      </c>
      <c r="H2458" t="s">
        <v>24</v>
      </c>
      <c r="I2458" t="s">
        <v>14</v>
      </c>
      <c r="J2458" t="s">
        <v>22</v>
      </c>
    </row>
    <row r="2459" spans="1:10" x14ac:dyDescent="0.25">
      <c r="A2459" s="2">
        <v>43171</v>
      </c>
      <c r="B2459" t="s">
        <v>10</v>
      </c>
      <c r="C2459" t="s">
        <v>26</v>
      </c>
      <c r="D2459" t="s">
        <v>18</v>
      </c>
      <c r="E2459">
        <v>299</v>
      </c>
      <c r="F2459">
        <v>2</v>
      </c>
      <c r="G2459">
        <v>598</v>
      </c>
      <c r="H2459" t="s">
        <v>13</v>
      </c>
      <c r="I2459" t="s">
        <v>14</v>
      </c>
      <c r="J2459" t="s">
        <v>22</v>
      </c>
    </row>
    <row r="2460" spans="1:10" x14ac:dyDescent="0.25">
      <c r="A2460" s="2">
        <v>43171</v>
      </c>
      <c r="B2460" t="s">
        <v>16</v>
      </c>
      <c r="C2460" t="s">
        <v>32</v>
      </c>
      <c r="D2460" t="s">
        <v>12</v>
      </c>
      <c r="E2460">
        <v>199</v>
      </c>
      <c r="F2460">
        <v>5</v>
      </c>
      <c r="G2460">
        <v>995</v>
      </c>
      <c r="H2460" t="s">
        <v>13</v>
      </c>
      <c r="I2460" t="s">
        <v>14</v>
      </c>
      <c r="J2460" t="s">
        <v>22</v>
      </c>
    </row>
    <row r="2461" spans="1:10" x14ac:dyDescent="0.25">
      <c r="A2461" s="2">
        <v>43171</v>
      </c>
      <c r="B2461" t="s">
        <v>10</v>
      </c>
      <c r="C2461" t="s">
        <v>21</v>
      </c>
      <c r="D2461" t="s">
        <v>18</v>
      </c>
      <c r="E2461">
        <v>299</v>
      </c>
      <c r="F2461">
        <v>9</v>
      </c>
      <c r="G2461">
        <v>2691</v>
      </c>
      <c r="H2461" t="s">
        <v>13</v>
      </c>
      <c r="I2461" t="s">
        <v>14</v>
      </c>
      <c r="J2461" t="s">
        <v>29</v>
      </c>
    </row>
    <row r="2462" spans="1:10" x14ac:dyDescent="0.25">
      <c r="A2462" s="2">
        <v>43172</v>
      </c>
      <c r="B2462" t="s">
        <v>16</v>
      </c>
      <c r="C2462" t="s">
        <v>21</v>
      </c>
      <c r="D2462" t="s">
        <v>12</v>
      </c>
      <c r="E2462">
        <v>199</v>
      </c>
      <c r="F2462">
        <v>4</v>
      </c>
      <c r="G2462">
        <v>796</v>
      </c>
      <c r="H2462" t="s">
        <v>13</v>
      </c>
      <c r="I2462" t="s">
        <v>14</v>
      </c>
      <c r="J2462" t="s">
        <v>22</v>
      </c>
    </row>
    <row r="2463" spans="1:10" x14ac:dyDescent="0.25">
      <c r="A2463" s="2">
        <v>43172</v>
      </c>
      <c r="B2463" t="s">
        <v>16</v>
      </c>
      <c r="C2463" t="s">
        <v>33</v>
      </c>
      <c r="D2463" t="s">
        <v>18</v>
      </c>
      <c r="E2463">
        <v>299</v>
      </c>
      <c r="F2463">
        <v>2</v>
      </c>
      <c r="G2463">
        <v>598</v>
      </c>
      <c r="H2463" t="s">
        <v>24</v>
      </c>
      <c r="I2463" t="s">
        <v>14</v>
      </c>
      <c r="J2463" t="s">
        <v>22</v>
      </c>
    </row>
    <row r="2464" spans="1:10" x14ac:dyDescent="0.25">
      <c r="A2464" s="2">
        <v>43172</v>
      </c>
      <c r="B2464" t="s">
        <v>16</v>
      </c>
      <c r="C2464" t="s">
        <v>17</v>
      </c>
      <c r="D2464" t="s">
        <v>25</v>
      </c>
      <c r="E2464">
        <v>499</v>
      </c>
      <c r="F2464">
        <v>9</v>
      </c>
      <c r="G2464">
        <v>4491</v>
      </c>
      <c r="H2464" t="s">
        <v>13</v>
      </c>
      <c r="I2464" t="s">
        <v>14</v>
      </c>
      <c r="J2464" t="s">
        <v>15</v>
      </c>
    </row>
    <row r="2465" spans="1:10" x14ac:dyDescent="0.25">
      <c r="A2465" s="2">
        <v>43172</v>
      </c>
      <c r="B2465" t="s">
        <v>20</v>
      </c>
      <c r="C2465" t="s">
        <v>11</v>
      </c>
      <c r="D2465" t="s">
        <v>18</v>
      </c>
      <c r="E2465">
        <v>299</v>
      </c>
      <c r="F2465">
        <v>6</v>
      </c>
      <c r="G2465">
        <v>1794</v>
      </c>
      <c r="H2465" t="s">
        <v>13</v>
      </c>
      <c r="I2465" t="s">
        <v>14</v>
      </c>
      <c r="J2465" t="s">
        <v>31</v>
      </c>
    </row>
    <row r="2466" spans="1:10" x14ac:dyDescent="0.25">
      <c r="A2466" s="2">
        <v>43172</v>
      </c>
      <c r="B2466" t="s">
        <v>20</v>
      </c>
      <c r="C2466" t="s">
        <v>21</v>
      </c>
      <c r="D2466" t="s">
        <v>12</v>
      </c>
      <c r="E2466">
        <v>199</v>
      </c>
      <c r="F2466">
        <v>7</v>
      </c>
      <c r="G2466">
        <v>1393</v>
      </c>
      <c r="H2466" t="s">
        <v>13</v>
      </c>
      <c r="I2466" t="s">
        <v>14</v>
      </c>
      <c r="J2466" t="s">
        <v>19</v>
      </c>
    </row>
    <row r="2467" spans="1:10" x14ac:dyDescent="0.25">
      <c r="A2467" s="2">
        <v>43172</v>
      </c>
      <c r="B2467" t="s">
        <v>16</v>
      </c>
      <c r="C2467" t="s">
        <v>21</v>
      </c>
      <c r="D2467" t="s">
        <v>25</v>
      </c>
      <c r="E2467">
        <v>499</v>
      </c>
      <c r="F2467">
        <v>10</v>
      </c>
      <c r="G2467">
        <v>4990</v>
      </c>
      <c r="H2467" t="s">
        <v>24</v>
      </c>
      <c r="I2467" t="s">
        <v>14</v>
      </c>
      <c r="J2467" t="s">
        <v>29</v>
      </c>
    </row>
    <row r="2468" spans="1:10" x14ac:dyDescent="0.25">
      <c r="A2468" s="2">
        <v>43173</v>
      </c>
      <c r="B2468" t="s">
        <v>10</v>
      </c>
      <c r="C2468" t="s">
        <v>33</v>
      </c>
      <c r="D2468" t="s">
        <v>23</v>
      </c>
      <c r="E2468">
        <v>99</v>
      </c>
      <c r="F2468">
        <v>7</v>
      </c>
      <c r="G2468">
        <v>693</v>
      </c>
      <c r="H2468" t="s">
        <v>24</v>
      </c>
      <c r="I2468" t="s">
        <v>14</v>
      </c>
      <c r="J2468" t="s">
        <v>22</v>
      </c>
    </row>
    <row r="2469" spans="1:10" x14ac:dyDescent="0.25">
      <c r="A2469" s="2">
        <v>43173</v>
      </c>
      <c r="B2469" t="s">
        <v>16</v>
      </c>
      <c r="C2469" t="s">
        <v>17</v>
      </c>
      <c r="D2469" t="s">
        <v>18</v>
      </c>
      <c r="E2469">
        <v>299</v>
      </c>
      <c r="F2469">
        <v>5</v>
      </c>
      <c r="G2469">
        <v>1495</v>
      </c>
      <c r="H2469" t="s">
        <v>24</v>
      </c>
      <c r="I2469" t="s">
        <v>14</v>
      </c>
      <c r="J2469" t="s">
        <v>29</v>
      </c>
    </row>
    <row r="2470" spans="1:10" x14ac:dyDescent="0.25">
      <c r="A2470" s="2">
        <v>43173</v>
      </c>
      <c r="B2470" t="s">
        <v>10</v>
      </c>
      <c r="C2470" t="s">
        <v>26</v>
      </c>
      <c r="D2470" t="s">
        <v>30</v>
      </c>
      <c r="E2470">
        <v>399</v>
      </c>
      <c r="F2470">
        <v>3</v>
      </c>
      <c r="G2470">
        <v>1197</v>
      </c>
      <c r="H2470" t="s">
        <v>24</v>
      </c>
      <c r="I2470" t="s">
        <v>14</v>
      </c>
      <c r="J2470" t="s">
        <v>19</v>
      </c>
    </row>
    <row r="2471" spans="1:10" x14ac:dyDescent="0.25">
      <c r="A2471" s="2">
        <v>43173</v>
      </c>
      <c r="B2471" t="s">
        <v>10</v>
      </c>
      <c r="C2471" t="s">
        <v>33</v>
      </c>
      <c r="D2471" t="s">
        <v>25</v>
      </c>
      <c r="E2471">
        <v>499</v>
      </c>
      <c r="F2471">
        <v>5</v>
      </c>
      <c r="G2471">
        <v>2495</v>
      </c>
      <c r="H2471" t="s">
        <v>24</v>
      </c>
      <c r="I2471" t="s">
        <v>14</v>
      </c>
      <c r="J2471" t="s">
        <v>29</v>
      </c>
    </row>
    <row r="2472" spans="1:10" x14ac:dyDescent="0.25">
      <c r="A2472" s="2">
        <v>43173</v>
      </c>
      <c r="B2472" t="s">
        <v>16</v>
      </c>
      <c r="C2472" t="s">
        <v>26</v>
      </c>
      <c r="D2472" t="s">
        <v>30</v>
      </c>
      <c r="E2472">
        <v>399</v>
      </c>
      <c r="F2472">
        <v>9</v>
      </c>
      <c r="G2472">
        <v>3591</v>
      </c>
      <c r="H2472" t="s">
        <v>13</v>
      </c>
      <c r="I2472" t="s">
        <v>14</v>
      </c>
      <c r="J2472" t="s">
        <v>29</v>
      </c>
    </row>
    <row r="2473" spans="1:10" x14ac:dyDescent="0.25">
      <c r="A2473" s="2">
        <v>43173</v>
      </c>
      <c r="B2473" t="s">
        <v>10</v>
      </c>
      <c r="C2473" t="s">
        <v>21</v>
      </c>
      <c r="D2473" t="s">
        <v>18</v>
      </c>
      <c r="E2473">
        <v>299</v>
      </c>
      <c r="F2473">
        <v>5</v>
      </c>
      <c r="G2473">
        <v>1495</v>
      </c>
      <c r="H2473" t="s">
        <v>13</v>
      </c>
      <c r="I2473" t="s">
        <v>14</v>
      </c>
      <c r="J2473" t="s">
        <v>22</v>
      </c>
    </row>
    <row r="2474" spans="1:10" x14ac:dyDescent="0.25">
      <c r="A2474" s="2">
        <v>43173</v>
      </c>
      <c r="B2474" t="s">
        <v>16</v>
      </c>
      <c r="C2474" t="s">
        <v>17</v>
      </c>
      <c r="D2474" t="s">
        <v>25</v>
      </c>
      <c r="E2474">
        <v>499</v>
      </c>
      <c r="F2474">
        <v>1</v>
      </c>
      <c r="G2474">
        <v>499</v>
      </c>
      <c r="H2474" t="s">
        <v>13</v>
      </c>
      <c r="I2474" t="s">
        <v>27</v>
      </c>
      <c r="J2474" t="s">
        <v>29</v>
      </c>
    </row>
    <row r="2475" spans="1:10" x14ac:dyDescent="0.25">
      <c r="A2475" s="2">
        <v>43173</v>
      </c>
      <c r="B2475" t="s">
        <v>20</v>
      </c>
      <c r="C2475" t="s">
        <v>21</v>
      </c>
      <c r="D2475" t="s">
        <v>18</v>
      </c>
      <c r="E2475">
        <v>299</v>
      </c>
      <c r="F2475">
        <v>5</v>
      </c>
      <c r="G2475">
        <v>1495</v>
      </c>
      <c r="H2475" t="s">
        <v>13</v>
      </c>
      <c r="I2475" t="s">
        <v>14</v>
      </c>
      <c r="J2475" t="s">
        <v>15</v>
      </c>
    </row>
    <row r="2476" spans="1:10" x14ac:dyDescent="0.25">
      <c r="A2476" s="2">
        <v>43173</v>
      </c>
      <c r="B2476" t="s">
        <v>10</v>
      </c>
      <c r="C2476" t="s">
        <v>32</v>
      </c>
      <c r="D2476" t="s">
        <v>30</v>
      </c>
      <c r="E2476">
        <v>399</v>
      </c>
      <c r="F2476">
        <v>2</v>
      </c>
      <c r="G2476">
        <v>798</v>
      </c>
      <c r="H2476" t="s">
        <v>24</v>
      </c>
      <c r="I2476" t="s">
        <v>14</v>
      </c>
      <c r="J2476" t="s">
        <v>22</v>
      </c>
    </row>
    <row r="2477" spans="1:10" x14ac:dyDescent="0.25">
      <c r="A2477" s="2">
        <v>43173</v>
      </c>
      <c r="B2477" t="s">
        <v>20</v>
      </c>
      <c r="C2477" t="s">
        <v>21</v>
      </c>
      <c r="D2477" t="s">
        <v>23</v>
      </c>
      <c r="E2477">
        <v>99</v>
      </c>
      <c r="F2477">
        <v>6</v>
      </c>
      <c r="G2477">
        <v>594</v>
      </c>
      <c r="H2477" t="s">
        <v>24</v>
      </c>
      <c r="I2477" t="s">
        <v>14</v>
      </c>
      <c r="J2477" t="s">
        <v>29</v>
      </c>
    </row>
    <row r="2478" spans="1:10" x14ac:dyDescent="0.25">
      <c r="A2478" s="2">
        <v>43173</v>
      </c>
      <c r="B2478" t="s">
        <v>20</v>
      </c>
      <c r="C2478" t="s">
        <v>32</v>
      </c>
      <c r="D2478" t="s">
        <v>30</v>
      </c>
      <c r="E2478">
        <v>399</v>
      </c>
      <c r="F2478">
        <v>1</v>
      </c>
      <c r="G2478">
        <v>399</v>
      </c>
      <c r="H2478" t="s">
        <v>24</v>
      </c>
      <c r="I2478" t="s">
        <v>14</v>
      </c>
      <c r="J2478" t="s">
        <v>29</v>
      </c>
    </row>
    <row r="2479" spans="1:10" x14ac:dyDescent="0.25">
      <c r="A2479" s="2">
        <v>43173</v>
      </c>
      <c r="B2479" t="s">
        <v>20</v>
      </c>
      <c r="C2479" t="s">
        <v>33</v>
      </c>
      <c r="D2479" t="s">
        <v>23</v>
      </c>
      <c r="E2479">
        <v>99</v>
      </c>
      <c r="F2479">
        <v>1</v>
      </c>
      <c r="G2479">
        <v>99</v>
      </c>
      <c r="H2479" t="s">
        <v>13</v>
      </c>
      <c r="I2479" t="s">
        <v>14</v>
      </c>
      <c r="J2479" t="s">
        <v>22</v>
      </c>
    </row>
    <row r="2480" spans="1:10" x14ac:dyDescent="0.25">
      <c r="A2480" s="2">
        <v>43173</v>
      </c>
      <c r="B2480" t="s">
        <v>10</v>
      </c>
      <c r="C2480" t="s">
        <v>33</v>
      </c>
      <c r="D2480" t="s">
        <v>18</v>
      </c>
      <c r="E2480">
        <v>299</v>
      </c>
      <c r="F2480">
        <v>6</v>
      </c>
      <c r="G2480">
        <v>1794</v>
      </c>
      <c r="H2480" t="s">
        <v>24</v>
      </c>
      <c r="I2480" t="s">
        <v>14</v>
      </c>
      <c r="J2480" t="s">
        <v>22</v>
      </c>
    </row>
    <row r="2481" spans="1:10" x14ac:dyDescent="0.25">
      <c r="A2481" s="2">
        <v>43173</v>
      </c>
      <c r="B2481" t="s">
        <v>20</v>
      </c>
      <c r="C2481" t="s">
        <v>32</v>
      </c>
      <c r="D2481" t="s">
        <v>30</v>
      </c>
      <c r="E2481">
        <v>399</v>
      </c>
      <c r="F2481">
        <v>7</v>
      </c>
      <c r="G2481">
        <v>2793</v>
      </c>
      <c r="H2481" t="s">
        <v>24</v>
      </c>
      <c r="I2481" t="s">
        <v>14</v>
      </c>
      <c r="J2481" t="s">
        <v>15</v>
      </c>
    </row>
    <row r="2482" spans="1:10" x14ac:dyDescent="0.25">
      <c r="A2482" s="2">
        <v>43174</v>
      </c>
      <c r="B2482" t="s">
        <v>16</v>
      </c>
      <c r="C2482" t="s">
        <v>32</v>
      </c>
      <c r="D2482" t="s">
        <v>18</v>
      </c>
      <c r="E2482">
        <v>299</v>
      </c>
      <c r="F2482">
        <v>2</v>
      </c>
      <c r="G2482">
        <v>598</v>
      </c>
      <c r="H2482" t="s">
        <v>24</v>
      </c>
      <c r="I2482" t="s">
        <v>14</v>
      </c>
      <c r="J2482" t="s">
        <v>22</v>
      </c>
    </row>
    <row r="2483" spans="1:10" x14ac:dyDescent="0.25">
      <c r="A2483" s="2">
        <v>43174</v>
      </c>
      <c r="B2483" t="s">
        <v>20</v>
      </c>
      <c r="C2483" t="s">
        <v>26</v>
      </c>
      <c r="D2483" t="s">
        <v>18</v>
      </c>
      <c r="E2483">
        <v>299</v>
      </c>
      <c r="F2483">
        <v>1</v>
      </c>
      <c r="G2483">
        <v>299</v>
      </c>
      <c r="H2483" t="s">
        <v>13</v>
      </c>
      <c r="I2483" t="s">
        <v>14</v>
      </c>
      <c r="J2483" t="s">
        <v>29</v>
      </c>
    </row>
    <row r="2484" spans="1:10" x14ac:dyDescent="0.25">
      <c r="A2484" s="2">
        <v>43174</v>
      </c>
      <c r="B2484" t="s">
        <v>20</v>
      </c>
      <c r="C2484" t="s">
        <v>21</v>
      </c>
      <c r="D2484" t="s">
        <v>30</v>
      </c>
      <c r="E2484">
        <v>399</v>
      </c>
      <c r="F2484">
        <v>10</v>
      </c>
      <c r="G2484">
        <v>3990</v>
      </c>
      <c r="H2484" t="s">
        <v>24</v>
      </c>
      <c r="I2484" t="s">
        <v>14</v>
      </c>
      <c r="J2484" t="s">
        <v>29</v>
      </c>
    </row>
    <row r="2485" spans="1:10" x14ac:dyDescent="0.25">
      <c r="A2485" s="2">
        <v>43174</v>
      </c>
      <c r="B2485" t="s">
        <v>10</v>
      </c>
      <c r="C2485" t="s">
        <v>32</v>
      </c>
      <c r="D2485" t="s">
        <v>25</v>
      </c>
      <c r="E2485">
        <v>499</v>
      </c>
      <c r="F2485">
        <v>6</v>
      </c>
      <c r="G2485">
        <v>2994</v>
      </c>
      <c r="H2485" t="s">
        <v>13</v>
      </c>
      <c r="I2485" t="s">
        <v>14</v>
      </c>
      <c r="J2485" t="s">
        <v>31</v>
      </c>
    </row>
    <row r="2486" spans="1:10" x14ac:dyDescent="0.25">
      <c r="A2486" s="2">
        <v>43174</v>
      </c>
      <c r="B2486" t="s">
        <v>20</v>
      </c>
      <c r="C2486" t="s">
        <v>11</v>
      </c>
      <c r="D2486" t="s">
        <v>30</v>
      </c>
      <c r="E2486">
        <v>399</v>
      </c>
      <c r="F2486">
        <v>2</v>
      </c>
      <c r="G2486">
        <v>798</v>
      </c>
      <c r="H2486" t="s">
        <v>13</v>
      </c>
      <c r="I2486" t="s">
        <v>14</v>
      </c>
      <c r="J2486" t="s">
        <v>22</v>
      </c>
    </row>
    <row r="2487" spans="1:10" x14ac:dyDescent="0.25">
      <c r="A2487" s="2">
        <v>43174</v>
      </c>
      <c r="B2487" t="s">
        <v>16</v>
      </c>
      <c r="C2487" t="s">
        <v>17</v>
      </c>
      <c r="D2487" t="s">
        <v>30</v>
      </c>
      <c r="E2487">
        <v>399</v>
      </c>
      <c r="F2487">
        <v>4</v>
      </c>
      <c r="G2487">
        <v>1596</v>
      </c>
      <c r="H2487" t="s">
        <v>13</v>
      </c>
      <c r="I2487" t="s">
        <v>14</v>
      </c>
      <c r="J2487" t="s">
        <v>29</v>
      </c>
    </row>
    <row r="2488" spans="1:10" x14ac:dyDescent="0.25">
      <c r="A2488" s="2">
        <v>43175</v>
      </c>
      <c r="B2488" t="s">
        <v>20</v>
      </c>
      <c r="C2488" t="s">
        <v>11</v>
      </c>
      <c r="D2488" t="s">
        <v>25</v>
      </c>
      <c r="E2488">
        <v>499</v>
      </c>
      <c r="F2488">
        <v>3</v>
      </c>
      <c r="G2488">
        <v>1497</v>
      </c>
      <c r="H2488" t="s">
        <v>13</v>
      </c>
      <c r="I2488" t="s">
        <v>14</v>
      </c>
      <c r="J2488" t="s">
        <v>19</v>
      </c>
    </row>
    <row r="2489" spans="1:10" x14ac:dyDescent="0.25">
      <c r="A2489" s="2">
        <v>43175</v>
      </c>
      <c r="B2489" t="s">
        <v>16</v>
      </c>
      <c r="C2489" t="s">
        <v>11</v>
      </c>
      <c r="D2489" t="s">
        <v>23</v>
      </c>
      <c r="E2489">
        <v>99</v>
      </c>
      <c r="F2489">
        <v>2</v>
      </c>
      <c r="G2489">
        <v>198</v>
      </c>
      <c r="H2489" t="s">
        <v>13</v>
      </c>
      <c r="I2489" t="s">
        <v>27</v>
      </c>
      <c r="J2489" t="s">
        <v>22</v>
      </c>
    </row>
    <row r="2490" spans="1:10" x14ac:dyDescent="0.25">
      <c r="A2490" s="2">
        <v>43175</v>
      </c>
      <c r="B2490" t="s">
        <v>10</v>
      </c>
      <c r="C2490" t="s">
        <v>11</v>
      </c>
      <c r="D2490" t="s">
        <v>25</v>
      </c>
      <c r="E2490">
        <v>499</v>
      </c>
      <c r="F2490">
        <v>1</v>
      </c>
      <c r="G2490">
        <v>499</v>
      </c>
      <c r="H2490" t="s">
        <v>13</v>
      </c>
      <c r="I2490" t="s">
        <v>14</v>
      </c>
      <c r="J2490" t="s">
        <v>15</v>
      </c>
    </row>
    <row r="2491" spans="1:10" x14ac:dyDescent="0.25">
      <c r="A2491" s="2">
        <v>43175</v>
      </c>
      <c r="B2491" t="s">
        <v>16</v>
      </c>
      <c r="C2491" t="s">
        <v>32</v>
      </c>
      <c r="D2491" t="s">
        <v>30</v>
      </c>
      <c r="E2491">
        <v>399</v>
      </c>
      <c r="F2491">
        <v>9</v>
      </c>
      <c r="G2491">
        <v>3591</v>
      </c>
      <c r="H2491" t="s">
        <v>13</v>
      </c>
      <c r="I2491" t="s">
        <v>14</v>
      </c>
      <c r="J2491" t="s">
        <v>19</v>
      </c>
    </row>
    <row r="2492" spans="1:10" x14ac:dyDescent="0.25">
      <c r="A2492" s="2">
        <v>43175</v>
      </c>
      <c r="B2492" t="s">
        <v>20</v>
      </c>
      <c r="C2492" t="s">
        <v>26</v>
      </c>
      <c r="D2492" t="s">
        <v>25</v>
      </c>
      <c r="E2492">
        <v>499</v>
      </c>
      <c r="F2492">
        <v>5</v>
      </c>
      <c r="G2492">
        <v>2495</v>
      </c>
      <c r="H2492" t="s">
        <v>13</v>
      </c>
      <c r="I2492" t="s">
        <v>14</v>
      </c>
      <c r="J2492" t="s">
        <v>29</v>
      </c>
    </row>
    <row r="2493" spans="1:10" x14ac:dyDescent="0.25">
      <c r="A2493" s="2">
        <v>43175</v>
      </c>
      <c r="B2493" t="s">
        <v>16</v>
      </c>
      <c r="C2493" t="s">
        <v>26</v>
      </c>
      <c r="D2493" t="s">
        <v>12</v>
      </c>
      <c r="E2493">
        <v>199</v>
      </c>
      <c r="F2493">
        <v>6</v>
      </c>
      <c r="G2493">
        <v>1194</v>
      </c>
      <c r="H2493" t="s">
        <v>24</v>
      </c>
      <c r="I2493" t="s">
        <v>14</v>
      </c>
      <c r="J2493" t="s">
        <v>29</v>
      </c>
    </row>
    <row r="2494" spans="1:10" x14ac:dyDescent="0.25">
      <c r="A2494" s="2">
        <v>43175</v>
      </c>
      <c r="B2494" t="s">
        <v>10</v>
      </c>
      <c r="C2494" t="s">
        <v>28</v>
      </c>
      <c r="D2494" t="s">
        <v>25</v>
      </c>
      <c r="E2494">
        <v>499</v>
      </c>
      <c r="F2494">
        <v>7</v>
      </c>
      <c r="G2494">
        <v>3493</v>
      </c>
      <c r="H2494" t="s">
        <v>13</v>
      </c>
      <c r="I2494" t="s">
        <v>14</v>
      </c>
      <c r="J2494" t="s">
        <v>19</v>
      </c>
    </row>
    <row r="2495" spans="1:10" x14ac:dyDescent="0.25">
      <c r="A2495" s="2">
        <v>43175</v>
      </c>
      <c r="B2495" t="s">
        <v>20</v>
      </c>
      <c r="C2495" t="s">
        <v>11</v>
      </c>
      <c r="D2495" t="s">
        <v>23</v>
      </c>
      <c r="E2495">
        <v>99</v>
      </c>
      <c r="F2495">
        <v>6</v>
      </c>
      <c r="G2495">
        <v>594</v>
      </c>
      <c r="H2495" t="s">
        <v>13</v>
      </c>
      <c r="I2495" t="s">
        <v>14</v>
      </c>
      <c r="J2495" t="s">
        <v>29</v>
      </c>
    </row>
    <row r="2496" spans="1:10" x14ac:dyDescent="0.25">
      <c r="A2496" s="2">
        <v>43175</v>
      </c>
      <c r="B2496" t="s">
        <v>16</v>
      </c>
      <c r="C2496" t="s">
        <v>21</v>
      </c>
      <c r="D2496" t="s">
        <v>30</v>
      </c>
      <c r="E2496">
        <v>399</v>
      </c>
      <c r="F2496">
        <v>4</v>
      </c>
      <c r="G2496">
        <v>1596</v>
      </c>
      <c r="H2496" t="s">
        <v>24</v>
      </c>
      <c r="I2496" t="s">
        <v>14</v>
      </c>
      <c r="J2496" t="s">
        <v>15</v>
      </c>
    </row>
    <row r="2497" spans="1:10" x14ac:dyDescent="0.25">
      <c r="A2497" s="2">
        <v>43175</v>
      </c>
      <c r="B2497" t="s">
        <v>16</v>
      </c>
      <c r="C2497" t="s">
        <v>26</v>
      </c>
      <c r="D2497" t="s">
        <v>12</v>
      </c>
      <c r="E2497">
        <v>199</v>
      </c>
      <c r="F2497">
        <v>5</v>
      </c>
      <c r="G2497">
        <v>995</v>
      </c>
      <c r="H2497" t="s">
        <v>13</v>
      </c>
      <c r="I2497" t="s">
        <v>14</v>
      </c>
      <c r="J2497" t="s">
        <v>29</v>
      </c>
    </row>
    <row r="2498" spans="1:10" x14ac:dyDescent="0.25">
      <c r="A2498" s="2">
        <v>43175</v>
      </c>
      <c r="B2498" t="s">
        <v>10</v>
      </c>
      <c r="C2498" t="s">
        <v>33</v>
      </c>
      <c r="D2498" t="s">
        <v>25</v>
      </c>
      <c r="E2498">
        <v>499</v>
      </c>
      <c r="F2498">
        <v>1</v>
      </c>
      <c r="G2498">
        <v>499</v>
      </c>
      <c r="H2498" t="s">
        <v>13</v>
      </c>
      <c r="I2498" t="s">
        <v>14</v>
      </c>
      <c r="J2498" t="s">
        <v>22</v>
      </c>
    </row>
    <row r="2499" spans="1:10" x14ac:dyDescent="0.25">
      <c r="A2499" s="2">
        <v>43175</v>
      </c>
      <c r="B2499" t="s">
        <v>10</v>
      </c>
      <c r="C2499" t="s">
        <v>21</v>
      </c>
      <c r="D2499" t="s">
        <v>12</v>
      </c>
      <c r="E2499">
        <v>199</v>
      </c>
      <c r="F2499">
        <v>3</v>
      </c>
      <c r="G2499">
        <v>597</v>
      </c>
      <c r="H2499" t="s">
        <v>13</v>
      </c>
      <c r="I2499" t="s">
        <v>27</v>
      </c>
      <c r="J2499" t="s">
        <v>29</v>
      </c>
    </row>
    <row r="2500" spans="1:10" x14ac:dyDescent="0.25">
      <c r="A2500" s="2">
        <v>43175</v>
      </c>
      <c r="B2500" t="s">
        <v>20</v>
      </c>
      <c r="C2500" t="s">
        <v>21</v>
      </c>
      <c r="D2500" t="s">
        <v>18</v>
      </c>
      <c r="E2500">
        <v>299</v>
      </c>
      <c r="F2500">
        <v>9</v>
      </c>
      <c r="G2500">
        <v>2691</v>
      </c>
      <c r="H2500" t="s">
        <v>13</v>
      </c>
      <c r="I2500" t="s">
        <v>14</v>
      </c>
      <c r="J2500" t="s">
        <v>15</v>
      </c>
    </row>
    <row r="2501" spans="1:10" x14ac:dyDescent="0.25">
      <c r="A2501" s="2">
        <v>43175</v>
      </c>
      <c r="B2501" t="s">
        <v>20</v>
      </c>
      <c r="C2501" t="s">
        <v>32</v>
      </c>
      <c r="D2501" t="s">
        <v>18</v>
      </c>
      <c r="E2501">
        <v>299</v>
      </c>
      <c r="F2501">
        <v>9</v>
      </c>
      <c r="G2501">
        <v>2691</v>
      </c>
      <c r="H2501" t="s">
        <v>13</v>
      </c>
      <c r="I2501" t="s">
        <v>14</v>
      </c>
      <c r="J2501" t="s">
        <v>19</v>
      </c>
    </row>
    <row r="2502" spans="1:10" x14ac:dyDescent="0.25">
      <c r="A2502" s="2">
        <v>43175</v>
      </c>
      <c r="B2502" t="s">
        <v>16</v>
      </c>
      <c r="C2502" t="s">
        <v>28</v>
      </c>
      <c r="D2502" t="s">
        <v>23</v>
      </c>
      <c r="E2502">
        <v>99</v>
      </c>
      <c r="F2502">
        <v>10</v>
      </c>
      <c r="G2502">
        <v>990</v>
      </c>
      <c r="H2502" t="s">
        <v>24</v>
      </c>
      <c r="I2502" t="s">
        <v>27</v>
      </c>
      <c r="J2502" t="s">
        <v>29</v>
      </c>
    </row>
    <row r="2503" spans="1:10" x14ac:dyDescent="0.25">
      <c r="A2503" s="2">
        <v>43175</v>
      </c>
      <c r="B2503" t="s">
        <v>10</v>
      </c>
      <c r="C2503" t="s">
        <v>21</v>
      </c>
      <c r="D2503" t="s">
        <v>18</v>
      </c>
      <c r="E2503">
        <v>299</v>
      </c>
      <c r="F2503">
        <v>9</v>
      </c>
      <c r="G2503">
        <v>2691</v>
      </c>
      <c r="H2503" t="s">
        <v>13</v>
      </c>
      <c r="I2503" t="s">
        <v>14</v>
      </c>
      <c r="J2503" t="s">
        <v>22</v>
      </c>
    </row>
    <row r="2504" spans="1:10" x14ac:dyDescent="0.25">
      <c r="A2504" s="2">
        <v>43175</v>
      </c>
      <c r="B2504" t="s">
        <v>16</v>
      </c>
      <c r="C2504" t="s">
        <v>28</v>
      </c>
      <c r="D2504" t="s">
        <v>25</v>
      </c>
      <c r="E2504">
        <v>499</v>
      </c>
      <c r="F2504">
        <v>9</v>
      </c>
      <c r="G2504">
        <v>4491</v>
      </c>
      <c r="H2504" t="s">
        <v>24</v>
      </c>
      <c r="I2504" t="s">
        <v>14</v>
      </c>
      <c r="J2504" t="s">
        <v>29</v>
      </c>
    </row>
    <row r="2505" spans="1:10" x14ac:dyDescent="0.25">
      <c r="A2505" s="2">
        <v>43175</v>
      </c>
      <c r="B2505" t="s">
        <v>10</v>
      </c>
      <c r="C2505" t="s">
        <v>28</v>
      </c>
      <c r="D2505" t="s">
        <v>30</v>
      </c>
      <c r="E2505">
        <v>399</v>
      </c>
      <c r="F2505">
        <v>7</v>
      </c>
      <c r="G2505">
        <v>2793</v>
      </c>
      <c r="H2505" t="s">
        <v>13</v>
      </c>
      <c r="I2505" t="s">
        <v>14</v>
      </c>
      <c r="J2505" t="s">
        <v>15</v>
      </c>
    </row>
    <row r="2506" spans="1:10" x14ac:dyDescent="0.25">
      <c r="A2506" s="2">
        <v>43175</v>
      </c>
      <c r="B2506" t="s">
        <v>16</v>
      </c>
      <c r="C2506" t="s">
        <v>17</v>
      </c>
      <c r="D2506" t="s">
        <v>18</v>
      </c>
      <c r="E2506">
        <v>299</v>
      </c>
      <c r="F2506">
        <v>4</v>
      </c>
      <c r="G2506">
        <v>1196</v>
      </c>
      <c r="H2506" t="s">
        <v>13</v>
      </c>
      <c r="I2506" t="s">
        <v>14</v>
      </c>
      <c r="J2506" t="s">
        <v>29</v>
      </c>
    </row>
    <row r="2507" spans="1:10" x14ac:dyDescent="0.25">
      <c r="A2507" s="2">
        <v>43175</v>
      </c>
      <c r="B2507" t="s">
        <v>10</v>
      </c>
      <c r="C2507" t="s">
        <v>32</v>
      </c>
      <c r="D2507" t="s">
        <v>23</v>
      </c>
      <c r="E2507">
        <v>99</v>
      </c>
      <c r="F2507">
        <v>3</v>
      </c>
      <c r="G2507">
        <v>297</v>
      </c>
      <c r="H2507" t="s">
        <v>13</v>
      </c>
      <c r="I2507" t="s">
        <v>14</v>
      </c>
      <c r="J2507" t="s">
        <v>31</v>
      </c>
    </row>
    <row r="2508" spans="1:10" x14ac:dyDescent="0.25">
      <c r="A2508" s="2">
        <v>43175</v>
      </c>
      <c r="B2508" t="s">
        <v>16</v>
      </c>
      <c r="C2508" t="s">
        <v>17</v>
      </c>
      <c r="D2508" t="s">
        <v>23</v>
      </c>
      <c r="E2508">
        <v>99</v>
      </c>
      <c r="F2508">
        <v>4</v>
      </c>
      <c r="G2508">
        <v>396</v>
      </c>
      <c r="H2508" t="s">
        <v>13</v>
      </c>
      <c r="I2508" t="s">
        <v>14</v>
      </c>
      <c r="J2508" t="s">
        <v>29</v>
      </c>
    </row>
    <row r="2509" spans="1:10" x14ac:dyDescent="0.25">
      <c r="A2509" s="2">
        <v>43175</v>
      </c>
      <c r="B2509" t="s">
        <v>20</v>
      </c>
      <c r="C2509" t="s">
        <v>28</v>
      </c>
      <c r="D2509" t="s">
        <v>23</v>
      </c>
      <c r="E2509">
        <v>99</v>
      </c>
      <c r="F2509">
        <v>8</v>
      </c>
      <c r="G2509">
        <v>792</v>
      </c>
      <c r="H2509" t="s">
        <v>24</v>
      </c>
      <c r="I2509" t="s">
        <v>14</v>
      </c>
      <c r="J2509" t="s">
        <v>22</v>
      </c>
    </row>
    <row r="2510" spans="1:10" x14ac:dyDescent="0.25">
      <c r="A2510" s="2">
        <v>43175</v>
      </c>
      <c r="B2510" t="s">
        <v>10</v>
      </c>
      <c r="C2510" t="s">
        <v>21</v>
      </c>
      <c r="D2510" t="s">
        <v>25</v>
      </c>
      <c r="E2510">
        <v>499</v>
      </c>
      <c r="F2510">
        <v>2</v>
      </c>
      <c r="G2510">
        <v>998</v>
      </c>
      <c r="H2510" t="s">
        <v>24</v>
      </c>
      <c r="I2510" t="s">
        <v>14</v>
      </c>
      <c r="J2510" t="s">
        <v>29</v>
      </c>
    </row>
    <row r="2511" spans="1:10" x14ac:dyDescent="0.25">
      <c r="A2511" s="2">
        <v>43175</v>
      </c>
      <c r="B2511" t="s">
        <v>10</v>
      </c>
      <c r="C2511" t="s">
        <v>28</v>
      </c>
      <c r="D2511" t="s">
        <v>23</v>
      </c>
      <c r="E2511">
        <v>99</v>
      </c>
      <c r="F2511">
        <v>5</v>
      </c>
      <c r="G2511">
        <v>495</v>
      </c>
      <c r="H2511" t="s">
        <v>24</v>
      </c>
      <c r="I2511" t="s">
        <v>27</v>
      </c>
      <c r="J2511" t="s">
        <v>31</v>
      </c>
    </row>
    <row r="2512" spans="1:10" x14ac:dyDescent="0.25">
      <c r="A2512" s="2">
        <v>43176</v>
      </c>
      <c r="B2512" t="s">
        <v>10</v>
      </c>
      <c r="C2512" t="s">
        <v>26</v>
      </c>
      <c r="D2512" t="s">
        <v>25</v>
      </c>
      <c r="E2512">
        <v>499</v>
      </c>
      <c r="F2512">
        <v>3</v>
      </c>
      <c r="G2512">
        <v>1497</v>
      </c>
      <c r="H2512" t="s">
        <v>24</v>
      </c>
      <c r="I2512" t="s">
        <v>14</v>
      </c>
      <c r="J2512" t="s">
        <v>22</v>
      </c>
    </row>
    <row r="2513" spans="1:10" x14ac:dyDescent="0.25">
      <c r="A2513" s="2">
        <v>43176</v>
      </c>
      <c r="B2513" t="s">
        <v>20</v>
      </c>
      <c r="C2513" t="s">
        <v>28</v>
      </c>
      <c r="D2513" t="s">
        <v>23</v>
      </c>
      <c r="E2513">
        <v>99</v>
      </c>
      <c r="F2513">
        <v>1</v>
      </c>
      <c r="G2513">
        <v>99</v>
      </c>
      <c r="H2513" t="s">
        <v>13</v>
      </c>
      <c r="I2513" t="s">
        <v>14</v>
      </c>
      <c r="J2513" t="s">
        <v>29</v>
      </c>
    </row>
    <row r="2514" spans="1:10" x14ac:dyDescent="0.25">
      <c r="A2514" s="2">
        <v>43176</v>
      </c>
      <c r="B2514" t="s">
        <v>20</v>
      </c>
      <c r="C2514" t="s">
        <v>11</v>
      </c>
      <c r="D2514" t="s">
        <v>23</v>
      </c>
      <c r="E2514">
        <v>99</v>
      </c>
      <c r="F2514">
        <v>3</v>
      </c>
      <c r="G2514">
        <v>297</v>
      </c>
      <c r="H2514" t="s">
        <v>13</v>
      </c>
      <c r="I2514" t="s">
        <v>14</v>
      </c>
      <c r="J2514" t="s">
        <v>22</v>
      </c>
    </row>
    <row r="2515" spans="1:10" x14ac:dyDescent="0.25">
      <c r="A2515" s="2">
        <v>43176</v>
      </c>
      <c r="B2515" t="s">
        <v>16</v>
      </c>
      <c r="C2515" t="s">
        <v>11</v>
      </c>
      <c r="D2515" t="s">
        <v>18</v>
      </c>
      <c r="E2515">
        <v>299</v>
      </c>
      <c r="F2515">
        <v>4</v>
      </c>
      <c r="G2515">
        <v>1196</v>
      </c>
      <c r="H2515" t="s">
        <v>13</v>
      </c>
      <c r="I2515" t="s">
        <v>14</v>
      </c>
      <c r="J2515" t="s">
        <v>19</v>
      </c>
    </row>
    <row r="2516" spans="1:10" x14ac:dyDescent="0.25">
      <c r="A2516" s="2">
        <v>43176</v>
      </c>
      <c r="B2516" t="s">
        <v>20</v>
      </c>
      <c r="C2516" t="s">
        <v>21</v>
      </c>
      <c r="D2516" t="s">
        <v>23</v>
      </c>
      <c r="E2516">
        <v>99</v>
      </c>
      <c r="F2516">
        <v>4</v>
      </c>
      <c r="G2516">
        <v>396</v>
      </c>
      <c r="H2516" t="s">
        <v>13</v>
      </c>
      <c r="I2516" t="s">
        <v>14</v>
      </c>
      <c r="J2516" t="s">
        <v>22</v>
      </c>
    </row>
    <row r="2517" spans="1:10" x14ac:dyDescent="0.25">
      <c r="A2517" s="2">
        <v>43176</v>
      </c>
      <c r="B2517" t="s">
        <v>16</v>
      </c>
      <c r="C2517" t="s">
        <v>21</v>
      </c>
      <c r="D2517" t="s">
        <v>12</v>
      </c>
      <c r="E2517">
        <v>199</v>
      </c>
      <c r="F2517">
        <v>5</v>
      </c>
      <c r="G2517">
        <v>995</v>
      </c>
      <c r="H2517" t="s">
        <v>13</v>
      </c>
      <c r="I2517" t="s">
        <v>14</v>
      </c>
      <c r="J2517" t="s">
        <v>19</v>
      </c>
    </row>
    <row r="2518" spans="1:10" x14ac:dyDescent="0.25">
      <c r="A2518" s="2">
        <v>43176</v>
      </c>
      <c r="B2518" t="s">
        <v>20</v>
      </c>
      <c r="C2518" t="s">
        <v>33</v>
      </c>
      <c r="D2518" t="s">
        <v>12</v>
      </c>
      <c r="E2518">
        <v>199</v>
      </c>
      <c r="F2518">
        <v>7</v>
      </c>
      <c r="G2518">
        <v>1393</v>
      </c>
      <c r="H2518" t="s">
        <v>13</v>
      </c>
      <c r="I2518" t="s">
        <v>14</v>
      </c>
      <c r="J2518" t="s">
        <v>29</v>
      </c>
    </row>
    <row r="2519" spans="1:10" x14ac:dyDescent="0.25">
      <c r="A2519" s="2">
        <v>43176</v>
      </c>
      <c r="B2519" t="s">
        <v>16</v>
      </c>
      <c r="C2519" t="s">
        <v>11</v>
      </c>
      <c r="D2519" t="s">
        <v>25</v>
      </c>
      <c r="E2519">
        <v>499</v>
      </c>
      <c r="F2519">
        <v>8</v>
      </c>
      <c r="G2519">
        <v>3992</v>
      </c>
      <c r="H2519" t="s">
        <v>13</v>
      </c>
      <c r="I2519" t="s">
        <v>14</v>
      </c>
      <c r="J2519" t="s">
        <v>22</v>
      </c>
    </row>
    <row r="2520" spans="1:10" x14ac:dyDescent="0.25">
      <c r="A2520" s="2">
        <v>43176</v>
      </c>
      <c r="B2520" t="s">
        <v>20</v>
      </c>
      <c r="C2520" t="s">
        <v>17</v>
      </c>
      <c r="D2520" t="s">
        <v>12</v>
      </c>
      <c r="E2520">
        <v>199</v>
      </c>
      <c r="F2520">
        <v>7</v>
      </c>
      <c r="G2520">
        <v>1393</v>
      </c>
      <c r="H2520" t="s">
        <v>13</v>
      </c>
      <c r="I2520" t="s">
        <v>14</v>
      </c>
      <c r="J2520" t="s">
        <v>19</v>
      </c>
    </row>
    <row r="2521" spans="1:10" x14ac:dyDescent="0.25">
      <c r="A2521" s="2">
        <v>43177</v>
      </c>
      <c r="B2521" t="s">
        <v>20</v>
      </c>
      <c r="C2521" t="s">
        <v>33</v>
      </c>
      <c r="D2521" t="s">
        <v>25</v>
      </c>
      <c r="E2521">
        <v>499</v>
      </c>
      <c r="F2521">
        <v>9</v>
      </c>
      <c r="G2521">
        <v>4491</v>
      </c>
      <c r="H2521" t="s">
        <v>13</v>
      </c>
      <c r="I2521" t="s">
        <v>14</v>
      </c>
      <c r="J2521" t="s">
        <v>19</v>
      </c>
    </row>
    <row r="2522" spans="1:10" x14ac:dyDescent="0.25">
      <c r="A2522" s="2">
        <v>43177</v>
      </c>
      <c r="B2522" t="s">
        <v>16</v>
      </c>
      <c r="C2522" t="s">
        <v>21</v>
      </c>
      <c r="D2522" t="s">
        <v>25</v>
      </c>
      <c r="E2522">
        <v>499</v>
      </c>
      <c r="F2522">
        <v>1</v>
      </c>
      <c r="G2522">
        <v>499</v>
      </c>
      <c r="H2522" t="s">
        <v>13</v>
      </c>
      <c r="I2522" t="s">
        <v>27</v>
      </c>
      <c r="J2522" t="s">
        <v>29</v>
      </c>
    </row>
    <row r="2523" spans="1:10" x14ac:dyDescent="0.25">
      <c r="A2523" s="2">
        <v>43178</v>
      </c>
      <c r="B2523" t="s">
        <v>16</v>
      </c>
      <c r="C2523" t="s">
        <v>11</v>
      </c>
      <c r="D2523" t="s">
        <v>23</v>
      </c>
      <c r="E2523">
        <v>99</v>
      </c>
      <c r="F2523">
        <v>7</v>
      </c>
      <c r="G2523">
        <v>693</v>
      </c>
      <c r="H2523" t="s">
        <v>13</v>
      </c>
      <c r="I2523" t="s">
        <v>14</v>
      </c>
      <c r="J2523" t="s">
        <v>31</v>
      </c>
    </row>
    <row r="2524" spans="1:10" x14ac:dyDescent="0.25">
      <c r="A2524" s="2">
        <v>43178</v>
      </c>
      <c r="B2524" t="s">
        <v>10</v>
      </c>
      <c r="C2524" t="s">
        <v>11</v>
      </c>
      <c r="D2524" t="s">
        <v>23</v>
      </c>
      <c r="E2524">
        <v>99</v>
      </c>
      <c r="F2524">
        <v>10</v>
      </c>
      <c r="G2524">
        <v>990</v>
      </c>
      <c r="H2524" t="s">
        <v>13</v>
      </c>
      <c r="I2524" t="s">
        <v>14</v>
      </c>
      <c r="J2524" t="s">
        <v>29</v>
      </c>
    </row>
    <row r="2525" spans="1:10" x14ac:dyDescent="0.25">
      <c r="A2525" s="2">
        <v>43178</v>
      </c>
      <c r="B2525" t="s">
        <v>20</v>
      </c>
      <c r="C2525" t="s">
        <v>11</v>
      </c>
      <c r="D2525" t="s">
        <v>18</v>
      </c>
      <c r="E2525">
        <v>299</v>
      </c>
      <c r="F2525">
        <v>3</v>
      </c>
      <c r="G2525">
        <v>897</v>
      </c>
      <c r="H2525" t="s">
        <v>13</v>
      </c>
      <c r="I2525" t="s">
        <v>14</v>
      </c>
      <c r="J2525" t="s">
        <v>15</v>
      </c>
    </row>
    <row r="2526" spans="1:10" x14ac:dyDescent="0.25">
      <c r="A2526" s="2">
        <v>43178</v>
      </c>
      <c r="B2526" t="s">
        <v>10</v>
      </c>
      <c r="C2526" t="s">
        <v>33</v>
      </c>
      <c r="D2526" t="s">
        <v>23</v>
      </c>
      <c r="E2526">
        <v>99</v>
      </c>
      <c r="F2526">
        <v>6</v>
      </c>
      <c r="G2526">
        <v>594</v>
      </c>
      <c r="H2526" t="s">
        <v>24</v>
      </c>
      <c r="I2526" t="s">
        <v>14</v>
      </c>
      <c r="J2526" t="s">
        <v>22</v>
      </c>
    </row>
    <row r="2527" spans="1:10" x14ac:dyDescent="0.25">
      <c r="A2527" s="2">
        <v>43178</v>
      </c>
      <c r="B2527" t="s">
        <v>20</v>
      </c>
      <c r="C2527" t="s">
        <v>26</v>
      </c>
      <c r="D2527" t="s">
        <v>12</v>
      </c>
      <c r="E2527">
        <v>199</v>
      </c>
      <c r="F2527">
        <v>10</v>
      </c>
      <c r="G2527">
        <v>1990</v>
      </c>
      <c r="H2527" t="s">
        <v>13</v>
      </c>
      <c r="I2527" t="s">
        <v>14</v>
      </c>
      <c r="J2527" t="s">
        <v>29</v>
      </c>
    </row>
    <row r="2528" spans="1:10" x14ac:dyDescent="0.25">
      <c r="A2528" s="2">
        <v>43178</v>
      </c>
      <c r="B2528" t="s">
        <v>16</v>
      </c>
      <c r="C2528" t="s">
        <v>28</v>
      </c>
      <c r="D2528" t="s">
        <v>18</v>
      </c>
      <c r="E2528">
        <v>299</v>
      </c>
      <c r="F2528">
        <v>3</v>
      </c>
      <c r="G2528">
        <v>897</v>
      </c>
      <c r="H2528" t="s">
        <v>13</v>
      </c>
      <c r="I2528" t="s">
        <v>14</v>
      </c>
      <c r="J2528" t="s">
        <v>15</v>
      </c>
    </row>
    <row r="2529" spans="1:10" x14ac:dyDescent="0.25">
      <c r="A2529" s="2">
        <v>43178</v>
      </c>
      <c r="B2529" t="s">
        <v>20</v>
      </c>
      <c r="C2529" t="s">
        <v>17</v>
      </c>
      <c r="D2529" t="s">
        <v>12</v>
      </c>
      <c r="E2529">
        <v>199</v>
      </c>
      <c r="F2529">
        <v>5</v>
      </c>
      <c r="G2529">
        <v>995</v>
      </c>
      <c r="H2529" t="s">
        <v>24</v>
      </c>
      <c r="I2529" t="s">
        <v>14</v>
      </c>
      <c r="J2529" t="s">
        <v>31</v>
      </c>
    </row>
    <row r="2530" spans="1:10" x14ac:dyDescent="0.25">
      <c r="A2530" s="2">
        <v>43178</v>
      </c>
      <c r="B2530" t="s">
        <v>20</v>
      </c>
      <c r="C2530" t="s">
        <v>17</v>
      </c>
      <c r="D2530" t="s">
        <v>23</v>
      </c>
      <c r="E2530">
        <v>99</v>
      </c>
      <c r="F2530">
        <v>10</v>
      </c>
      <c r="G2530">
        <v>990</v>
      </c>
      <c r="H2530" t="s">
        <v>24</v>
      </c>
      <c r="I2530" t="s">
        <v>14</v>
      </c>
      <c r="J2530" t="s">
        <v>22</v>
      </c>
    </row>
    <row r="2531" spans="1:10" x14ac:dyDescent="0.25">
      <c r="A2531" s="2">
        <v>43178</v>
      </c>
      <c r="B2531" t="s">
        <v>16</v>
      </c>
      <c r="C2531" t="s">
        <v>11</v>
      </c>
      <c r="D2531" t="s">
        <v>30</v>
      </c>
      <c r="E2531">
        <v>399</v>
      </c>
      <c r="F2531">
        <v>6</v>
      </c>
      <c r="G2531">
        <v>2394</v>
      </c>
      <c r="H2531" t="s">
        <v>13</v>
      </c>
      <c r="I2531" t="s">
        <v>14</v>
      </c>
      <c r="J2531" t="s">
        <v>22</v>
      </c>
    </row>
    <row r="2532" spans="1:10" x14ac:dyDescent="0.25">
      <c r="A2532" s="2">
        <v>43178</v>
      </c>
      <c r="B2532" t="s">
        <v>20</v>
      </c>
      <c r="C2532" t="s">
        <v>11</v>
      </c>
      <c r="D2532" t="s">
        <v>12</v>
      </c>
      <c r="E2532">
        <v>199</v>
      </c>
      <c r="F2532">
        <v>5</v>
      </c>
      <c r="G2532">
        <v>995</v>
      </c>
      <c r="H2532" t="s">
        <v>24</v>
      </c>
      <c r="I2532" t="s">
        <v>14</v>
      </c>
      <c r="J2532" t="s">
        <v>22</v>
      </c>
    </row>
    <row r="2533" spans="1:10" x14ac:dyDescent="0.25">
      <c r="A2533" s="2">
        <v>43178</v>
      </c>
      <c r="B2533" t="s">
        <v>20</v>
      </c>
      <c r="C2533" t="s">
        <v>33</v>
      </c>
      <c r="D2533" t="s">
        <v>23</v>
      </c>
      <c r="E2533">
        <v>99</v>
      </c>
      <c r="F2533">
        <v>4</v>
      </c>
      <c r="G2533">
        <v>396</v>
      </c>
      <c r="H2533" t="s">
        <v>13</v>
      </c>
      <c r="I2533" t="s">
        <v>14</v>
      </c>
      <c r="J2533" t="s">
        <v>29</v>
      </c>
    </row>
    <row r="2534" spans="1:10" x14ac:dyDescent="0.25">
      <c r="A2534" s="2">
        <v>43178</v>
      </c>
      <c r="B2534" t="s">
        <v>16</v>
      </c>
      <c r="C2534" t="s">
        <v>26</v>
      </c>
      <c r="D2534" t="s">
        <v>23</v>
      </c>
      <c r="E2534">
        <v>99</v>
      </c>
      <c r="F2534">
        <v>2</v>
      </c>
      <c r="G2534">
        <v>198</v>
      </c>
      <c r="H2534" t="s">
        <v>13</v>
      </c>
      <c r="I2534" t="s">
        <v>14</v>
      </c>
      <c r="J2534" t="s">
        <v>22</v>
      </c>
    </row>
    <row r="2535" spans="1:10" x14ac:dyDescent="0.25">
      <c r="A2535" s="2">
        <v>43178</v>
      </c>
      <c r="B2535" t="s">
        <v>10</v>
      </c>
      <c r="C2535" t="s">
        <v>21</v>
      </c>
      <c r="D2535" t="s">
        <v>18</v>
      </c>
      <c r="E2535">
        <v>299</v>
      </c>
      <c r="F2535">
        <v>3</v>
      </c>
      <c r="G2535">
        <v>897</v>
      </c>
      <c r="H2535" t="s">
        <v>13</v>
      </c>
      <c r="I2535" t="s">
        <v>14</v>
      </c>
      <c r="J2535" t="s">
        <v>22</v>
      </c>
    </row>
    <row r="2536" spans="1:10" x14ac:dyDescent="0.25">
      <c r="A2536" s="2">
        <v>43179</v>
      </c>
      <c r="B2536" t="s">
        <v>16</v>
      </c>
      <c r="C2536" t="s">
        <v>26</v>
      </c>
      <c r="D2536" t="s">
        <v>25</v>
      </c>
      <c r="E2536">
        <v>499</v>
      </c>
      <c r="F2536">
        <v>5</v>
      </c>
      <c r="G2536">
        <v>2495</v>
      </c>
      <c r="H2536" t="s">
        <v>13</v>
      </c>
      <c r="I2536" t="s">
        <v>14</v>
      </c>
      <c r="J2536" t="s">
        <v>22</v>
      </c>
    </row>
    <row r="2537" spans="1:10" x14ac:dyDescent="0.25">
      <c r="A2537" s="2">
        <v>43179</v>
      </c>
      <c r="B2537" t="s">
        <v>20</v>
      </c>
      <c r="C2537" t="s">
        <v>26</v>
      </c>
      <c r="D2537" t="s">
        <v>18</v>
      </c>
      <c r="E2537">
        <v>299</v>
      </c>
      <c r="F2537">
        <v>9</v>
      </c>
      <c r="G2537">
        <v>2691</v>
      </c>
      <c r="H2537" t="s">
        <v>13</v>
      </c>
      <c r="I2537" t="s">
        <v>27</v>
      </c>
      <c r="J2537" t="s">
        <v>15</v>
      </c>
    </row>
    <row r="2538" spans="1:10" x14ac:dyDescent="0.25">
      <c r="A2538" s="2">
        <v>43180</v>
      </c>
      <c r="B2538" t="s">
        <v>16</v>
      </c>
      <c r="C2538" t="s">
        <v>26</v>
      </c>
      <c r="D2538" t="s">
        <v>23</v>
      </c>
      <c r="E2538">
        <v>99</v>
      </c>
      <c r="F2538">
        <v>2</v>
      </c>
      <c r="G2538">
        <v>198</v>
      </c>
      <c r="H2538" t="s">
        <v>13</v>
      </c>
      <c r="I2538" t="s">
        <v>14</v>
      </c>
      <c r="J2538" t="s">
        <v>29</v>
      </c>
    </row>
    <row r="2539" spans="1:10" x14ac:dyDescent="0.25">
      <c r="A2539" s="2">
        <v>43180</v>
      </c>
      <c r="B2539" t="s">
        <v>20</v>
      </c>
      <c r="C2539" t="s">
        <v>21</v>
      </c>
      <c r="D2539" t="s">
        <v>25</v>
      </c>
      <c r="E2539">
        <v>499</v>
      </c>
      <c r="F2539">
        <v>1</v>
      </c>
      <c r="G2539">
        <v>499</v>
      </c>
      <c r="H2539" t="s">
        <v>13</v>
      </c>
      <c r="I2539" t="s">
        <v>14</v>
      </c>
      <c r="J2539" t="s">
        <v>19</v>
      </c>
    </row>
    <row r="2540" spans="1:10" x14ac:dyDescent="0.25">
      <c r="A2540" s="2">
        <v>43180</v>
      </c>
      <c r="B2540" t="s">
        <v>20</v>
      </c>
      <c r="C2540" t="s">
        <v>17</v>
      </c>
      <c r="D2540" t="s">
        <v>12</v>
      </c>
      <c r="E2540">
        <v>199</v>
      </c>
      <c r="F2540">
        <v>2</v>
      </c>
      <c r="G2540">
        <v>398</v>
      </c>
      <c r="H2540" t="s">
        <v>24</v>
      </c>
      <c r="I2540" t="s">
        <v>14</v>
      </c>
      <c r="J2540" t="s">
        <v>29</v>
      </c>
    </row>
    <row r="2541" spans="1:10" x14ac:dyDescent="0.25">
      <c r="A2541" s="2">
        <v>43181</v>
      </c>
      <c r="B2541" t="s">
        <v>10</v>
      </c>
      <c r="C2541" t="s">
        <v>32</v>
      </c>
      <c r="D2541" t="s">
        <v>30</v>
      </c>
      <c r="E2541">
        <v>399</v>
      </c>
      <c r="F2541">
        <v>10</v>
      </c>
      <c r="G2541">
        <v>3990</v>
      </c>
      <c r="H2541" t="s">
        <v>24</v>
      </c>
      <c r="I2541" t="s">
        <v>14</v>
      </c>
      <c r="J2541" t="s">
        <v>29</v>
      </c>
    </row>
    <row r="2542" spans="1:10" x14ac:dyDescent="0.25">
      <c r="A2542" s="2">
        <v>43181</v>
      </c>
      <c r="B2542" t="s">
        <v>16</v>
      </c>
      <c r="C2542" t="s">
        <v>33</v>
      </c>
      <c r="D2542" t="s">
        <v>25</v>
      </c>
      <c r="E2542">
        <v>499</v>
      </c>
      <c r="F2542">
        <v>8</v>
      </c>
      <c r="G2542">
        <v>3992</v>
      </c>
      <c r="H2542" t="s">
        <v>13</v>
      </c>
      <c r="I2542" t="s">
        <v>14</v>
      </c>
      <c r="J2542" t="s">
        <v>29</v>
      </c>
    </row>
    <row r="2543" spans="1:10" x14ac:dyDescent="0.25">
      <c r="A2543" s="2">
        <v>43181</v>
      </c>
      <c r="B2543" t="s">
        <v>10</v>
      </c>
      <c r="C2543" t="s">
        <v>26</v>
      </c>
      <c r="D2543" t="s">
        <v>30</v>
      </c>
      <c r="E2543">
        <v>399</v>
      </c>
      <c r="F2543">
        <v>10</v>
      </c>
      <c r="G2543">
        <v>3990</v>
      </c>
      <c r="H2543" t="s">
        <v>13</v>
      </c>
      <c r="I2543" t="s">
        <v>14</v>
      </c>
      <c r="J2543" t="s">
        <v>19</v>
      </c>
    </row>
    <row r="2544" spans="1:10" x14ac:dyDescent="0.25">
      <c r="A2544" s="2">
        <v>43181</v>
      </c>
      <c r="B2544" t="s">
        <v>16</v>
      </c>
      <c r="C2544" t="s">
        <v>26</v>
      </c>
      <c r="D2544" t="s">
        <v>23</v>
      </c>
      <c r="E2544">
        <v>99</v>
      </c>
      <c r="F2544">
        <v>5</v>
      </c>
      <c r="G2544">
        <v>495</v>
      </c>
      <c r="H2544" t="s">
        <v>13</v>
      </c>
      <c r="I2544" t="s">
        <v>14</v>
      </c>
      <c r="J2544" t="s">
        <v>22</v>
      </c>
    </row>
    <row r="2545" spans="1:10" x14ac:dyDescent="0.25">
      <c r="A2545" s="2">
        <v>43181</v>
      </c>
      <c r="B2545" t="s">
        <v>20</v>
      </c>
      <c r="C2545" t="s">
        <v>33</v>
      </c>
      <c r="D2545" t="s">
        <v>30</v>
      </c>
      <c r="E2545">
        <v>399</v>
      </c>
      <c r="F2545">
        <v>6</v>
      </c>
      <c r="G2545">
        <v>2394</v>
      </c>
      <c r="H2545" t="s">
        <v>13</v>
      </c>
      <c r="I2545" t="s">
        <v>14</v>
      </c>
      <c r="J2545" t="s">
        <v>22</v>
      </c>
    </row>
    <row r="2546" spans="1:10" x14ac:dyDescent="0.25">
      <c r="A2546" s="2">
        <v>43181</v>
      </c>
      <c r="B2546" t="s">
        <v>10</v>
      </c>
      <c r="C2546" t="s">
        <v>17</v>
      </c>
      <c r="D2546" t="s">
        <v>23</v>
      </c>
      <c r="E2546">
        <v>99</v>
      </c>
      <c r="F2546">
        <v>10</v>
      </c>
      <c r="G2546">
        <v>990</v>
      </c>
      <c r="H2546" t="s">
        <v>24</v>
      </c>
      <c r="I2546" t="s">
        <v>14</v>
      </c>
      <c r="J2546" t="s">
        <v>15</v>
      </c>
    </row>
    <row r="2547" spans="1:10" x14ac:dyDescent="0.25">
      <c r="A2547" s="2">
        <v>43181</v>
      </c>
      <c r="B2547" t="s">
        <v>20</v>
      </c>
      <c r="C2547" t="s">
        <v>21</v>
      </c>
      <c r="D2547" t="s">
        <v>23</v>
      </c>
      <c r="E2547">
        <v>99</v>
      </c>
      <c r="F2547">
        <v>7</v>
      </c>
      <c r="G2547">
        <v>693</v>
      </c>
      <c r="H2547" t="s">
        <v>13</v>
      </c>
      <c r="I2547" t="s">
        <v>14</v>
      </c>
      <c r="J2547" t="s">
        <v>29</v>
      </c>
    </row>
    <row r="2548" spans="1:10" x14ac:dyDescent="0.25">
      <c r="A2548" s="2">
        <v>43181</v>
      </c>
      <c r="B2548" t="s">
        <v>20</v>
      </c>
      <c r="C2548" t="s">
        <v>28</v>
      </c>
      <c r="D2548" t="s">
        <v>12</v>
      </c>
      <c r="E2548">
        <v>199</v>
      </c>
      <c r="F2548">
        <v>3</v>
      </c>
      <c r="G2548">
        <v>597</v>
      </c>
      <c r="H2548" t="s">
        <v>24</v>
      </c>
      <c r="I2548" t="s">
        <v>14</v>
      </c>
      <c r="J2548" t="s">
        <v>29</v>
      </c>
    </row>
    <row r="2549" spans="1:10" x14ac:dyDescent="0.25">
      <c r="A2549" s="2">
        <v>43181</v>
      </c>
      <c r="B2549" t="s">
        <v>20</v>
      </c>
      <c r="C2549" t="s">
        <v>17</v>
      </c>
      <c r="D2549" t="s">
        <v>23</v>
      </c>
      <c r="E2549">
        <v>99</v>
      </c>
      <c r="F2549">
        <v>5</v>
      </c>
      <c r="G2549">
        <v>495</v>
      </c>
      <c r="H2549" t="s">
        <v>24</v>
      </c>
      <c r="I2549" t="s">
        <v>14</v>
      </c>
      <c r="J2549" t="s">
        <v>22</v>
      </c>
    </row>
    <row r="2550" spans="1:10" x14ac:dyDescent="0.25">
      <c r="A2550" s="2">
        <v>43181</v>
      </c>
      <c r="B2550" t="s">
        <v>10</v>
      </c>
      <c r="C2550" t="s">
        <v>17</v>
      </c>
      <c r="D2550" t="s">
        <v>18</v>
      </c>
      <c r="E2550">
        <v>299</v>
      </c>
      <c r="F2550">
        <v>6</v>
      </c>
      <c r="G2550">
        <v>1794</v>
      </c>
      <c r="H2550" t="s">
        <v>13</v>
      </c>
      <c r="I2550" t="s">
        <v>14</v>
      </c>
      <c r="J2550" t="s">
        <v>19</v>
      </c>
    </row>
    <row r="2551" spans="1:10" x14ac:dyDescent="0.25">
      <c r="A2551" s="2">
        <v>43181</v>
      </c>
      <c r="B2551" t="s">
        <v>16</v>
      </c>
      <c r="C2551" t="s">
        <v>17</v>
      </c>
      <c r="D2551" t="s">
        <v>23</v>
      </c>
      <c r="E2551">
        <v>99</v>
      </c>
      <c r="F2551">
        <v>3</v>
      </c>
      <c r="G2551">
        <v>297</v>
      </c>
      <c r="H2551" t="s">
        <v>24</v>
      </c>
      <c r="I2551" t="s">
        <v>14</v>
      </c>
      <c r="J2551" t="s">
        <v>22</v>
      </c>
    </row>
    <row r="2552" spans="1:10" x14ac:dyDescent="0.25">
      <c r="A2552" s="2">
        <v>43181</v>
      </c>
      <c r="B2552" t="s">
        <v>10</v>
      </c>
      <c r="C2552" t="s">
        <v>21</v>
      </c>
      <c r="D2552" t="s">
        <v>25</v>
      </c>
      <c r="E2552">
        <v>499</v>
      </c>
      <c r="F2552">
        <v>5</v>
      </c>
      <c r="G2552">
        <v>2495</v>
      </c>
      <c r="H2552" t="s">
        <v>24</v>
      </c>
      <c r="I2552" t="s">
        <v>14</v>
      </c>
      <c r="J2552" t="s">
        <v>29</v>
      </c>
    </row>
    <row r="2553" spans="1:10" x14ac:dyDescent="0.25">
      <c r="A2553" s="2">
        <v>43181</v>
      </c>
      <c r="B2553" t="s">
        <v>20</v>
      </c>
      <c r="C2553" t="s">
        <v>33</v>
      </c>
      <c r="D2553" t="s">
        <v>30</v>
      </c>
      <c r="E2553">
        <v>399</v>
      </c>
      <c r="F2553">
        <v>7</v>
      </c>
      <c r="G2553">
        <v>2793</v>
      </c>
      <c r="H2553" t="s">
        <v>24</v>
      </c>
      <c r="I2553" t="s">
        <v>14</v>
      </c>
      <c r="J2553" t="s">
        <v>29</v>
      </c>
    </row>
    <row r="2554" spans="1:10" x14ac:dyDescent="0.25">
      <c r="A2554" s="2">
        <v>43182</v>
      </c>
      <c r="B2554" t="s">
        <v>10</v>
      </c>
      <c r="C2554" t="s">
        <v>32</v>
      </c>
      <c r="D2554" t="s">
        <v>23</v>
      </c>
      <c r="E2554">
        <v>99</v>
      </c>
      <c r="F2554">
        <v>7</v>
      </c>
      <c r="G2554">
        <v>693</v>
      </c>
      <c r="H2554" t="s">
        <v>24</v>
      </c>
      <c r="I2554" t="s">
        <v>14</v>
      </c>
      <c r="J2554" t="s">
        <v>15</v>
      </c>
    </row>
    <row r="2555" spans="1:10" x14ac:dyDescent="0.25">
      <c r="A2555" s="2">
        <v>43182</v>
      </c>
      <c r="B2555" t="s">
        <v>10</v>
      </c>
      <c r="C2555" t="s">
        <v>32</v>
      </c>
      <c r="D2555" t="s">
        <v>30</v>
      </c>
      <c r="E2555">
        <v>399</v>
      </c>
      <c r="F2555">
        <v>5</v>
      </c>
      <c r="G2555">
        <v>1995</v>
      </c>
      <c r="H2555" t="s">
        <v>13</v>
      </c>
      <c r="I2555" t="s">
        <v>14</v>
      </c>
      <c r="J2555" t="s">
        <v>15</v>
      </c>
    </row>
    <row r="2556" spans="1:10" x14ac:dyDescent="0.25">
      <c r="A2556" s="2">
        <v>43182</v>
      </c>
      <c r="B2556" t="s">
        <v>20</v>
      </c>
      <c r="C2556" t="s">
        <v>28</v>
      </c>
      <c r="D2556" t="s">
        <v>12</v>
      </c>
      <c r="E2556">
        <v>199</v>
      </c>
      <c r="F2556">
        <v>10</v>
      </c>
      <c r="G2556">
        <v>1990</v>
      </c>
      <c r="H2556" t="s">
        <v>24</v>
      </c>
      <c r="I2556" t="s">
        <v>14</v>
      </c>
      <c r="J2556" t="s">
        <v>29</v>
      </c>
    </row>
    <row r="2557" spans="1:10" x14ac:dyDescent="0.25">
      <c r="A2557" s="2">
        <v>43182</v>
      </c>
      <c r="B2557" t="s">
        <v>20</v>
      </c>
      <c r="C2557" t="s">
        <v>33</v>
      </c>
      <c r="D2557" t="s">
        <v>30</v>
      </c>
      <c r="E2557">
        <v>399</v>
      </c>
      <c r="F2557">
        <v>10</v>
      </c>
      <c r="G2557">
        <v>3990</v>
      </c>
      <c r="H2557" t="s">
        <v>24</v>
      </c>
      <c r="I2557" t="s">
        <v>14</v>
      </c>
      <c r="J2557" t="s">
        <v>19</v>
      </c>
    </row>
    <row r="2558" spans="1:10" x14ac:dyDescent="0.25">
      <c r="A2558" s="2">
        <v>43183</v>
      </c>
      <c r="B2558" t="s">
        <v>16</v>
      </c>
      <c r="C2558" t="s">
        <v>33</v>
      </c>
      <c r="D2558" t="s">
        <v>25</v>
      </c>
      <c r="E2558">
        <v>499</v>
      </c>
      <c r="F2558">
        <v>9</v>
      </c>
      <c r="G2558">
        <v>4491</v>
      </c>
      <c r="H2558" t="s">
        <v>24</v>
      </c>
      <c r="I2558" t="s">
        <v>14</v>
      </c>
      <c r="J2558" t="s">
        <v>31</v>
      </c>
    </row>
    <row r="2559" spans="1:10" x14ac:dyDescent="0.25">
      <c r="A2559" s="2">
        <v>43183</v>
      </c>
      <c r="B2559" t="s">
        <v>20</v>
      </c>
      <c r="C2559" t="s">
        <v>17</v>
      </c>
      <c r="D2559" t="s">
        <v>12</v>
      </c>
      <c r="E2559">
        <v>199</v>
      </c>
      <c r="F2559">
        <v>4</v>
      </c>
      <c r="G2559">
        <v>796</v>
      </c>
      <c r="H2559" t="s">
        <v>24</v>
      </c>
      <c r="I2559" t="s">
        <v>14</v>
      </c>
      <c r="J2559" t="s">
        <v>31</v>
      </c>
    </row>
    <row r="2560" spans="1:10" x14ac:dyDescent="0.25">
      <c r="A2560" s="2">
        <v>43184</v>
      </c>
      <c r="B2560" t="s">
        <v>20</v>
      </c>
      <c r="C2560" t="s">
        <v>21</v>
      </c>
      <c r="D2560" t="s">
        <v>30</v>
      </c>
      <c r="E2560">
        <v>399</v>
      </c>
      <c r="F2560">
        <v>8</v>
      </c>
      <c r="G2560">
        <v>3192</v>
      </c>
      <c r="H2560" t="s">
        <v>24</v>
      </c>
      <c r="I2560" t="s">
        <v>14</v>
      </c>
      <c r="J2560" t="s">
        <v>31</v>
      </c>
    </row>
    <row r="2561" spans="1:10" x14ac:dyDescent="0.25">
      <c r="A2561" s="2">
        <v>43184</v>
      </c>
      <c r="B2561" t="s">
        <v>10</v>
      </c>
      <c r="C2561" t="s">
        <v>32</v>
      </c>
      <c r="D2561" t="s">
        <v>23</v>
      </c>
      <c r="E2561">
        <v>99</v>
      </c>
      <c r="F2561">
        <v>4</v>
      </c>
      <c r="G2561">
        <v>396</v>
      </c>
      <c r="H2561" t="s">
        <v>13</v>
      </c>
      <c r="I2561" t="s">
        <v>14</v>
      </c>
      <c r="J2561" t="s">
        <v>22</v>
      </c>
    </row>
    <row r="2562" spans="1:10" x14ac:dyDescent="0.25">
      <c r="A2562" s="2">
        <v>43184</v>
      </c>
      <c r="B2562" t="s">
        <v>20</v>
      </c>
      <c r="C2562" t="s">
        <v>33</v>
      </c>
      <c r="D2562" t="s">
        <v>25</v>
      </c>
      <c r="E2562">
        <v>499</v>
      </c>
      <c r="F2562">
        <v>4</v>
      </c>
      <c r="G2562">
        <v>1996</v>
      </c>
      <c r="H2562" t="s">
        <v>13</v>
      </c>
      <c r="I2562" t="s">
        <v>27</v>
      </c>
      <c r="J2562" t="s">
        <v>29</v>
      </c>
    </row>
    <row r="2563" spans="1:10" x14ac:dyDescent="0.25">
      <c r="A2563" s="2">
        <v>43185</v>
      </c>
      <c r="B2563" t="s">
        <v>20</v>
      </c>
      <c r="C2563" t="s">
        <v>26</v>
      </c>
      <c r="D2563" t="s">
        <v>30</v>
      </c>
      <c r="E2563">
        <v>399</v>
      </c>
      <c r="F2563">
        <v>9</v>
      </c>
      <c r="G2563">
        <v>3591</v>
      </c>
      <c r="H2563" t="s">
        <v>24</v>
      </c>
      <c r="I2563" t="s">
        <v>14</v>
      </c>
      <c r="J2563" t="s">
        <v>15</v>
      </c>
    </row>
    <row r="2564" spans="1:10" x14ac:dyDescent="0.25">
      <c r="A2564" s="2">
        <v>43185</v>
      </c>
      <c r="B2564" t="s">
        <v>20</v>
      </c>
      <c r="C2564" t="s">
        <v>11</v>
      </c>
      <c r="D2564" t="s">
        <v>23</v>
      </c>
      <c r="E2564">
        <v>99</v>
      </c>
      <c r="F2564">
        <v>7</v>
      </c>
      <c r="G2564">
        <v>693</v>
      </c>
      <c r="H2564" t="s">
        <v>13</v>
      </c>
      <c r="I2564" t="s">
        <v>14</v>
      </c>
      <c r="J2564" t="s">
        <v>19</v>
      </c>
    </row>
    <row r="2565" spans="1:10" x14ac:dyDescent="0.25">
      <c r="A2565" s="2">
        <v>43186</v>
      </c>
      <c r="B2565" t="s">
        <v>10</v>
      </c>
      <c r="C2565" t="s">
        <v>33</v>
      </c>
      <c r="D2565" t="s">
        <v>12</v>
      </c>
      <c r="E2565">
        <v>199</v>
      </c>
      <c r="F2565">
        <v>9</v>
      </c>
      <c r="G2565">
        <v>1791</v>
      </c>
      <c r="H2565" t="s">
        <v>13</v>
      </c>
      <c r="I2565" t="s">
        <v>14</v>
      </c>
      <c r="J2565" t="s">
        <v>19</v>
      </c>
    </row>
    <row r="2566" spans="1:10" x14ac:dyDescent="0.25">
      <c r="A2566" s="2">
        <v>43186</v>
      </c>
      <c r="B2566" t="s">
        <v>16</v>
      </c>
      <c r="C2566" t="s">
        <v>21</v>
      </c>
      <c r="D2566" t="s">
        <v>12</v>
      </c>
      <c r="E2566">
        <v>199</v>
      </c>
      <c r="F2566">
        <v>10</v>
      </c>
      <c r="G2566">
        <v>1990</v>
      </c>
      <c r="H2566" t="s">
        <v>13</v>
      </c>
      <c r="I2566" t="s">
        <v>14</v>
      </c>
      <c r="J2566" t="s">
        <v>15</v>
      </c>
    </row>
    <row r="2567" spans="1:10" x14ac:dyDescent="0.25">
      <c r="A2567" s="2">
        <v>43186</v>
      </c>
      <c r="B2567" t="s">
        <v>10</v>
      </c>
      <c r="C2567" t="s">
        <v>33</v>
      </c>
      <c r="D2567" t="s">
        <v>23</v>
      </c>
      <c r="E2567">
        <v>99</v>
      </c>
      <c r="F2567">
        <v>7</v>
      </c>
      <c r="G2567">
        <v>693</v>
      </c>
      <c r="H2567" t="s">
        <v>13</v>
      </c>
      <c r="I2567" t="s">
        <v>14</v>
      </c>
      <c r="J2567" t="s">
        <v>22</v>
      </c>
    </row>
    <row r="2568" spans="1:10" x14ac:dyDescent="0.25">
      <c r="A2568" s="2">
        <v>43186</v>
      </c>
      <c r="B2568" t="s">
        <v>20</v>
      </c>
      <c r="C2568" t="s">
        <v>33</v>
      </c>
      <c r="D2568" t="s">
        <v>25</v>
      </c>
      <c r="E2568">
        <v>499</v>
      </c>
      <c r="F2568">
        <v>6</v>
      </c>
      <c r="G2568">
        <v>2994</v>
      </c>
      <c r="H2568" t="s">
        <v>13</v>
      </c>
      <c r="I2568" t="s">
        <v>14</v>
      </c>
      <c r="J2568" t="s">
        <v>22</v>
      </c>
    </row>
    <row r="2569" spans="1:10" x14ac:dyDescent="0.25">
      <c r="A2569" s="2">
        <v>43187</v>
      </c>
      <c r="B2569" t="s">
        <v>10</v>
      </c>
      <c r="C2569" t="s">
        <v>26</v>
      </c>
      <c r="D2569" t="s">
        <v>18</v>
      </c>
      <c r="E2569">
        <v>299</v>
      </c>
      <c r="F2569">
        <v>2</v>
      </c>
      <c r="G2569">
        <v>598</v>
      </c>
      <c r="H2569" t="s">
        <v>13</v>
      </c>
      <c r="I2569" t="s">
        <v>14</v>
      </c>
      <c r="J2569" t="s">
        <v>29</v>
      </c>
    </row>
    <row r="2570" spans="1:10" x14ac:dyDescent="0.25">
      <c r="A2570" s="2">
        <v>43187</v>
      </c>
      <c r="B2570" t="s">
        <v>16</v>
      </c>
      <c r="C2570" t="s">
        <v>28</v>
      </c>
      <c r="D2570" t="s">
        <v>30</v>
      </c>
      <c r="E2570">
        <v>399</v>
      </c>
      <c r="F2570">
        <v>5</v>
      </c>
      <c r="G2570">
        <v>1995</v>
      </c>
      <c r="H2570" t="s">
        <v>13</v>
      </c>
      <c r="I2570" t="s">
        <v>14</v>
      </c>
      <c r="J2570" t="s">
        <v>29</v>
      </c>
    </row>
    <row r="2571" spans="1:10" x14ac:dyDescent="0.25">
      <c r="A2571" s="2">
        <v>43187</v>
      </c>
      <c r="B2571" t="s">
        <v>16</v>
      </c>
      <c r="C2571" t="s">
        <v>26</v>
      </c>
      <c r="D2571" t="s">
        <v>30</v>
      </c>
      <c r="E2571">
        <v>399</v>
      </c>
      <c r="F2571">
        <v>10</v>
      </c>
      <c r="G2571">
        <v>3990</v>
      </c>
      <c r="H2571" t="s">
        <v>24</v>
      </c>
      <c r="I2571" t="s">
        <v>14</v>
      </c>
      <c r="J2571" t="s">
        <v>22</v>
      </c>
    </row>
    <row r="2572" spans="1:10" x14ac:dyDescent="0.25">
      <c r="A2572" s="2">
        <v>43187</v>
      </c>
      <c r="B2572" t="s">
        <v>16</v>
      </c>
      <c r="C2572" t="s">
        <v>26</v>
      </c>
      <c r="D2572" t="s">
        <v>23</v>
      </c>
      <c r="E2572">
        <v>99</v>
      </c>
      <c r="F2572">
        <v>5</v>
      </c>
      <c r="G2572">
        <v>495</v>
      </c>
      <c r="H2572" t="s">
        <v>13</v>
      </c>
      <c r="I2572" t="s">
        <v>14</v>
      </c>
      <c r="J2572" t="s">
        <v>22</v>
      </c>
    </row>
    <row r="2573" spans="1:10" x14ac:dyDescent="0.25">
      <c r="A2573" s="2">
        <v>43188</v>
      </c>
      <c r="B2573" t="s">
        <v>16</v>
      </c>
      <c r="C2573" t="s">
        <v>32</v>
      </c>
      <c r="D2573" t="s">
        <v>18</v>
      </c>
      <c r="E2573">
        <v>299</v>
      </c>
      <c r="F2573">
        <v>3</v>
      </c>
      <c r="G2573">
        <v>897</v>
      </c>
      <c r="H2573" t="s">
        <v>24</v>
      </c>
      <c r="I2573" t="s">
        <v>14</v>
      </c>
      <c r="J2573" t="s">
        <v>15</v>
      </c>
    </row>
    <row r="2574" spans="1:10" x14ac:dyDescent="0.25">
      <c r="A2574" s="2">
        <v>43188</v>
      </c>
      <c r="B2574" t="s">
        <v>16</v>
      </c>
      <c r="C2574" t="s">
        <v>21</v>
      </c>
      <c r="D2574" t="s">
        <v>30</v>
      </c>
      <c r="E2574">
        <v>399</v>
      </c>
      <c r="F2574">
        <v>9</v>
      </c>
      <c r="G2574">
        <v>3591</v>
      </c>
      <c r="H2574" t="s">
        <v>24</v>
      </c>
      <c r="I2574" t="s">
        <v>14</v>
      </c>
      <c r="J2574" t="s">
        <v>29</v>
      </c>
    </row>
    <row r="2575" spans="1:10" x14ac:dyDescent="0.25">
      <c r="A2575" s="2">
        <v>43188</v>
      </c>
      <c r="B2575" t="s">
        <v>20</v>
      </c>
      <c r="C2575" t="s">
        <v>32</v>
      </c>
      <c r="D2575" t="s">
        <v>18</v>
      </c>
      <c r="E2575">
        <v>299</v>
      </c>
      <c r="F2575">
        <v>4</v>
      </c>
      <c r="G2575">
        <v>1196</v>
      </c>
      <c r="H2575" t="s">
        <v>13</v>
      </c>
      <c r="I2575" t="s">
        <v>14</v>
      </c>
      <c r="J2575" t="s">
        <v>22</v>
      </c>
    </row>
    <row r="2576" spans="1:10" x14ac:dyDescent="0.25">
      <c r="A2576" s="2">
        <v>43188</v>
      </c>
      <c r="B2576" t="s">
        <v>20</v>
      </c>
      <c r="C2576" t="s">
        <v>33</v>
      </c>
      <c r="D2576" t="s">
        <v>30</v>
      </c>
      <c r="E2576">
        <v>399</v>
      </c>
      <c r="F2576">
        <v>2</v>
      </c>
      <c r="G2576">
        <v>798</v>
      </c>
      <c r="H2576" t="s">
        <v>24</v>
      </c>
      <c r="I2576" t="s">
        <v>14</v>
      </c>
      <c r="J2576" t="s">
        <v>15</v>
      </c>
    </row>
    <row r="2577" spans="1:10" x14ac:dyDescent="0.25">
      <c r="A2577" s="2">
        <v>43188</v>
      </c>
      <c r="B2577" t="s">
        <v>10</v>
      </c>
      <c r="C2577" t="s">
        <v>28</v>
      </c>
      <c r="D2577" t="s">
        <v>18</v>
      </c>
      <c r="E2577">
        <v>299</v>
      </c>
      <c r="F2577">
        <v>1</v>
      </c>
      <c r="G2577">
        <v>299</v>
      </c>
      <c r="H2577" t="s">
        <v>13</v>
      </c>
      <c r="I2577" t="s">
        <v>14</v>
      </c>
      <c r="J2577" t="s">
        <v>31</v>
      </c>
    </row>
    <row r="2578" spans="1:10" x14ac:dyDescent="0.25">
      <c r="A2578" s="2">
        <v>43188</v>
      </c>
      <c r="B2578" t="s">
        <v>16</v>
      </c>
      <c r="C2578" t="s">
        <v>21</v>
      </c>
      <c r="D2578" t="s">
        <v>18</v>
      </c>
      <c r="E2578">
        <v>299</v>
      </c>
      <c r="F2578">
        <v>2</v>
      </c>
      <c r="G2578">
        <v>598</v>
      </c>
      <c r="H2578" t="s">
        <v>13</v>
      </c>
      <c r="I2578" t="s">
        <v>14</v>
      </c>
      <c r="J2578" t="s">
        <v>29</v>
      </c>
    </row>
    <row r="2579" spans="1:10" x14ac:dyDescent="0.25">
      <c r="A2579" s="2">
        <v>43188</v>
      </c>
      <c r="B2579" t="s">
        <v>16</v>
      </c>
      <c r="C2579" t="s">
        <v>21</v>
      </c>
      <c r="D2579" t="s">
        <v>12</v>
      </c>
      <c r="E2579">
        <v>199</v>
      </c>
      <c r="F2579">
        <v>10</v>
      </c>
      <c r="G2579">
        <v>1990</v>
      </c>
      <c r="H2579" t="s">
        <v>13</v>
      </c>
      <c r="I2579" t="s">
        <v>14</v>
      </c>
      <c r="J2579" t="s">
        <v>31</v>
      </c>
    </row>
    <row r="2580" spans="1:10" x14ac:dyDescent="0.25">
      <c r="A2580" s="2">
        <v>43188</v>
      </c>
      <c r="B2580" t="s">
        <v>10</v>
      </c>
      <c r="C2580" t="s">
        <v>33</v>
      </c>
      <c r="D2580" t="s">
        <v>23</v>
      </c>
      <c r="E2580">
        <v>99</v>
      </c>
      <c r="F2580">
        <v>7</v>
      </c>
      <c r="G2580">
        <v>693</v>
      </c>
      <c r="H2580" t="s">
        <v>24</v>
      </c>
      <c r="I2580" t="s">
        <v>14</v>
      </c>
      <c r="J2580" t="s">
        <v>15</v>
      </c>
    </row>
    <row r="2581" spans="1:10" x14ac:dyDescent="0.25">
      <c r="A2581" s="2">
        <v>43189</v>
      </c>
      <c r="B2581" t="s">
        <v>20</v>
      </c>
      <c r="C2581" t="s">
        <v>17</v>
      </c>
      <c r="D2581" t="s">
        <v>12</v>
      </c>
      <c r="E2581">
        <v>199</v>
      </c>
      <c r="F2581">
        <v>5</v>
      </c>
      <c r="G2581">
        <v>995</v>
      </c>
      <c r="H2581" t="s">
        <v>13</v>
      </c>
      <c r="I2581" t="s">
        <v>14</v>
      </c>
      <c r="J2581" t="s">
        <v>22</v>
      </c>
    </row>
    <row r="2582" spans="1:10" x14ac:dyDescent="0.25">
      <c r="A2582" s="2">
        <v>43189</v>
      </c>
      <c r="B2582" t="s">
        <v>20</v>
      </c>
      <c r="C2582" t="s">
        <v>21</v>
      </c>
      <c r="D2582" t="s">
        <v>23</v>
      </c>
      <c r="E2582">
        <v>99</v>
      </c>
      <c r="F2582">
        <v>1</v>
      </c>
      <c r="G2582">
        <v>99</v>
      </c>
      <c r="H2582" t="s">
        <v>24</v>
      </c>
      <c r="I2582" t="s">
        <v>14</v>
      </c>
      <c r="J2582" t="s">
        <v>15</v>
      </c>
    </row>
    <row r="2583" spans="1:10" x14ac:dyDescent="0.25">
      <c r="A2583" s="2">
        <v>43189</v>
      </c>
      <c r="B2583" t="s">
        <v>10</v>
      </c>
      <c r="C2583" t="s">
        <v>26</v>
      </c>
      <c r="D2583" t="s">
        <v>18</v>
      </c>
      <c r="E2583">
        <v>299</v>
      </c>
      <c r="F2583">
        <v>7</v>
      </c>
      <c r="G2583">
        <v>2093</v>
      </c>
      <c r="H2583" t="s">
        <v>13</v>
      </c>
      <c r="I2583" t="s">
        <v>14</v>
      </c>
      <c r="J2583" t="s">
        <v>15</v>
      </c>
    </row>
    <row r="2584" spans="1:10" x14ac:dyDescent="0.25">
      <c r="A2584" s="2">
        <v>43189</v>
      </c>
      <c r="B2584" t="s">
        <v>16</v>
      </c>
      <c r="C2584" t="s">
        <v>17</v>
      </c>
      <c r="D2584" t="s">
        <v>30</v>
      </c>
      <c r="E2584">
        <v>399</v>
      </c>
      <c r="F2584">
        <v>9</v>
      </c>
      <c r="G2584">
        <v>3591</v>
      </c>
      <c r="H2584" t="s">
        <v>24</v>
      </c>
      <c r="I2584" t="s">
        <v>14</v>
      </c>
      <c r="J2584" t="s">
        <v>22</v>
      </c>
    </row>
    <row r="2585" spans="1:10" x14ac:dyDescent="0.25">
      <c r="A2585" s="2">
        <v>43190</v>
      </c>
      <c r="B2585" t="s">
        <v>16</v>
      </c>
      <c r="C2585" t="s">
        <v>33</v>
      </c>
      <c r="D2585" t="s">
        <v>25</v>
      </c>
      <c r="E2585">
        <v>499</v>
      </c>
      <c r="F2585">
        <v>4</v>
      </c>
      <c r="G2585">
        <v>1996</v>
      </c>
      <c r="H2585" t="s">
        <v>13</v>
      </c>
      <c r="I2585" t="s">
        <v>27</v>
      </c>
      <c r="J2585" t="s">
        <v>19</v>
      </c>
    </row>
    <row r="2586" spans="1:10" x14ac:dyDescent="0.25">
      <c r="A2586" s="2">
        <v>43190</v>
      </c>
      <c r="B2586" t="s">
        <v>20</v>
      </c>
      <c r="C2586" t="s">
        <v>32</v>
      </c>
      <c r="D2586" t="s">
        <v>12</v>
      </c>
      <c r="E2586">
        <v>199</v>
      </c>
      <c r="F2586">
        <v>7</v>
      </c>
      <c r="G2586">
        <v>1393</v>
      </c>
      <c r="H2586" t="s">
        <v>24</v>
      </c>
      <c r="I2586" t="s">
        <v>14</v>
      </c>
      <c r="J2586" t="s">
        <v>22</v>
      </c>
    </row>
    <row r="2587" spans="1:10" x14ac:dyDescent="0.25">
      <c r="A2587" s="2">
        <v>43190</v>
      </c>
      <c r="B2587" t="s">
        <v>16</v>
      </c>
      <c r="C2587" t="s">
        <v>26</v>
      </c>
      <c r="D2587" t="s">
        <v>12</v>
      </c>
      <c r="E2587">
        <v>199</v>
      </c>
      <c r="F2587">
        <v>4</v>
      </c>
      <c r="G2587">
        <v>796</v>
      </c>
      <c r="H2587" t="s">
        <v>24</v>
      </c>
      <c r="I2587" t="s">
        <v>14</v>
      </c>
      <c r="J2587" t="s">
        <v>19</v>
      </c>
    </row>
    <row r="2588" spans="1:10" x14ac:dyDescent="0.25">
      <c r="A2588" s="2">
        <v>43190</v>
      </c>
      <c r="B2588" t="s">
        <v>16</v>
      </c>
      <c r="C2588" t="s">
        <v>26</v>
      </c>
      <c r="D2588" t="s">
        <v>23</v>
      </c>
      <c r="E2588">
        <v>99</v>
      </c>
      <c r="F2588">
        <v>6</v>
      </c>
      <c r="G2588">
        <v>594</v>
      </c>
      <c r="H2588" t="s">
        <v>13</v>
      </c>
      <c r="I2588" t="s">
        <v>27</v>
      </c>
      <c r="J2588" t="s">
        <v>22</v>
      </c>
    </row>
    <row r="2589" spans="1:10" x14ac:dyDescent="0.25">
      <c r="A2589" s="2">
        <v>43190</v>
      </c>
      <c r="B2589" t="s">
        <v>16</v>
      </c>
      <c r="C2589" t="s">
        <v>33</v>
      </c>
      <c r="D2589" t="s">
        <v>23</v>
      </c>
      <c r="E2589">
        <v>99</v>
      </c>
      <c r="F2589">
        <v>8</v>
      </c>
      <c r="G2589">
        <v>792</v>
      </c>
      <c r="H2589" t="s">
        <v>13</v>
      </c>
      <c r="I2589" t="s">
        <v>14</v>
      </c>
      <c r="J2589" t="s">
        <v>22</v>
      </c>
    </row>
    <row r="2590" spans="1:10" x14ac:dyDescent="0.25">
      <c r="A2590" s="2">
        <v>43190</v>
      </c>
      <c r="B2590" t="s">
        <v>20</v>
      </c>
      <c r="C2590" t="s">
        <v>28</v>
      </c>
      <c r="D2590" t="s">
        <v>18</v>
      </c>
      <c r="E2590">
        <v>299</v>
      </c>
      <c r="F2590">
        <v>8</v>
      </c>
      <c r="G2590">
        <v>2392</v>
      </c>
      <c r="H2590" t="s">
        <v>13</v>
      </c>
      <c r="I2590" t="s">
        <v>27</v>
      </c>
      <c r="J2590" t="s">
        <v>15</v>
      </c>
    </row>
    <row r="2591" spans="1:10" x14ac:dyDescent="0.25">
      <c r="A2591" s="2">
        <v>43190</v>
      </c>
      <c r="B2591" t="s">
        <v>10</v>
      </c>
      <c r="C2591" t="s">
        <v>11</v>
      </c>
      <c r="D2591" t="s">
        <v>18</v>
      </c>
      <c r="E2591">
        <v>299</v>
      </c>
      <c r="F2591">
        <v>9</v>
      </c>
      <c r="G2591">
        <v>2691</v>
      </c>
      <c r="H2591" t="s">
        <v>13</v>
      </c>
      <c r="I2591" t="s">
        <v>14</v>
      </c>
      <c r="J2591" t="s">
        <v>22</v>
      </c>
    </row>
    <row r="2592" spans="1:10" x14ac:dyDescent="0.25">
      <c r="A2592" s="2">
        <v>43190</v>
      </c>
      <c r="B2592" t="s">
        <v>10</v>
      </c>
      <c r="C2592" t="s">
        <v>17</v>
      </c>
      <c r="D2592" t="s">
        <v>25</v>
      </c>
      <c r="E2592">
        <v>499</v>
      </c>
      <c r="F2592">
        <v>8</v>
      </c>
      <c r="G2592">
        <v>3992</v>
      </c>
      <c r="H2592" t="s">
        <v>24</v>
      </c>
      <c r="I2592" t="s">
        <v>14</v>
      </c>
      <c r="J2592" t="s">
        <v>29</v>
      </c>
    </row>
    <row r="2593" spans="1:10" x14ac:dyDescent="0.25">
      <c r="A2593" s="2">
        <v>43190</v>
      </c>
      <c r="B2593" t="s">
        <v>20</v>
      </c>
      <c r="C2593" t="s">
        <v>21</v>
      </c>
      <c r="D2593" t="s">
        <v>18</v>
      </c>
      <c r="E2593">
        <v>299</v>
      </c>
      <c r="F2593">
        <v>4</v>
      </c>
      <c r="G2593">
        <v>1196</v>
      </c>
      <c r="H2593" t="s">
        <v>13</v>
      </c>
      <c r="I2593" t="s">
        <v>14</v>
      </c>
      <c r="J2593" t="s">
        <v>22</v>
      </c>
    </row>
    <row r="2594" spans="1:10" x14ac:dyDescent="0.25">
      <c r="A2594" s="2">
        <v>43190</v>
      </c>
      <c r="B2594" t="s">
        <v>10</v>
      </c>
      <c r="C2594" t="s">
        <v>33</v>
      </c>
      <c r="D2594" t="s">
        <v>12</v>
      </c>
      <c r="E2594">
        <v>199</v>
      </c>
      <c r="F2594">
        <v>3</v>
      </c>
      <c r="G2594">
        <v>597</v>
      </c>
      <c r="H2594" t="s">
        <v>24</v>
      </c>
      <c r="I2594" t="s">
        <v>14</v>
      </c>
      <c r="J2594" t="s">
        <v>31</v>
      </c>
    </row>
    <row r="2595" spans="1:10" x14ac:dyDescent="0.25">
      <c r="A2595" s="2">
        <v>43190</v>
      </c>
      <c r="B2595" t="s">
        <v>16</v>
      </c>
      <c r="C2595" t="s">
        <v>21</v>
      </c>
      <c r="D2595" t="s">
        <v>25</v>
      </c>
      <c r="E2595">
        <v>499</v>
      </c>
      <c r="F2595">
        <v>2</v>
      </c>
      <c r="G2595">
        <v>998</v>
      </c>
      <c r="H2595" t="s">
        <v>13</v>
      </c>
      <c r="I2595" t="s">
        <v>14</v>
      </c>
      <c r="J2595" t="s">
        <v>22</v>
      </c>
    </row>
    <row r="2596" spans="1:10" x14ac:dyDescent="0.25">
      <c r="A2596" s="2">
        <v>43191</v>
      </c>
      <c r="B2596" t="s">
        <v>10</v>
      </c>
      <c r="C2596" t="s">
        <v>21</v>
      </c>
      <c r="D2596" t="s">
        <v>25</v>
      </c>
      <c r="E2596">
        <v>499</v>
      </c>
      <c r="F2596">
        <v>4</v>
      </c>
      <c r="G2596">
        <v>1996</v>
      </c>
      <c r="H2596" t="s">
        <v>13</v>
      </c>
      <c r="I2596" t="s">
        <v>14</v>
      </c>
      <c r="J2596" t="s">
        <v>22</v>
      </c>
    </row>
    <row r="2597" spans="1:10" x14ac:dyDescent="0.25">
      <c r="A2597" s="2">
        <v>43191</v>
      </c>
      <c r="B2597" t="s">
        <v>16</v>
      </c>
      <c r="C2597" t="s">
        <v>21</v>
      </c>
      <c r="D2597" t="s">
        <v>25</v>
      </c>
      <c r="E2597">
        <v>499</v>
      </c>
      <c r="F2597">
        <v>3</v>
      </c>
      <c r="G2597">
        <v>1497</v>
      </c>
      <c r="H2597" t="s">
        <v>24</v>
      </c>
      <c r="I2597" t="s">
        <v>14</v>
      </c>
      <c r="J2597" t="s">
        <v>22</v>
      </c>
    </row>
    <row r="2598" spans="1:10" x14ac:dyDescent="0.25">
      <c r="A2598" s="2">
        <v>43191</v>
      </c>
      <c r="B2598" t="s">
        <v>16</v>
      </c>
      <c r="C2598" t="s">
        <v>21</v>
      </c>
      <c r="D2598" t="s">
        <v>23</v>
      </c>
      <c r="E2598">
        <v>99</v>
      </c>
      <c r="F2598">
        <v>2</v>
      </c>
      <c r="G2598">
        <v>198</v>
      </c>
      <c r="H2598" t="s">
        <v>13</v>
      </c>
      <c r="I2598" t="s">
        <v>14</v>
      </c>
      <c r="J2598" t="s">
        <v>29</v>
      </c>
    </row>
    <row r="2599" spans="1:10" x14ac:dyDescent="0.25">
      <c r="A2599" s="2">
        <v>43191</v>
      </c>
      <c r="B2599" t="s">
        <v>16</v>
      </c>
      <c r="C2599" t="s">
        <v>11</v>
      </c>
      <c r="D2599" t="s">
        <v>12</v>
      </c>
      <c r="E2599">
        <v>199</v>
      </c>
      <c r="F2599">
        <v>2</v>
      </c>
      <c r="G2599">
        <v>398</v>
      </c>
      <c r="H2599" t="s">
        <v>24</v>
      </c>
      <c r="I2599" t="s">
        <v>14</v>
      </c>
      <c r="J2599" t="s">
        <v>22</v>
      </c>
    </row>
    <row r="2600" spans="1:10" x14ac:dyDescent="0.25">
      <c r="A2600" s="2">
        <v>43191</v>
      </c>
      <c r="B2600" t="s">
        <v>16</v>
      </c>
      <c r="C2600" t="s">
        <v>33</v>
      </c>
      <c r="D2600" t="s">
        <v>23</v>
      </c>
      <c r="E2600">
        <v>99</v>
      </c>
      <c r="F2600">
        <v>3</v>
      </c>
      <c r="G2600">
        <v>297</v>
      </c>
      <c r="H2600" t="s">
        <v>13</v>
      </c>
      <c r="I2600" t="s">
        <v>14</v>
      </c>
      <c r="J2600" t="s">
        <v>15</v>
      </c>
    </row>
    <row r="2601" spans="1:10" x14ac:dyDescent="0.25">
      <c r="A2601" s="2">
        <v>43191</v>
      </c>
      <c r="B2601" t="s">
        <v>10</v>
      </c>
      <c r="C2601" t="s">
        <v>28</v>
      </c>
      <c r="D2601" t="s">
        <v>23</v>
      </c>
      <c r="E2601">
        <v>99</v>
      </c>
      <c r="F2601">
        <v>4</v>
      </c>
      <c r="G2601">
        <v>396</v>
      </c>
      <c r="H2601" t="s">
        <v>13</v>
      </c>
      <c r="I2601" t="s">
        <v>14</v>
      </c>
      <c r="J2601" t="s">
        <v>22</v>
      </c>
    </row>
    <row r="2602" spans="1:10" x14ac:dyDescent="0.25">
      <c r="A2602" s="2">
        <v>43191</v>
      </c>
      <c r="B2602" t="s">
        <v>10</v>
      </c>
      <c r="C2602" t="s">
        <v>26</v>
      </c>
      <c r="D2602" t="s">
        <v>30</v>
      </c>
      <c r="E2602">
        <v>399</v>
      </c>
      <c r="F2602">
        <v>3</v>
      </c>
      <c r="G2602">
        <v>1197</v>
      </c>
      <c r="H2602" t="s">
        <v>24</v>
      </c>
      <c r="I2602" t="s">
        <v>14</v>
      </c>
      <c r="J2602" t="s">
        <v>22</v>
      </c>
    </row>
    <row r="2603" spans="1:10" x14ac:dyDescent="0.25">
      <c r="A2603" s="2">
        <v>43191</v>
      </c>
      <c r="B2603" t="s">
        <v>20</v>
      </c>
      <c r="C2603" t="s">
        <v>11</v>
      </c>
      <c r="D2603" t="s">
        <v>25</v>
      </c>
      <c r="E2603">
        <v>499</v>
      </c>
      <c r="F2603">
        <v>8</v>
      </c>
      <c r="G2603">
        <v>3992</v>
      </c>
      <c r="H2603" t="s">
        <v>24</v>
      </c>
      <c r="I2603" t="s">
        <v>14</v>
      </c>
      <c r="J2603" t="s">
        <v>22</v>
      </c>
    </row>
    <row r="2604" spans="1:10" x14ac:dyDescent="0.25">
      <c r="A2604" s="2">
        <v>43191</v>
      </c>
      <c r="B2604" t="s">
        <v>16</v>
      </c>
      <c r="C2604" t="s">
        <v>17</v>
      </c>
      <c r="D2604" t="s">
        <v>25</v>
      </c>
      <c r="E2604">
        <v>499</v>
      </c>
      <c r="F2604">
        <v>3</v>
      </c>
      <c r="G2604">
        <v>1497</v>
      </c>
      <c r="H2604" t="s">
        <v>24</v>
      </c>
      <c r="I2604" t="s">
        <v>14</v>
      </c>
      <c r="J2604" t="s">
        <v>22</v>
      </c>
    </row>
    <row r="2605" spans="1:10" x14ac:dyDescent="0.25">
      <c r="A2605" s="2">
        <v>43191</v>
      </c>
      <c r="B2605" t="s">
        <v>16</v>
      </c>
      <c r="C2605" t="s">
        <v>32</v>
      </c>
      <c r="D2605" t="s">
        <v>18</v>
      </c>
      <c r="E2605">
        <v>299</v>
      </c>
      <c r="F2605">
        <v>5</v>
      </c>
      <c r="G2605">
        <v>1495</v>
      </c>
      <c r="H2605" t="s">
        <v>13</v>
      </c>
      <c r="I2605" t="s">
        <v>14</v>
      </c>
      <c r="J2605" t="s">
        <v>15</v>
      </c>
    </row>
    <row r="2606" spans="1:10" x14ac:dyDescent="0.25">
      <c r="A2606" s="2">
        <v>43191</v>
      </c>
      <c r="B2606" t="s">
        <v>16</v>
      </c>
      <c r="C2606" t="s">
        <v>32</v>
      </c>
      <c r="D2606" t="s">
        <v>23</v>
      </c>
      <c r="E2606">
        <v>99</v>
      </c>
      <c r="F2606">
        <v>6</v>
      </c>
      <c r="G2606">
        <v>594</v>
      </c>
      <c r="H2606" t="s">
        <v>13</v>
      </c>
      <c r="I2606" t="s">
        <v>14</v>
      </c>
      <c r="J2606" t="s">
        <v>22</v>
      </c>
    </row>
    <row r="2607" spans="1:10" x14ac:dyDescent="0.25">
      <c r="A2607" s="2">
        <v>43191</v>
      </c>
      <c r="B2607" t="s">
        <v>10</v>
      </c>
      <c r="C2607" t="s">
        <v>32</v>
      </c>
      <c r="D2607" t="s">
        <v>12</v>
      </c>
      <c r="E2607">
        <v>199</v>
      </c>
      <c r="F2607">
        <v>9</v>
      </c>
      <c r="G2607">
        <v>1791</v>
      </c>
      <c r="H2607" t="s">
        <v>13</v>
      </c>
      <c r="I2607" t="s">
        <v>14</v>
      </c>
      <c r="J2607" t="s">
        <v>22</v>
      </c>
    </row>
    <row r="2608" spans="1:10" x14ac:dyDescent="0.25">
      <c r="A2608" s="2">
        <v>43191</v>
      </c>
      <c r="B2608" t="s">
        <v>10</v>
      </c>
      <c r="C2608" t="s">
        <v>11</v>
      </c>
      <c r="D2608" t="s">
        <v>25</v>
      </c>
      <c r="E2608">
        <v>499</v>
      </c>
      <c r="F2608">
        <v>5</v>
      </c>
      <c r="G2608">
        <v>2495</v>
      </c>
      <c r="H2608" t="s">
        <v>13</v>
      </c>
      <c r="I2608" t="s">
        <v>14</v>
      </c>
      <c r="J2608" t="s">
        <v>29</v>
      </c>
    </row>
    <row r="2609" spans="1:10" x14ac:dyDescent="0.25">
      <c r="A2609" s="2">
        <v>43191</v>
      </c>
      <c r="B2609" t="s">
        <v>16</v>
      </c>
      <c r="C2609" t="s">
        <v>11</v>
      </c>
      <c r="D2609" t="s">
        <v>18</v>
      </c>
      <c r="E2609">
        <v>299</v>
      </c>
      <c r="F2609">
        <v>6</v>
      </c>
      <c r="G2609">
        <v>1794</v>
      </c>
      <c r="H2609" t="s">
        <v>13</v>
      </c>
      <c r="I2609" t="s">
        <v>14</v>
      </c>
      <c r="J2609" t="s">
        <v>29</v>
      </c>
    </row>
    <row r="2610" spans="1:10" x14ac:dyDescent="0.25">
      <c r="A2610" s="2">
        <v>43191</v>
      </c>
      <c r="B2610" t="s">
        <v>10</v>
      </c>
      <c r="C2610" t="s">
        <v>28</v>
      </c>
      <c r="D2610" t="s">
        <v>25</v>
      </c>
      <c r="E2610">
        <v>499</v>
      </c>
      <c r="F2610">
        <v>9</v>
      </c>
      <c r="G2610">
        <v>4491</v>
      </c>
      <c r="H2610" t="s">
        <v>13</v>
      </c>
      <c r="I2610" t="s">
        <v>14</v>
      </c>
      <c r="J2610" t="s">
        <v>15</v>
      </c>
    </row>
    <row r="2611" spans="1:10" x14ac:dyDescent="0.25">
      <c r="A2611" s="2">
        <v>43191</v>
      </c>
      <c r="B2611" t="s">
        <v>10</v>
      </c>
      <c r="C2611" t="s">
        <v>21</v>
      </c>
      <c r="D2611" t="s">
        <v>12</v>
      </c>
      <c r="E2611">
        <v>199</v>
      </c>
      <c r="F2611">
        <v>4</v>
      </c>
      <c r="G2611">
        <v>796</v>
      </c>
      <c r="H2611" t="s">
        <v>13</v>
      </c>
      <c r="I2611" t="s">
        <v>14</v>
      </c>
      <c r="J2611" t="s">
        <v>22</v>
      </c>
    </row>
    <row r="2612" spans="1:10" x14ac:dyDescent="0.25">
      <c r="A2612" s="2">
        <v>43191</v>
      </c>
      <c r="B2612" t="s">
        <v>16</v>
      </c>
      <c r="C2612" t="s">
        <v>21</v>
      </c>
      <c r="D2612" t="s">
        <v>30</v>
      </c>
      <c r="E2612">
        <v>399</v>
      </c>
      <c r="F2612">
        <v>7</v>
      </c>
      <c r="G2612">
        <v>2793</v>
      </c>
      <c r="H2612" t="s">
        <v>13</v>
      </c>
      <c r="I2612" t="s">
        <v>14</v>
      </c>
      <c r="J2612" t="s">
        <v>22</v>
      </c>
    </row>
    <row r="2613" spans="1:10" x14ac:dyDescent="0.25">
      <c r="A2613" s="2">
        <v>43191</v>
      </c>
      <c r="B2613" t="s">
        <v>16</v>
      </c>
      <c r="C2613" t="s">
        <v>17</v>
      </c>
      <c r="D2613" t="s">
        <v>18</v>
      </c>
      <c r="E2613">
        <v>299</v>
      </c>
      <c r="F2613">
        <v>5</v>
      </c>
      <c r="G2613">
        <v>1495</v>
      </c>
      <c r="H2613" t="s">
        <v>13</v>
      </c>
      <c r="I2613" t="s">
        <v>14</v>
      </c>
      <c r="J2613" t="s">
        <v>29</v>
      </c>
    </row>
    <row r="2614" spans="1:10" x14ac:dyDescent="0.25">
      <c r="A2614" s="2">
        <v>43191</v>
      </c>
      <c r="B2614" t="s">
        <v>16</v>
      </c>
      <c r="C2614" t="s">
        <v>17</v>
      </c>
      <c r="D2614" t="s">
        <v>18</v>
      </c>
      <c r="E2614">
        <v>299</v>
      </c>
      <c r="F2614">
        <v>1</v>
      </c>
      <c r="G2614">
        <v>299</v>
      </c>
      <c r="H2614" t="s">
        <v>24</v>
      </c>
      <c r="I2614" t="s">
        <v>14</v>
      </c>
      <c r="J2614" t="s">
        <v>15</v>
      </c>
    </row>
    <row r="2615" spans="1:10" x14ac:dyDescent="0.25">
      <c r="A2615" s="2">
        <v>43191</v>
      </c>
      <c r="B2615" t="s">
        <v>10</v>
      </c>
      <c r="C2615" t="s">
        <v>11</v>
      </c>
      <c r="D2615" t="s">
        <v>30</v>
      </c>
      <c r="E2615">
        <v>399</v>
      </c>
      <c r="F2615">
        <v>2</v>
      </c>
      <c r="G2615">
        <v>798</v>
      </c>
      <c r="H2615" t="s">
        <v>13</v>
      </c>
      <c r="I2615" t="s">
        <v>14</v>
      </c>
      <c r="J2615" t="s">
        <v>15</v>
      </c>
    </row>
    <row r="2616" spans="1:10" x14ac:dyDescent="0.25">
      <c r="A2616" s="2">
        <v>43191</v>
      </c>
      <c r="B2616" t="s">
        <v>10</v>
      </c>
      <c r="C2616" t="s">
        <v>33</v>
      </c>
      <c r="D2616" t="s">
        <v>18</v>
      </c>
      <c r="E2616">
        <v>299</v>
      </c>
      <c r="F2616">
        <v>8</v>
      </c>
      <c r="G2616">
        <v>2392</v>
      </c>
      <c r="H2616" t="s">
        <v>13</v>
      </c>
      <c r="I2616" t="s">
        <v>14</v>
      </c>
      <c r="J2616" t="s">
        <v>22</v>
      </c>
    </row>
    <row r="2617" spans="1:10" x14ac:dyDescent="0.25">
      <c r="A2617" s="2">
        <v>43191</v>
      </c>
      <c r="B2617" t="s">
        <v>20</v>
      </c>
      <c r="C2617" t="s">
        <v>11</v>
      </c>
      <c r="D2617" t="s">
        <v>18</v>
      </c>
      <c r="E2617">
        <v>299</v>
      </c>
      <c r="F2617">
        <v>2</v>
      </c>
      <c r="G2617">
        <v>598</v>
      </c>
      <c r="H2617" t="s">
        <v>13</v>
      </c>
      <c r="I2617" t="s">
        <v>14</v>
      </c>
      <c r="J2617" t="s">
        <v>22</v>
      </c>
    </row>
    <row r="2618" spans="1:10" x14ac:dyDescent="0.25">
      <c r="A2618" s="2">
        <v>43191</v>
      </c>
      <c r="B2618" t="s">
        <v>10</v>
      </c>
      <c r="C2618" t="s">
        <v>33</v>
      </c>
      <c r="D2618" t="s">
        <v>23</v>
      </c>
      <c r="E2618">
        <v>99</v>
      </c>
      <c r="F2618">
        <v>3</v>
      </c>
      <c r="G2618">
        <v>297</v>
      </c>
      <c r="H2618" t="s">
        <v>13</v>
      </c>
      <c r="I2618" t="s">
        <v>14</v>
      </c>
      <c r="J2618" t="s">
        <v>29</v>
      </c>
    </row>
    <row r="2619" spans="1:10" x14ac:dyDescent="0.25">
      <c r="A2619" s="2">
        <v>43192</v>
      </c>
      <c r="B2619" t="s">
        <v>20</v>
      </c>
      <c r="C2619" t="s">
        <v>17</v>
      </c>
      <c r="D2619" t="s">
        <v>25</v>
      </c>
      <c r="E2619">
        <v>499</v>
      </c>
      <c r="F2619">
        <v>2</v>
      </c>
      <c r="G2619">
        <v>998</v>
      </c>
      <c r="H2619" t="s">
        <v>24</v>
      </c>
      <c r="I2619" t="s">
        <v>14</v>
      </c>
      <c r="J2619" t="s">
        <v>15</v>
      </c>
    </row>
    <row r="2620" spans="1:10" x14ac:dyDescent="0.25">
      <c r="A2620" s="2">
        <v>43192</v>
      </c>
      <c r="B2620" t="s">
        <v>16</v>
      </c>
      <c r="C2620" t="s">
        <v>11</v>
      </c>
      <c r="D2620" t="s">
        <v>30</v>
      </c>
      <c r="E2620">
        <v>399</v>
      </c>
      <c r="F2620">
        <v>7</v>
      </c>
      <c r="G2620">
        <v>2793</v>
      </c>
      <c r="H2620" t="s">
        <v>13</v>
      </c>
      <c r="I2620" t="s">
        <v>14</v>
      </c>
      <c r="J2620" t="s">
        <v>22</v>
      </c>
    </row>
    <row r="2621" spans="1:10" x14ac:dyDescent="0.25">
      <c r="A2621" s="2">
        <v>43192</v>
      </c>
      <c r="B2621" t="s">
        <v>20</v>
      </c>
      <c r="C2621" t="s">
        <v>33</v>
      </c>
      <c r="D2621" t="s">
        <v>30</v>
      </c>
      <c r="E2621">
        <v>399</v>
      </c>
      <c r="F2621">
        <v>5</v>
      </c>
      <c r="G2621">
        <v>1995</v>
      </c>
      <c r="H2621" t="s">
        <v>13</v>
      </c>
      <c r="I2621" t="s">
        <v>14</v>
      </c>
      <c r="J2621" t="s">
        <v>31</v>
      </c>
    </row>
    <row r="2622" spans="1:10" x14ac:dyDescent="0.25">
      <c r="A2622" s="2">
        <v>43193</v>
      </c>
      <c r="B2622" t="s">
        <v>16</v>
      </c>
      <c r="C2622" t="s">
        <v>21</v>
      </c>
      <c r="D2622" t="s">
        <v>18</v>
      </c>
      <c r="E2622">
        <v>299</v>
      </c>
      <c r="F2622">
        <v>2</v>
      </c>
      <c r="G2622">
        <v>598</v>
      </c>
      <c r="H2622" t="s">
        <v>13</v>
      </c>
      <c r="I2622" t="s">
        <v>27</v>
      </c>
      <c r="J2622" t="s">
        <v>22</v>
      </c>
    </row>
    <row r="2623" spans="1:10" x14ac:dyDescent="0.25">
      <c r="A2623" s="2">
        <v>43193</v>
      </c>
      <c r="B2623" t="s">
        <v>16</v>
      </c>
      <c r="C2623" t="s">
        <v>28</v>
      </c>
      <c r="D2623" t="s">
        <v>25</v>
      </c>
      <c r="E2623">
        <v>499</v>
      </c>
      <c r="F2623">
        <v>4</v>
      </c>
      <c r="G2623">
        <v>1996</v>
      </c>
      <c r="H2623" t="s">
        <v>13</v>
      </c>
      <c r="I2623" t="s">
        <v>14</v>
      </c>
      <c r="J2623" t="s">
        <v>29</v>
      </c>
    </row>
    <row r="2624" spans="1:10" x14ac:dyDescent="0.25">
      <c r="A2624" s="2">
        <v>43193</v>
      </c>
      <c r="B2624" t="s">
        <v>20</v>
      </c>
      <c r="C2624" t="s">
        <v>32</v>
      </c>
      <c r="D2624" t="s">
        <v>25</v>
      </c>
      <c r="E2624">
        <v>499</v>
      </c>
      <c r="F2624">
        <v>3</v>
      </c>
      <c r="G2624">
        <v>1497</v>
      </c>
      <c r="H2624" t="s">
        <v>13</v>
      </c>
      <c r="I2624" t="s">
        <v>14</v>
      </c>
      <c r="J2624" t="s">
        <v>22</v>
      </c>
    </row>
    <row r="2625" spans="1:10" x14ac:dyDescent="0.25">
      <c r="A2625" s="2">
        <v>43193</v>
      </c>
      <c r="B2625" t="s">
        <v>16</v>
      </c>
      <c r="C2625" t="s">
        <v>28</v>
      </c>
      <c r="D2625" t="s">
        <v>18</v>
      </c>
      <c r="E2625">
        <v>299</v>
      </c>
      <c r="F2625">
        <v>4</v>
      </c>
      <c r="G2625">
        <v>1196</v>
      </c>
      <c r="H2625" t="s">
        <v>24</v>
      </c>
      <c r="I2625" t="s">
        <v>14</v>
      </c>
      <c r="J2625" t="s">
        <v>15</v>
      </c>
    </row>
    <row r="2626" spans="1:10" x14ac:dyDescent="0.25">
      <c r="A2626" s="2">
        <v>43193</v>
      </c>
      <c r="B2626" t="s">
        <v>16</v>
      </c>
      <c r="C2626" t="s">
        <v>26</v>
      </c>
      <c r="D2626" t="s">
        <v>12</v>
      </c>
      <c r="E2626">
        <v>199</v>
      </c>
      <c r="F2626">
        <v>8</v>
      </c>
      <c r="G2626">
        <v>1592</v>
      </c>
      <c r="H2626" t="s">
        <v>13</v>
      </c>
      <c r="I2626" t="s">
        <v>14</v>
      </c>
      <c r="J2626" t="s">
        <v>31</v>
      </c>
    </row>
    <row r="2627" spans="1:10" x14ac:dyDescent="0.25">
      <c r="A2627" s="2">
        <v>43193</v>
      </c>
      <c r="B2627" t="s">
        <v>10</v>
      </c>
      <c r="C2627" t="s">
        <v>26</v>
      </c>
      <c r="D2627" t="s">
        <v>23</v>
      </c>
      <c r="E2627">
        <v>99</v>
      </c>
      <c r="F2627">
        <v>6</v>
      </c>
      <c r="G2627">
        <v>594</v>
      </c>
      <c r="H2627" t="s">
        <v>24</v>
      </c>
      <c r="I2627" t="s">
        <v>14</v>
      </c>
      <c r="J2627" t="s">
        <v>22</v>
      </c>
    </row>
    <row r="2628" spans="1:10" x14ac:dyDescent="0.25">
      <c r="A2628" s="2">
        <v>43194</v>
      </c>
      <c r="B2628" t="s">
        <v>20</v>
      </c>
      <c r="C2628" t="s">
        <v>33</v>
      </c>
      <c r="D2628" t="s">
        <v>12</v>
      </c>
      <c r="E2628">
        <v>199</v>
      </c>
      <c r="F2628">
        <v>6</v>
      </c>
      <c r="G2628">
        <v>1194</v>
      </c>
      <c r="H2628" t="s">
        <v>24</v>
      </c>
      <c r="I2628" t="s">
        <v>14</v>
      </c>
      <c r="J2628" t="s">
        <v>29</v>
      </c>
    </row>
    <row r="2629" spans="1:10" x14ac:dyDescent="0.25">
      <c r="A2629" s="2">
        <v>43194</v>
      </c>
      <c r="B2629" t="s">
        <v>20</v>
      </c>
      <c r="C2629" t="s">
        <v>33</v>
      </c>
      <c r="D2629" t="s">
        <v>12</v>
      </c>
      <c r="E2629">
        <v>199</v>
      </c>
      <c r="F2629">
        <v>8</v>
      </c>
      <c r="G2629">
        <v>1592</v>
      </c>
      <c r="H2629" t="s">
        <v>24</v>
      </c>
      <c r="I2629" t="s">
        <v>14</v>
      </c>
      <c r="J2629" t="s">
        <v>22</v>
      </c>
    </row>
    <row r="2630" spans="1:10" x14ac:dyDescent="0.25">
      <c r="A2630" s="2">
        <v>43194</v>
      </c>
      <c r="B2630" t="s">
        <v>20</v>
      </c>
      <c r="C2630" t="s">
        <v>26</v>
      </c>
      <c r="D2630" t="s">
        <v>30</v>
      </c>
      <c r="E2630">
        <v>399</v>
      </c>
      <c r="F2630">
        <v>10</v>
      </c>
      <c r="G2630">
        <v>3990</v>
      </c>
      <c r="H2630" t="s">
        <v>13</v>
      </c>
      <c r="I2630" t="s">
        <v>14</v>
      </c>
      <c r="J2630" t="s">
        <v>22</v>
      </c>
    </row>
    <row r="2631" spans="1:10" x14ac:dyDescent="0.25">
      <c r="A2631" s="2">
        <v>43194</v>
      </c>
      <c r="B2631" t="s">
        <v>16</v>
      </c>
      <c r="C2631" t="s">
        <v>26</v>
      </c>
      <c r="D2631" t="s">
        <v>25</v>
      </c>
      <c r="E2631">
        <v>499</v>
      </c>
      <c r="F2631">
        <v>7</v>
      </c>
      <c r="G2631">
        <v>3493</v>
      </c>
      <c r="H2631" t="s">
        <v>13</v>
      </c>
      <c r="I2631" t="s">
        <v>14</v>
      </c>
      <c r="J2631" t="s">
        <v>22</v>
      </c>
    </row>
    <row r="2632" spans="1:10" x14ac:dyDescent="0.25">
      <c r="A2632" s="2">
        <v>43194</v>
      </c>
      <c r="B2632" t="s">
        <v>10</v>
      </c>
      <c r="C2632" t="s">
        <v>17</v>
      </c>
      <c r="D2632" t="s">
        <v>12</v>
      </c>
      <c r="E2632">
        <v>199</v>
      </c>
      <c r="F2632">
        <v>4</v>
      </c>
      <c r="G2632">
        <v>796</v>
      </c>
      <c r="H2632" t="s">
        <v>24</v>
      </c>
      <c r="I2632" t="s">
        <v>27</v>
      </c>
      <c r="J2632" t="s">
        <v>29</v>
      </c>
    </row>
    <row r="2633" spans="1:10" x14ac:dyDescent="0.25">
      <c r="A2633" s="2">
        <v>43194</v>
      </c>
      <c r="B2633" t="s">
        <v>20</v>
      </c>
      <c r="C2633" t="s">
        <v>21</v>
      </c>
      <c r="D2633" t="s">
        <v>18</v>
      </c>
      <c r="E2633">
        <v>299</v>
      </c>
      <c r="F2633">
        <v>7</v>
      </c>
      <c r="G2633">
        <v>2093</v>
      </c>
      <c r="H2633" t="s">
        <v>24</v>
      </c>
      <c r="I2633" t="s">
        <v>14</v>
      </c>
      <c r="J2633" t="s">
        <v>19</v>
      </c>
    </row>
    <row r="2634" spans="1:10" x14ac:dyDescent="0.25">
      <c r="A2634" s="2">
        <v>43194</v>
      </c>
      <c r="B2634" t="s">
        <v>20</v>
      </c>
      <c r="C2634" t="s">
        <v>21</v>
      </c>
      <c r="D2634" t="s">
        <v>18</v>
      </c>
      <c r="E2634">
        <v>299</v>
      </c>
      <c r="F2634">
        <v>6</v>
      </c>
      <c r="G2634">
        <v>1794</v>
      </c>
      <c r="H2634" t="s">
        <v>13</v>
      </c>
      <c r="I2634" t="s">
        <v>27</v>
      </c>
      <c r="J2634" t="s">
        <v>22</v>
      </c>
    </row>
    <row r="2635" spans="1:10" x14ac:dyDescent="0.25">
      <c r="A2635" s="2">
        <v>43194</v>
      </c>
      <c r="B2635" t="s">
        <v>16</v>
      </c>
      <c r="C2635" t="s">
        <v>33</v>
      </c>
      <c r="D2635" t="s">
        <v>18</v>
      </c>
      <c r="E2635">
        <v>299</v>
      </c>
      <c r="F2635">
        <v>6</v>
      </c>
      <c r="G2635">
        <v>1794</v>
      </c>
      <c r="H2635" t="s">
        <v>24</v>
      </c>
      <c r="I2635" t="s">
        <v>14</v>
      </c>
      <c r="J2635" t="s">
        <v>31</v>
      </c>
    </row>
    <row r="2636" spans="1:10" x14ac:dyDescent="0.25">
      <c r="A2636" s="2">
        <v>43194</v>
      </c>
      <c r="B2636" t="s">
        <v>20</v>
      </c>
      <c r="C2636" t="s">
        <v>28</v>
      </c>
      <c r="D2636" t="s">
        <v>25</v>
      </c>
      <c r="E2636">
        <v>499</v>
      </c>
      <c r="F2636">
        <v>7</v>
      </c>
      <c r="G2636">
        <v>3493</v>
      </c>
      <c r="H2636" t="s">
        <v>24</v>
      </c>
      <c r="I2636" t="s">
        <v>14</v>
      </c>
      <c r="J2636" t="s">
        <v>22</v>
      </c>
    </row>
    <row r="2637" spans="1:10" x14ac:dyDescent="0.25">
      <c r="A2637" s="2">
        <v>43194</v>
      </c>
      <c r="B2637" t="s">
        <v>10</v>
      </c>
      <c r="C2637" t="s">
        <v>32</v>
      </c>
      <c r="D2637" t="s">
        <v>30</v>
      </c>
      <c r="E2637">
        <v>399</v>
      </c>
      <c r="F2637">
        <v>8</v>
      </c>
      <c r="G2637">
        <v>3192</v>
      </c>
      <c r="H2637" t="s">
        <v>13</v>
      </c>
      <c r="I2637" t="s">
        <v>14</v>
      </c>
      <c r="J2637" t="s">
        <v>22</v>
      </c>
    </row>
    <row r="2638" spans="1:10" x14ac:dyDescent="0.25">
      <c r="A2638" s="2">
        <v>43195</v>
      </c>
      <c r="B2638" t="s">
        <v>16</v>
      </c>
      <c r="C2638" t="s">
        <v>32</v>
      </c>
      <c r="D2638" t="s">
        <v>25</v>
      </c>
      <c r="E2638">
        <v>499</v>
      </c>
      <c r="F2638">
        <v>7</v>
      </c>
      <c r="G2638">
        <v>3493</v>
      </c>
      <c r="H2638" t="s">
        <v>24</v>
      </c>
      <c r="I2638" t="s">
        <v>14</v>
      </c>
      <c r="J2638" t="s">
        <v>22</v>
      </c>
    </row>
    <row r="2639" spans="1:10" x14ac:dyDescent="0.25">
      <c r="A2639" s="2">
        <v>43195</v>
      </c>
      <c r="B2639" t="s">
        <v>10</v>
      </c>
      <c r="C2639" t="s">
        <v>32</v>
      </c>
      <c r="D2639" t="s">
        <v>18</v>
      </c>
      <c r="E2639">
        <v>299</v>
      </c>
      <c r="F2639">
        <v>4</v>
      </c>
      <c r="G2639">
        <v>1196</v>
      </c>
      <c r="H2639" t="s">
        <v>13</v>
      </c>
      <c r="I2639" t="s">
        <v>14</v>
      </c>
      <c r="J2639" t="s">
        <v>29</v>
      </c>
    </row>
    <row r="2640" spans="1:10" x14ac:dyDescent="0.25">
      <c r="A2640" s="2">
        <v>43195</v>
      </c>
      <c r="B2640" t="s">
        <v>10</v>
      </c>
      <c r="C2640" t="s">
        <v>33</v>
      </c>
      <c r="D2640" t="s">
        <v>25</v>
      </c>
      <c r="E2640">
        <v>499</v>
      </c>
      <c r="F2640">
        <v>3</v>
      </c>
      <c r="G2640">
        <v>1497</v>
      </c>
      <c r="H2640" t="s">
        <v>13</v>
      </c>
      <c r="I2640" t="s">
        <v>14</v>
      </c>
      <c r="J2640" t="s">
        <v>22</v>
      </c>
    </row>
    <row r="2641" spans="1:10" x14ac:dyDescent="0.25">
      <c r="A2641" s="2">
        <v>43195</v>
      </c>
      <c r="B2641" t="s">
        <v>16</v>
      </c>
      <c r="C2641" t="s">
        <v>21</v>
      </c>
      <c r="D2641" t="s">
        <v>23</v>
      </c>
      <c r="E2641">
        <v>99</v>
      </c>
      <c r="F2641">
        <v>1</v>
      </c>
      <c r="G2641">
        <v>99</v>
      </c>
      <c r="H2641" t="s">
        <v>13</v>
      </c>
      <c r="I2641" t="s">
        <v>14</v>
      </c>
      <c r="J2641" t="s">
        <v>31</v>
      </c>
    </row>
    <row r="2642" spans="1:10" x14ac:dyDescent="0.25">
      <c r="A2642" s="2">
        <v>43195</v>
      </c>
      <c r="B2642" t="s">
        <v>10</v>
      </c>
      <c r="C2642" t="s">
        <v>21</v>
      </c>
      <c r="D2642" t="s">
        <v>23</v>
      </c>
      <c r="E2642">
        <v>99</v>
      </c>
      <c r="F2642">
        <v>1</v>
      </c>
      <c r="G2642">
        <v>99</v>
      </c>
      <c r="H2642" t="s">
        <v>24</v>
      </c>
      <c r="I2642" t="s">
        <v>14</v>
      </c>
      <c r="J2642" t="s">
        <v>29</v>
      </c>
    </row>
    <row r="2643" spans="1:10" x14ac:dyDescent="0.25">
      <c r="A2643" s="2">
        <v>43195</v>
      </c>
      <c r="B2643" t="s">
        <v>20</v>
      </c>
      <c r="C2643" t="s">
        <v>21</v>
      </c>
      <c r="D2643" t="s">
        <v>18</v>
      </c>
      <c r="E2643">
        <v>299</v>
      </c>
      <c r="F2643">
        <v>7</v>
      </c>
      <c r="G2643">
        <v>2093</v>
      </c>
      <c r="H2643" t="s">
        <v>24</v>
      </c>
      <c r="I2643" t="s">
        <v>14</v>
      </c>
      <c r="J2643" t="s">
        <v>22</v>
      </c>
    </row>
    <row r="2644" spans="1:10" x14ac:dyDescent="0.25">
      <c r="A2644" s="2">
        <v>43195</v>
      </c>
      <c r="B2644" t="s">
        <v>10</v>
      </c>
      <c r="C2644" t="s">
        <v>26</v>
      </c>
      <c r="D2644" t="s">
        <v>30</v>
      </c>
      <c r="E2644">
        <v>399</v>
      </c>
      <c r="F2644">
        <v>1</v>
      </c>
      <c r="G2644">
        <v>399</v>
      </c>
      <c r="H2644" t="s">
        <v>24</v>
      </c>
      <c r="I2644" t="s">
        <v>14</v>
      </c>
      <c r="J2644" t="s">
        <v>29</v>
      </c>
    </row>
    <row r="2645" spans="1:10" x14ac:dyDescent="0.25">
      <c r="A2645" s="2">
        <v>43195</v>
      </c>
      <c r="B2645" t="s">
        <v>20</v>
      </c>
      <c r="C2645" t="s">
        <v>21</v>
      </c>
      <c r="D2645" t="s">
        <v>23</v>
      </c>
      <c r="E2645">
        <v>99</v>
      </c>
      <c r="F2645">
        <v>5</v>
      </c>
      <c r="G2645">
        <v>495</v>
      </c>
      <c r="H2645" t="s">
        <v>13</v>
      </c>
      <c r="I2645" t="s">
        <v>14</v>
      </c>
      <c r="J2645" t="s">
        <v>22</v>
      </c>
    </row>
    <row r="2646" spans="1:10" x14ac:dyDescent="0.25">
      <c r="A2646" s="2">
        <v>43195</v>
      </c>
      <c r="B2646" t="s">
        <v>16</v>
      </c>
      <c r="C2646" t="s">
        <v>11</v>
      </c>
      <c r="D2646" t="s">
        <v>12</v>
      </c>
      <c r="E2646">
        <v>199</v>
      </c>
      <c r="F2646">
        <v>7</v>
      </c>
      <c r="G2646">
        <v>1393</v>
      </c>
      <c r="H2646" t="s">
        <v>13</v>
      </c>
      <c r="I2646" t="s">
        <v>14</v>
      </c>
      <c r="J2646" t="s">
        <v>15</v>
      </c>
    </row>
    <row r="2647" spans="1:10" x14ac:dyDescent="0.25">
      <c r="A2647" s="2">
        <v>43195</v>
      </c>
      <c r="B2647" t="s">
        <v>10</v>
      </c>
      <c r="C2647" t="s">
        <v>33</v>
      </c>
      <c r="D2647" t="s">
        <v>12</v>
      </c>
      <c r="E2647">
        <v>199</v>
      </c>
      <c r="F2647">
        <v>7</v>
      </c>
      <c r="G2647">
        <v>1393</v>
      </c>
      <c r="H2647" t="s">
        <v>13</v>
      </c>
      <c r="I2647" t="s">
        <v>14</v>
      </c>
      <c r="J2647" t="s">
        <v>22</v>
      </c>
    </row>
    <row r="2648" spans="1:10" x14ac:dyDescent="0.25">
      <c r="A2648" s="2">
        <v>43195</v>
      </c>
      <c r="B2648" t="s">
        <v>20</v>
      </c>
      <c r="C2648" t="s">
        <v>33</v>
      </c>
      <c r="D2648" t="s">
        <v>30</v>
      </c>
      <c r="E2648">
        <v>399</v>
      </c>
      <c r="F2648">
        <v>2</v>
      </c>
      <c r="G2648">
        <v>798</v>
      </c>
      <c r="H2648" t="s">
        <v>13</v>
      </c>
      <c r="I2648" t="s">
        <v>14</v>
      </c>
      <c r="J2648" t="s">
        <v>31</v>
      </c>
    </row>
    <row r="2649" spans="1:10" x14ac:dyDescent="0.25">
      <c r="A2649" s="2">
        <v>43196</v>
      </c>
      <c r="B2649" t="s">
        <v>20</v>
      </c>
      <c r="C2649" t="s">
        <v>26</v>
      </c>
      <c r="D2649" t="s">
        <v>12</v>
      </c>
      <c r="E2649">
        <v>199</v>
      </c>
      <c r="F2649">
        <v>9</v>
      </c>
      <c r="G2649">
        <v>1791</v>
      </c>
      <c r="H2649" t="s">
        <v>24</v>
      </c>
      <c r="I2649" t="s">
        <v>14</v>
      </c>
      <c r="J2649" t="s">
        <v>29</v>
      </c>
    </row>
    <row r="2650" spans="1:10" x14ac:dyDescent="0.25">
      <c r="A2650" s="2">
        <v>43196</v>
      </c>
      <c r="B2650" t="s">
        <v>10</v>
      </c>
      <c r="C2650" t="s">
        <v>11</v>
      </c>
      <c r="D2650" t="s">
        <v>23</v>
      </c>
      <c r="E2650">
        <v>99</v>
      </c>
      <c r="F2650">
        <v>4</v>
      </c>
      <c r="G2650">
        <v>396</v>
      </c>
      <c r="H2650" t="s">
        <v>24</v>
      </c>
      <c r="I2650" t="s">
        <v>14</v>
      </c>
      <c r="J2650" t="s">
        <v>19</v>
      </c>
    </row>
    <row r="2651" spans="1:10" x14ac:dyDescent="0.25">
      <c r="A2651" s="2">
        <v>43196</v>
      </c>
      <c r="B2651" t="s">
        <v>16</v>
      </c>
      <c r="C2651" t="s">
        <v>33</v>
      </c>
      <c r="D2651" t="s">
        <v>25</v>
      </c>
      <c r="E2651">
        <v>499</v>
      </c>
      <c r="F2651">
        <v>1</v>
      </c>
      <c r="G2651">
        <v>499</v>
      </c>
      <c r="H2651" t="s">
        <v>24</v>
      </c>
      <c r="I2651" t="s">
        <v>14</v>
      </c>
      <c r="J2651" t="s">
        <v>29</v>
      </c>
    </row>
    <row r="2652" spans="1:10" x14ac:dyDescent="0.25">
      <c r="A2652" s="2">
        <v>43196</v>
      </c>
      <c r="B2652" t="s">
        <v>20</v>
      </c>
      <c r="C2652" t="s">
        <v>32</v>
      </c>
      <c r="D2652" t="s">
        <v>30</v>
      </c>
      <c r="E2652">
        <v>399</v>
      </c>
      <c r="F2652">
        <v>3</v>
      </c>
      <c r="G2652">
        <v>1197</v>
      </c>
      <c r="H2652" t="s">
        <v>13</v>
      </c>
      <c r="I2652" t="s">
        <v>27</v>
      </c>
      <c r="J2652" t="s">
        <v>15</v>
      </c>
    </row>
    <row r="2653" spans="1:10" x14ac:dyDescent="0.25">
      <c r="A2653" s="2">
        <v>43196</v>
      </c>
      <c r="B2653" t="s">
        <v>20</v>
      </c>
      <c r="C2653" t="s">
        <v>11</v>
      </c>
      <c r="D2653" t="s">
        <v>12</v>
      </c>
      <c r="E2653">
        <v>199</v>
      </c>
      <c r="F2653">
        <v>3</v>
      </c>
      <c r="G2653">
        <v>597</v>
      </c>
      <c r="H2653" t="s">
        <v>13</v>
      </c>
      <c r="I2653" t="s">
        <v>14</v>
      </c>
      <c r="J2653" t="s">
        <v>19</v>
      </c>
    </row>
    <row r="2654" spans="1:10" x14ac:dyDescent="0.25">
      <c r="A2654" s="2">
        <v>43197</v>
      </c>
      <c r="B2654" t="s">
        <v>10</v>
      </c>
      <c r="C2654" t="s">
        <v>28</v>
      </c>
      <c r="D2654" t="s">
        <v>18</v>
      </c>
      <c r="E2654">
        <v>299</v>
      </c>
      <c r="F2654">
        <v>1</v>
      </c>
      <c r="G2654">
        <v>299</v>
      </c>
      <c r="H2654" t="s">
        <v>13</v>
      </c>
      <c r="I2654" t="s">
        <v>14</v>
      </c>
      <c r="J2654" t="s">
        <v>29</v>
      </c>
    </row>
    <row r="2655" spans="1:10" x14ac:dyDescent="0.25">
      <c r="A2655" s="2">
        <v>43197</v>
      </c>
      <c r="B2655" t="s">
        <v>10</v>
      </c>
      <c r="C2655" t="s">
        <v>32</v>
      </c>
      <c r="D2655" t="s">
        <v>30</v>
      </c>
      <c r="E2655">
        <v>399</v>
      </c>
      <c r="F2655">
        <v>9</v>
      </c>
      <c r="G2655">
        <v>3591</v>
      </c>
      <c r="H2655" t="s">
        <v>13</v>
      </c>
      <c r="I2655" t="s">
        <v>14</v>
      </c>
      <c r="J2655" t="s">
        <v>22</v>
      </c>
    </row>
    <row r="2656" spans="1:10" x14ac:dyDescent="0.25">
      <c r="A2656" s="2">
        <v>43198</v>
      </c>
      <c r="B2656" t="s">
        <v>20</v>
      </c>
      <c r="C2656" t="s">
        <v>26</v>
      </c>
      <c r="D2656" t="s">
        <v>30</v>
      </c>
      <c r="E2656">
        <v>399</v>
      </c>
      <c r="F2656">
        <v>3</v>
      </c>
      <c r="G2656">
        <v>1197</v>
      </c>
      <c r="H2656" t="s">
        <v>13</v>
      </c>
      <c r="I2656" t="s">
        <v>14</v>
      </c>
      <c r="J2656" t="s">
        <v>19</v>
      </c>
    </row>
    <row r="2657" spans="1:10" x14ac:dyDescent="0.25">
      <c r="A2657" s="2">
        <v>43198</v>
      </c>
      <c r="B2657" t="s">
        <v>20</v>
      </c>
      <c r="C2657" t="s">
        <v>32</v>
      </c>
      <c r="D2657" t="s">
        <v>30</v>
      </c>
      <c r="E2657">
        <v>399</v>
      </c>
      <c r="F2657">
        <v>5</v>
      </c>
      <c r="G2657">
        <v>1995</v>
      </c>
      <c r="H2657" t="s">
        <v>13</v>
      </c>
      <c r="I2657" t="s">
        <v>14</v>
      </c>
      <c r="J2657" t="s">
        <v>19</v>
      </c>
    </row>
    <row r="2658" spans="1:10" x14ac:dyDescent="0.25">
      <c r="A2658" s="2">
        <v>43198</v>
      </c>
      <c r="B2658" t="s">
        <v>20</v>
      </c>
      <c r="C2658" t="s">
        <v>17</v>
      </c>
      <c r="D2658" t="s">
        <v>12</v>
      </c>
      <c r="E2658">
        <v>199</v>
      </c>
      <c r="F2658">
        <v>7</v>
      </c>
      <c r="G2658">
        <v>1393</v>
      </c>
      <c r="H2658" t="s">
        <v>24</v>
      </c>
      <c r="I2658" t="s">
        <v>14</v>
      </c>
      <c r="J2658" t="s">
        <v>29</v>
      </c>
    </row>
    <row r="2659" spans="1:10" x14ac:dyDescent="0.25">
      <c r="A2659" s="2">
        <v>43198</v>
      </c>
      <c r="B2659" t="s">
        <v>10</v>
      </c>
      <c r="C2659" t="s">
        <v>11</v>
      </c>
      <c r="D2659" t="s">
        <v>23</v>
      </c>
      <c r="E2659">
        <v>99</v>
      </c>
      <c r="F2659">
        <v>9</v>
      </c>
      <c r="G2659">
        <v>891</v>
      </c>
      <c r="H2659" t="s">
        <v>13</v>
      </c>
      <c r="I2659" t="s">
        <v>14</v>
      </c>
      <c r="J2659" t="s">
        <v>22</v>
      </c>
    </row>
    <row r="2660" spans="1:10" x14ac:dyDescent="0.25">
      <c r="A2660" s="2">
        <v>43198</v>
      </c>
      <c r="B2660" t="s">
        <v>20</v>
      </c>
      <c r="C2660" t="s">
        <v>21</v>
      </c>
      <c r="D2660" t="s">
        <v>25</v>
      </c>
      <c r="E2660">
        <v>499</v>
      </c>
      <c r="F2660">
        <v>3</v>
      </c>
      <c r="G2660">
        <v>1497</v>
      </c>
      <c r="H2660" t="s">
        <v>24</v>
      </c>
      <c r="I2660" t="s">
        <v>14</v>
      </c>
      <c r="J2660" t="s">
        <v>31</v>
      </c>
    </row>
    <row r="2661" spans="1:10" x14ac:dyDescent="0.25">
      <c r="A2661" s="2">
        <v>43198</v>
      </c>
      <c r="B2661" t="s">
        <v>16</v>
      </c>
      <c r="C2661" t="s">
        <v>11</v>
      </c>
      <c r="D2661" t="s">
        <v>30</v>
      </c>
      <c r="E2661">
        <v>399</v>
      </c>
      <c r="F2661">
        <v>4</v>
      </c>
      <c r="G2661">
        <v>1596</v>
      </c>
      <c r="H2661" t="s">
        <v>24</v>
      </c>
      <c r="I2661" t="s">
        <v>14</v>
      </c>
      <c r="J2661" t="s">
        <v>15</v>
      </c>
    </row>
    <row r="2662" spans="1:10" x14ac:dyDescent="0.25">
      <c r="A2662" s="2">
        <v>43198</v>
      </c>
      <c r="B2662" t="s">
        <v>16</v>
      </c>
      <c r="C2662" t="s">
        <v>28</v>
      </c>
      <c r="D2662" t="s">
        <v>25</v>
      </c>
      <c r="E2662">
        <v>499</v>
      </c>
      <c r="F2662">
        <v>2</v>
      </c>
      <c r="G2662">
        <v>998</v>
      </c>
      <c r="H2662" t="s">
        <v>13</v>
      </c>
      <c r="I2662" t="s">
        <v>14</v>
      </c>
      <c r="J2662" t="s">
        <v>29</v>
      </c>
    </row>
    <row r="2663" spans="1:10" x14ac:dyDescent="0.25">
      <c r="A2663" s="2">
        <v>43199</v>
      </c>
      <c r="B2663" t="s">
        <v>16</v>
      </c>
      <c r="C2663" t="s">
        <v>21</v>
      </c>
      <c r="D2663" t="s">
        <v>12</v>
      </c>
      <c r="E2663">
        <v>199</v>
      </c>
      <c r="F2663">
        <v>2</v>
      </c>
      <c r="G2663">
        <v>398</v>
      </c>
      <c r="H2663" t="s">
        <v>13</v>
      </c>
      <c r="I2663" t="s">
        <v>14</v>
      </c>
      <c r="J2663" t="s">
        <v>22</v>
      </c>
    </row>
    <row r="2664" spans="1:10" x14ac:dyDescent="0.25">
      <c r="A2664" s="2">
        <v>43200</v>
      </c>
      <c r="B2664" t="s">
        <v>10</v>
      </c>
      <c r="C2664" t="s">
        <v>33</v>
      </c>
      <c r="D2664" t="s">
        <v>18</v>
      </c>
      <c r="E2664">
        <v>299</v>
      </c>
      <c r="F2664">
        <v>1</v>
      </c>
      <c r="G2664">
        <v>299</v>
      </c>
      <c r="H2664" t="s">
        <v>24</v>
      </c>
      <c r="I2664" t="s">
        <v>14</v>
      </c>
      <c r="J2664" t="s">
        <v>22</v>
      </c>
    </row>
    <row r="2665" spans="1:10" x14ac:dyDescent="0.25">
      <c r="A2665" s="2">
        <v>43200</v>
      </c>
      <c r="B2665" t="s">
        <v>16</v>
      </c>
      <c r="C2665" t="s">
        <v>11</v>
      </c>
      <c r="D2665" t="s">
        <v>12</v>
      </c>
      <c r="E2665">
        <v>199</v>
      </c>
      <c r="F2665">
        <v>9</v>
      </c>
      <c r="G2665">
        <v>1791</v>
      </c>
      <c r="H2665" t="s">
        <v>13</v>
      </c>
      <c r="I2665" t="s">
        <v>14</v>
      </c>
      <c r="J2665" t="s">
        <v>29</v>
      </c>
    </row>
    <row r="2666" spans="1:10" x14ac:dyDescent="0.25">
      <c r="A2666" s="2">
        <v>43201</v>
      </c>
      <c r="B2666" t="s">
        <v>16</v>
      </c>
      <c r="C2666" t="s">
        <v>33</v>
      </c>
      <c r="D2666" t="s">
        <v>25</v>
      </c>
      <c r="E2666">
        <v>499</v>
      </c>
      <c r="F2666">
        <v>5</v>
      </c>
      <c r="G2666">
        <v>2495</v>
      </c>
      <c r="H2666" t="s">
        <v>13</v>
      </c>
      <c r="I2666" t="s">
        <v>14</v>
      </c>
      <c r="J2666" t="s">
        <v>31</v>
      </c>
    </row>
    <row r="2667" spans="1:10" x14ac:dyDescent="0.25">
      <c r="A2667" s="2">
        <v>43201</v>
      </c>
      <c r="B2667" t="s">
        <v>10</v>
      </c>
      <c r="C2667" t="s">
        <v>21</v>
      </c>
      <c r="D2667" t="s">
        <v>25</v>
      </c>
      <c r="E2667">
        <v>499</v>
      </c>
      <c r="F2667">
        <v>5</v>
      </c>
      <c r="G2667">
        <v>2495</v>
      </c>
      <c r="H2667" t="s">
        <v>24</v>
      </c>
      <c r="I2667" t="s">
        <v>14</v>
      </c>
      <c r="J2667" t="s">
        <v>29</v>
      </c>
    </row>
    <row r="2668" spans="1:10" x14ac:dyDescent="0.25">
      <c r="A2668" s="2">
        <v>43201</v>
      </c>
      <c r="B2668" t="s">
        <v>10</v>
      </c>
      <c r="C2668" t="s">
        <v>11</v>
      </c>
      <c r="D2668" t="s">
        <v>25</v>
      </c>
      <c r="E2668">
        <v>499</v>
      </c>
      <c r="F2668">
        <v>5</v>
      </c>
      <c r="G2668">
        <v>2495</v>
      </c>
      <c r="H2668" t="s">
        <v>13</v>
      </c>
      <c r="I2668" t="s">
        <v>14</v>
      </c>
      <c r="J2668" t="s">
        <v>19</v>
      </c>
    </row>
    <row r="2669" spans="1:10" x14ac:dyDescent="0.25">
      <c r="A2669" s="2">
        <v>43201</v>
      </c>
      <c r="B2669" t="s">
        <v>20</v>
      </c>
      <c r="C2669" t="s">
        <v>28</v>
      </c>
      <c r="D2669" t="s">
        <v>18</v>
      </c>
      <c r="E2669">
        <v>299</v>
      </c>
      <c r="F2669">
        <v>10</v>
      </c>
      <c r="G2669">
        <v>2990</v>
      </c>
      <c r="H2669" t="s">
        <v>13</v>
      </c>
      <c r="I2669" t="s">
        <v>14</v>
      </c>
      <c r="J2669" t="s">
        <v>22</v>
      </c>
    </row>
    <row r="2670" spans="1:10" x14ac:dyDescent="0.25">
      <c r="A2670" s="2">
        <v>43202</v>
      </c>
      <c r="B2670" t="s">
        <v>20</v>
      </c>
      <c r="C2670" t="s">
        <v>21</v>
      </c>
      <c r="D2670" t="s">
        <v>18</v>
      </c>
      <c r="E2670">
        <v>299</v>
      </c>
      <c r="F2670">
        <v>4</v>
      </c>
      <c r="G2670">
        <v>1196</v>
      </c>
      <c r="H2670" t="s">
        <v>24</v>
      </c>
      <c r="I2670" t="s">
        <v>14</v>
      </c>
      <c r="J2670" t="s">
        <v>31</v>
      </c>
    </row>
    <row r="2671" spans="1:10" x14ac:dyDescent="0.25">
      <c r="A2671" s="2">
        <v>43202</v>
      </c>
      <c r="B2671" t="s">
        <v>20</v>
      </c>
      <c r="C2671" t="s">
        <v>28</v>
      </c>
      <c r="D2671" t="s">
        <v>25</v>
      </c>
      <c r="E2671">
        <v>499</v>
      </c>
      <c r="F2671">
        <v>9</v>
      </c>
      <c r="G2671">
        <v>4491</v>
      </c>
      <c r="H2671" t="s">
        <v>24</v>
      </c>
      <c r="I2671" t="s">
        <v>14</v>
      </c>
      <c r="J2671" t="s">
        <v>22</v>
      </c>
    </row>
    <row r="2672" spans="1:10" x14ac:dyDescent="0.25">
      <c r="A2672" s="2">
        <v>43202</v>
      </c>
      <c r="B2672" t="s">
        <v>10</v>
      </c>
      <c r="C2672" t="s">
        <v>26</v>
      </c>
      <c r="D2672" t="s">
        <v>30</v>
      </c>
      <c r="E2672">
        <v>399</v>
      </c>
      <c r="F2672">
        <v>5</v>
      </c>
      <c r="G2672">
        <v>1995</v>
      </c>
      <c r="H2672" t="s">
        <v>13</v>
      </c>
      <c r="I2672" t="s">
        <v>14</v>
      </c>
      <c r="J2672" t="s">
        <v>19</v>
      </c>
    </row>
    <row r="2673" spans="1:10" x14ac:dyDescent="0.25">
      <c r="A2673" s="2">
        <v>43202</v>
      </c>
      <c r="B2673" t="s">
        <v>20</v>
      </c>
      <c r="C2673" t="s">
        <v>17</v>
      </c>
      <c r="D2673" t="s">
        <v>25</v>
      </c>
      <c r="E2673">
        <v>499</v>
      </c>
      <c r="F2673">
        <v>6</v>
      </c>
      <c r="G2673">
        <v>2994</v>
      </c>
      <c r="H2673" t="s">
        <v>13</v>
      </c>
      <c r="I2673" t="s">
        <v>14</v>
      </c>
      <c r="J2673" t="s">
        <v>22</v>
      </c>
    </row>
    <row r="2674" spans="1:10" x14ac:dyDescent="0.25">
      <c r="A2674" s="2">
        <v>43202</v>
      </c>
      <c r="B2674" t="s">
        <v>16</v>
      </c>
      <c r="C2674" t="s">
        <v>21</v>
      </c>
      <c r="D2674" t="s">
        <v>30</v>
      </c>
      <c r="E2674">
        <v>399</v>
      </c>
      <c r="F2674">
        <v>8</v>
      </c>
      <c r="G2674">
        <v>3192</v>
      </c>
      <c r="H2674" t="s">
        <v>13</v>
      </c>
      <c r="I2674" t="s">
        <v>14</v>
      </c>
      <c r="J2674" t="s">
        <v>15</v>
      </c>
    </row>
    <row r="2675" spans="1:10" x14ac:dyDescent="0.25">
      <c r="A2675" s="2">
        <v>43202</v>
      </c>
      <c r="B2675" t="s">
        <v>20</v>
      </c>
      <c r="C2675" t="s">
        <v>11</v>
      </c>
      <c r="D2675" t="s">
        <v>25</v>
      </c>
      <c r="E2675">
        <v>499</v>
      </c>
      <c r="F2675">
        <v>1</v>
      </c>
      <c r="G2675">
        <v>499</v>
      </c>
      <c r="H2675" t="s">
        <v>13</v>
      </c>
      <c r="I2675" t="s">
        <v>14</v>
      </c>
      <c r="J2675" t="s">
        <v>31</v>
      </c>
    </row>
    <row r="2676" spans="1:10" x14ac:dyDescent="0.25">
      <c r="A2676" s="2">
        <v>43202</v>
      </c>
      <c r="B2676" t="s">
        <v>10</v>
      </c>
      <c r="C2676" t="s">
        <v>28</v>
      </c>
      <c r="D2676" t="s">
        <v>30</v>
      </c>
      <c r="E2676">
        <v>399</v>
      </c>
      <c r="F2676">
        <v>1</v>
      </c>
      <c r="G2676">
        <v>399</v>
      </c>
      <c r="H2676" t="s">
        <v>24</v>
      </c>
      <c r="I2676" t="s">
        <v>14</v>
      </c>
      <c r="J2676" t="s">
        <v>19</v>
      </c>
    </row>
    <row r="2677" spans="1:10" x14ac:dyDescent="0.25">
      <c r="A2677" s="2">
        <v>43202</v>
      </c>
      <c r="B2677" t="s">
        <v>10</v>
      </c>
      <c r="C2677" t="s">
        <v>11</v>
      </c>
      <c r="D2677" t="s">
        <v>18</v>
      </c>
      <c r="E2677">
        <v>299</v>
      </c>
      <c r="F2677">
        <v>5</v>
      </c>
      <c r="G2677">
        <v>1495</v>
      </c>
      <c r="H2677" t="s">
        <v>13</v>
      </c>
      <c r="I2677" t="s">
        <v>27</v>
      </c>
      <c r="J2677" t="s">
        <v>22</v>
      </c>
    </row>
    <row r="2678" spans="1:10" x14ac:dyDescent="0.25">
      <c r="A2678" s="2">
        <v>43202</v>
      </c>
      <c r="B2678" t="s">
        <v>20</v>
      </c>
      <c r="C2678" t="s">
        <v>11</v>
      </c>
      <c r="D2678" t="s">
        <v>23</v>
      </c>
      <c r="E2678">
        <v>99</v>
      </c>
      <c r="F2678">
        <v>7</v>
      </c>
      <c r="G2678">
        <v>693</v>
      </c>
      <c r="H2678" t="s">
        <v>13</v>
      </c>
      <c r="I2678" t="s">
        <v>14</v>
      </c>
      <c r="J2678" t="s">
        <v>19</v>
      </c>
    </row>
    <row r="2679" spans="1:10" x14ac:dyDescent="0.25">
      <c r="A2679" s="2">
        <v>43202</v>
      </c>
      <c r="B2679" t="s">
        <v>20</v>
      </c>
      <c r="C2679" t="s">
        <v>33</v>
      </c>
      <c r="D2679" t="s">
        <v>12</v>
      </c>
      <c r="E2679">
        <v>199</v>
      </c>
      <c r="F2679">
        <v>2</v>
      </c>
      <c r="G2679">
        <v>398</v>
      </c>
      <c r="H2679" t="s">
        <v>13</v>
      </c>
      <c r="I2679" t="s">
        <v>14</v>
      </c>
      <c r="J2679" t="s">
        <v>22</v>
      </c>
    </row>
    <row r="2680" spans="1:10" x14ac:dyDescent="0.25">
      <c r="A2680" s="2">
        <v>43203</v>
      </c>
      <c r="B2680" t="s">
        <v>20</v>
      </c>
      <c r="C2680" t="s">
        <v>28</v>
      </c>
      <c r="D2680" t="s">
        <v>25</v>
      </c>
      <c r="E2680">
        <v>499</v>
      </c>
      <c r="F2680">
        <v>1</v>
      </c>
      <c r="G2680">
        <v>499</v>
      </c>
      <c r="H2680" t="s">
        <v>13</v>
      </c>
      <c r="I2680" t="s">
        <v>14</v>
      </c>
      <c r="J2680" t="s">
        <v>22</v>
      </c>
    </row>
    <row r="2681" spans="1:10" x14ac:dyDescent="0.25">
      <c r="A2681" s="2">
        <v>43204</v>
      </c>
      <c r="B2681" t="s">
        <v>20</v>
      </c>
      <c r="C2681" t="s">
        <v>21</v>
      </c>
      <c r="D2681" t="s">
        <v>18</v>
      </c>
      <c r="E2681">
        <v>299</v>
      </c>
      <c r="F2681">
        <v>7</v>
      </c>
      <c r="G2681">
        <v>2093</v>
      </c>
      <c r="H2681" t="s">
        <v>13</v>
      </c>
      <c r="I2681" t="s">
        <v>14</v>
      </c>
      <c r="J2681" t="s">
        <v>15</v>
      </c>
    </row>
    <row r="2682" spans="1:10" x14ac:dyDescent="0.25">
      <c r="A2682" s="2">
        <v>43204</v>
      </c>
      <c r="B2682" t="s">
        <v>20</v>
      </c>
      <c r="C2682" t="s">
        <v>33</v>
      </c>
      <c r="D2682" t="s">
        <v>30</v>
      </c>
      <c r="E2682">
        <v>399</v>
      </c>
      <c r="F2682">
        <v>10</v>
      </c>
      <c r="G2682">
        <v>3990</v>
      </c>
      <c r="H2682" t="s">
        <v>13</v>
      </c>
      <c r="I2682" t="s">
        <v>14</v>
      </c>
      <c r="J2682" t="s">
        <v>15</v>
      </c>
    </row>
    <row r="2683" spans="1:10" x14ac:dyDescent="0.25">
      <c r="A2683" s="2">
        <v>43204</v>
      </c>
      <c r="B2683" t="s">
        <v>20</v>
      </c>
      <c r="C2683" t="s">
        <v>28</v>
      </c>
      <c r="D2683" t="s">
        <v>18</v>
      </c>
      <c r="E2683">
        <v>299</v>
      </c>
      <c r="F2683">
        <v>10</v>
      </c>
      <c r="G2683">
        <v>2990</v>
      </c>
      <c r="H2683" t="s">
        <v>24</v>
      </c>
      <c r="I2683" t="s">
        <v>14</v>
      </c>
      <c r="J2683" t="s">
        <v>29</v>
      </c>
    </row>
    <row r="2684" spans="1:10" x14ac:dyDescent="0.25">
      <c r="A2684" s="2">
        <v>43205</v>
      </c>
      <c r="B2684" t="s">
        <v>10</v>
      </c>
      <c r="C2684" t="s">
        <v>33</v>
      </c>
      <c r="D2684" t="s">
        <v>23</v>
      </c>
      <c r="E2684">
        <v>99</v>
      </c>
      <c r="F2684">
        <v>4</v>
      </c>
      <c r="G2684">
        <v>396</v>
      </c>
      <c r="H2684" t="s">
        <v>13</v>
      </c>
      <c r="I2684" t="s">
        <v>14</v>
      </c>
      <c r="J2684" t="s">
        <v>29</v>
      </c>
    </row>
    <row r="2685" spans="1:10" x14ac:dyDescent="0.25">
      <c r="A2685" s="2">
        <v>43206</v>
      </c>
      <c r="B2685" t="s">
        <v>20</v>
      </c>
      <c r="C2685" t="s">
        <v>26</v>
      </c>
      <c r="D2685" t="s">
        <v>25</v>
      </c>
      <c r="E2685">
        <v>499</v>
      </c>
      <c r="F2685">
        <v>1</v>
      </c>
      <c r="G2685">
        <v>499</v>
      </c>
      <c r="H2685" t="s">
        <v>24</v>
      </c>
      <c r="I2685" t="s">
        <v>14</v>
      </c>
      <c r="J2685" t="s">
        <v>22</v>
      </c>
    </row>
    <row r="2686" spans="1:10" x14ac:dyDescent="0.25">
      <c r="A2686" s="2">
        <v>43206</v>
      </c>
      <c r="B2686" t="s">
        <v>10</v>
      </c>
      <c r="C2686" t="s">
        <v>33</v>
      </c>
      <c r="D2686" t="s">
        <v>25</v>
      </c>
      <c r="E2686">
        <v>499</v>
      </c>
      <c r="F2686">
        <v>5</v>
      </c>
      <c r="G2686">
        <v>2495</v>
      </c>
      <c r="H2686" t="s">
        <v>13</v>
      </c>
      <c r="I2686" t="s">
        <v>14</v>
      </c>
      <c r="J2686" t="s">
        <v>29</v>
      </c>
    </row>
    <row r="2687" spans="1:10" x14ac:dyDescent="0.25">
      <c r="A2687" s="2">
        <v>43206</v>
      </c>
      <c r="B2687" t="s">
        <v>20</v>
      </c>
      <c r="C2687" t="s">
        <v>33</v>
      </c>
      <c r="D2687" t="s">
        <v>25</v>
      </c>
      <c r="E2687">
        <v>499</v>
      </c>
      <c r="F2687">
        <v>4</v>
      </c>
      <c r="G2687">
        <v>1996</v>
      </c>
      <c r="H2687" t="s">
        <v>13</v>
      </c>
      <c r="I2687" t="s">
        <v>14</v>
      </c>
      <c r="J2687" t="s">
        <v>15</v>
      </c>
    </row>
    <row r="2688" spans="1:10" x14ac:dyDescent="0.25">
      <c r="A2688" s="2">
        <v>43206</v>
      </c>
      <c r="B2688" t="s">
        <v>20</v>
      </c>
      <c r="C2688" t="s">
        <v>11</v>
      </c>
      <c r="D2688" t="s">
        <v>23</v>
      </c>
      <c r="E2688">
        <v>99</v>
      </c>
      <c r="F2688">
        <v>9</v>
      </c>
      <c r="G2688">
        <v>891</v>
      </c>
      <c r="H2688" t="s">
        <v>24</v>
      </c>
      <c r="I2688" t="s">
        <v>14</v>
      </c>
      <c r="J2688" t="s">
        <v>22</v>
      </c>
    </row>
    <row r="2689" spans="1:10" x14ac:dyDescent="0.25">
      <c r="A2689" s="2">
        <v>43206</v>
      </c>
      <c r="B2689" t="s">
        <v>20</v>
      </c>
      <c r="C2689" t="s">
        <v>32</v>
      </c>
      <c r="D2689" t="s">
        <v>18</v>
      </c>
      <c r="E2689">
        <v>299</v>
      </c>
      <c r="F2689">
        <v>5</v>
      </c>
      <c r="G2689">
        <v>1495</v>
      </c>
      <c r="H2689" t="s">
        <v>13</v>
      </c>
      <c r="I2689" t="s">
        <v>27</v>
      </c>
      <c r="J2689" t="s">
        <v>22</v>
      </c>
    </row>
    <row r="2690" spans="1:10" x14ac:dyDescent="0.25">
      <c r="A2690" s="2">
        <v>43206</v>
      </c>
      <c r="B2690" t="s">
        <v>20</v>
      </c>
      <c r="C2690" t="s">
        <v>26</v>
      </c>
      <c r="D2690" t="s">
        <v>30</v>
      </c>
      <c r="E2690">
        <v>399</v>
      </c>
      <c r="F2690">
        <v>2</v>
      </c>
      <c r="G2690">
        <v>798</v>
      </c>
      <c r="H2690" t="s">
        <v>13</v>
      </c>
      <c r="I2690" t="s">
        <v>14</v>
      </c>
      <c r="J2690" t="s">
        <v>29</v>
      </c>
    </row>
    <row r="2691" spans="1:10" x14ac:dyDescent="0.25">
      <c r="A2691" s="2">
        <v>43206</v>
      </c>
      <c r="B2691" t="s">
        <v>10</v>
      </c>
      <c r="C2691" t="s">
        <v>21</v>
      </c>
      <c r="D2691" t="s">
        <v>30</v>
      </c>
      <c r="E2691">
        <v>399</v>
      </c>
      <c r="F2691">
        <v>3</v>
      </c>
      <c r="G2691">
        <v>1197</v>
      </c>
      <c r="H2691" t="s">
        <v>24</v>
      </c>
      <c r="I2691" t="s">
        <v>14</v>
      </c>
      <c r="J2691" t="s">
        <v>15</v>
      </c>
    </row>
    <row r="2692" spans="1:10" x14ac:dyDescent="0.25">
      <c r="A2692" s="2">
        <v>43206</v>
      </c>
      <c r="B2692" t="s">
        <v>16</v>
      </c>
      <c r="C2692" t="s">
        <v>32</v>
      </c>
      <c r="D2692" t="s">
        <v>30</v>
      </c>
      <c r="E2692">
        <v>399</v>
      </c>
      <c r="F2692">
        <v>5</v>
      </c>
      <c r="G2692">
        <v>1995</v>
      </c>
      <c r="H2692" t="s">
        <v>13</v>
      </c>
      <c r="I2692" t="s">
        <v>14</v>
      </c>
      <c r="J2692" t="s">
        <v>15</v>
      </c>
    </row>
    <row r="2693" spans="1:10" x14ac:dyDescent="0.25">
      <c r="A2693" s="2">
        <v>43206</v>
      </c>
      <c r="B2693" t="s">
        <v>20</v>
      </c>
      <c r="C2693" t="s">
        <v>26</v>
      </c>
      <c r="D2693" t="s">
        <v>23</v>
      </c>
      <c r="E2693">
        <v>99</v>
      </c>
      <c r="F2693">
        <v>9</v>
      </c>
      <c r="G2693">
        <v>891</v>
      </c>
      <c r="H2693" t="s">
        <v>24</v>
      </c>
      <c r="I2693" t="s">
        <v>14</v>
      </c>
      <c r="J2693" t="s">
        <v>19</v>
      </c>
    </row>
    <row r="2694" spans="1:10" x14ac:dyDescent="0.25">
      <c r="A2694" s="2">
        <v>43206</v>
      </c>
      <c r="B2694" t="s">
        <v>10</v>
      </c>
      <c r="C2694" t="s">
        <v>26</v>
      </c>
      <c r="D2694" t="s">
        <v>25</v>
      </c>
      <c r="E2694">
        <v>499</v>
      </c>
      <c r="F2694">
        <v>10</v>
      </c>
      <c r="G2694">
        <v>4990</v>
      </c>
      <c r="H2694" t="s">
        <v>13</v>
      </c>
      <c r="I2694" t="s">
        <v>14</v>
      </c>
      <c r="J2694" t="s">
        <v>15</v>
      </c>
    </row>
    <row r="2695" spans="1:10" x14ac:dyDescent="0.25">
      <c r="A2695" s="2">
        <v>43207</v>
      </c>
      <c r="B2695" t="s">
        <v>20</v>
      </c>
      <c r="C2695" t="s">
        <v>26</v>
      </c>
      <c r="D2695" t="s">
        <v>30</v>
      </c>
      <c r="E2695">
        <v>399</v>
      </c>
      <c r="F2695">
        <v>7</v>
      </c>
      <c r="G2695">
        <v>2793</v>
      </c>
      <c r="H2695" t="s">
        <v>13</v>
      </c>
      <c r="I2695" t="s">
        <v>14</v>
      </c>
      <c r="J2695" t="s">
        <v>22</v>
      </c>
    </row>
    <row r="2696" spans="1:10" x14ac:dyDescent="0.25">
      <c r="A2696" s="2">
        <v>43208</v>
      </c>
      <c r="B2696" t="s">
        <v>10</v>
      </c>
      <c r="C2696" t="s">
        <v>21</v>
      </c>
      <c r="D2696" t="s">
        <v>23</v>
      </c>
      <c r="E2696">
        <v>99</v>
      </c>
      <c r="F2696">
        <v>2</v>
      </c>
      <c r="G2696">
        <v>198</v>
      </c>
      <c r="H2696" t="s">
        <v>13</v>
      </c>
      <c r="I2696" t="s">
        <v>14</v>
      </c>
      <c r="J2696" t="s">
        <v>31</v>
      </c>
    </row>
    <row r="2697" spans="1:10" x14ac:dyDescent="0.25">
      <c r="A2697" s="2">
        <v>43208</v>
      </c>
      <c r="B2697" t="s">
        <v>16</v>
      </c>
      <c r="C2697" t="s">
        <v>28</v>
      </c>
      <c r="D2697" t="s">
        <v>23</v>
      </c>
      <c r="E2697">
        <v>99</v>
      </c>
      <c r="F2697">
        <v>2</v>
      </c>
      <c r="G2697">
        <v>198</v>
      </c>
      <c r="H2697" t="s">
        <v>13</v>
      </c>
      <c r="I2697" t="s">
        <v>14</v>
      </c>
      <c r="J2697" t="s">
        <v>31</v>
      </c>
    </row>
    <row r="2698" spans="1:10" x14ac:dyDescent="0.25">
      <c r="A2698" s="2">
        <v>43208</v>
      </c>
      <c r="B2698" t="s">
        <v>16</v>
      </c>
      <c r="C2698" t="s">
        <v>28</v>
      </c>
      <c r="D2698" t="s">
        <v>23</v>
      </c>
      <c r="E2698">
        <v>99</v>
      </c>
      <c r="F2698">
        <v>8</v>
      </c>
      <c r="G2698">
        <v>792</v>
      </c>
      <c r="H2698" t="s">
        <v>13</v>
      </c>
      <c r="I2698" t="s">
        <v>14</v>
      </c>
      <c r="J2698" t="s">
        <v>22</v>
      </c>
    </row>
    <row r="2699" spans="1:10" x14ac:dyDescent="0.25">
      <c r="A2699" s="2">
        <v>43208</v>
      </c>
      <c r="B2699" t="s">
        <v>16</v>
      </c>
      <c r="C2699" t="s">
        <v>33</v>
      </c>
      <c r="D2699" t="s">
        <v>12</v>
      </c>
      <c r="E2699">
        <v>199</v>
      </c>
      <c r="F2699">
        <v>4</v>
      </c>
      <c r="G2699">
        <v>796</v>
      </c>
      <c r="H2699" t="s">
        <v>24</v>
      </c>
      <c r="I2699" t="s">
        <v>14</v>
      </c>
      <c r="J2699" t="s">
        <v>19</v>
      </c>
    </row>
    <row r="2700" spans="1:10" x14ac:dyDescent="0.25">
      <c r="A2700" s="2">
        <v>43208</v>
      </c>
      <c r="B2700" t="s">
        <v>16</v>
      </c>
      <c r="C2700" t="s">
        <v>11</v>
      </c>
      <c r="D2700" t="s">
        <v>30</v>
      </c>
      <c r="E2700">
        <v>399</v>
      </c>
      <c r="F2700">
        <v>9</v>
      </c>
      <c r="G2700">
        <v>3591</v>
      </c>
      <c r="H2700" t="s">
        <v>13</v>
      </c>
      <c r="I2700" t="s">
        <v>14</v>
      </c>
      <c r="J2700" t="s">
        <v>22</v>
      </c>
    </row>
    <row r="2701" spans="1:10" x14ac:dyDescent="0.25">
      <c r="A2701" s="2">
        <v>43208</v>
      </c>
      <c r="B2701" t="s">
        <v>20</v>
      </c>
      <c r="C2701" t="s">
        <v>21</v>
      </c>
      <c r="D2701" t="s">
        <v>18</v>
      </c>
      <c r="E2701">
        <v>299</v>
      </c>
      <c r="F2701">
        <v>3</v>
      </c>
      <c r="G2701">
        <v>897</v>
      </c>
      <c r="H2701" t="s">
        <v>24</v>
      </c>
      <c r="I2701" t="s">
        <v>14</v>
      </c>
      <c r="J2701" t="s">
        <v>22</v>
      </c>
    </row>
    <row r="2702" spans="1:10" x14ac:dyDescent="0.25">
      <c r="A2702" s="2">
        <v>43208</v>
      </c>
      <c r="B2702" t="s">
        <v>16</v>
      </c>
      <c r="C2702" t="s">
        <v>11</v>
      </c>
      <c r="D2702" t="s">
        <v>23</v>
      </c>
      <c r="E2702">
        <v>99</v>
      </c>
      <c r="F2702">
        <v>5</v>
      </c>
      <c r="G2702">
        <v>495</v>
      </c>
      <c r="H2702" t="s">
        <v>13</v>
      </c>
      <c r="I2702" t="s">
        <v>14</v>
      </c>
      <c r="J2702" t="s">
        <v>22</v>
      </c>
    </row>
    <row r="2703" spans="1:10" x14ac:dyDescent="0.25">
      <c r="A2703" s="2">
        <v>43208</v>
      </c>
      <c r="B2703" t="s">
        <v>10</v>
      </c>
      <c r="C2703" t="s">
        <v>21</v>
      </c>
      <c r="D2703" t="s">
        <v>30</v>
      </c>
      <c r="E2703">
        <v>399</v>
      </c>
      <c r="F2703">
        <v>4</v>
      </c>
      <c r="G2703">
        <v>1596</v>
      </c>
      <c r="H2703" t="s">
        <v>24</v>
      </c>
      <c r="I2703" t="s">
        <v>14</v>
      </c>
      <c r="J2703" t="s">
        <v>22</v>
      </c>
    </row>
    <row r="2704" spans="1:10" x14ac:dyDescent="0.25">
      <c r="A2704" s="2">
        <v>43208</v>
      </c>
      <c r="B2704" t="s">
        <v>10</v>
      </c>
      <c r="C2704" t="s">
        <v>28</v>
      </c>
      <c r="D2704" t="s">
        <v>18</v>
      </c>
      <c r="E2704">
        <v>299</v>
      </c>
      <c r="F2704">
        <v>3</v>
      </c>
      <c r="G2704">
        <v>897</v>
      </c>
      <c r="H2704" t="s">
        <v>24</v>
      </c>
      <c r="I2704" t="s">
        <v>27</v>
      </c>
      <c r="J2704" t="s">
        <v>22</v>
      </c>
    </row>
    <row r="2705" spans="1:10" x14ac:dyDescent="0.25">
      <c r="A2705" s="2">
        <v>43208</v>
      </c>
      <c r="B2705" t="s">
        <v>10</v>
      </c>
      <c r="C2705" t="s">
        <v>17</v>
      </c>
      <c r="D2705" t="s">
        <v>25</v>
      </c>
      <c r="E2705">
        <v>499</v>
      </c>
      <c r="F2705">
        <v>1</v>
      </c>
      <c r="G2705">
        <v>499</v>
      </c>
      <c r="H2705" t="s">
        <v>13</v>
      </c>
      <c r="I2705" t="s">
        <v>14</v>
      </c>
      <c r="J2705" t="s">
        <v>22</v>
      </c>
    </row>
    <row r="2706" spans="1:10" x14ac:dyDescent="0.25">
      <c r="A2706" s="2">
        <v>43208</v>
      </c>
      <c r="B2706" t="s">
        <v>20</v>
      </c>
      <c r="C2706" t="s">
        <v>26</v>
      </c>
      <c r="D2706" t="s">
        <v>25</v>
      </c>
      <c r="E2706">
        <v>499</v>
      </c>
      <c r="F2706">
        <v>10</v>
      </c>
      <c r="G2706">
        <v>4990</v>
      </c>
      <c r="H2706" t="s">
        <v>24</v>
      </c>
      <c r="I2706" t="s">
        <v>14</v>
      </c>
      <c r="J2706" t="s">
        <v>22</v>
      </c>
    </row>
    <row r="2707" spans="1:10" x14ac:dyDescent="0.25">
      <c r="A2707" s="2">
        <v>43208</v>
      </c>
      <c r="B2707" t="s">
        <v>16</v>
      </c>
      <c r="C2707" t="s">
        <v>26</v>
      </c>
      <c r="D2707" t="s">
        <v>25</v>
      </c>
      <c r="E2707">
        <v>499</v>
      </c>
      <c r="F2707">
        <v>5</v>
      </c>
      <c r="G2707">
        <v>2495</v>
      </c>
      <c r="H2707" t="s">
        <v>13</v>
      </c>
      <c r="I2707" t="s">
        <v>14</v>
      </c>
      <c r="J2707" t="s">
        <v>29</v>
      </c>
    </row>
    <row r="2708" spans="1:10" x14ac:dyDescent="0.25">
      <c r="A2708" s="2">
        <v>43208</v>
      </c>
      <c r="B2708" t="s">
        <v>10</v>
      </c>
      <c r="C2708" t="s">
        <v>32</v>
      </c>
      <c r="D2708" t="s">
        <v>18</v>
      </c>
      <c r="E2708">
        <v>299</v>
      </c>
      <c r="F2708">
        <v>6</v>
      </c>
      <c r="G2708">
        <v>1794</v>
      </c>
      <c r="H2708" t="s">
        <v>13</v>
      </c>
      <c r="I2708" t="s">
        <v>14</v>
      </c>
      <c r="J2708" t="s">
        <v>15</v>
      </c>
    </row>
    <row r="2709" spans="1:10" x14ac:dyDescent="0.25">
      <c r="A2709" s="2">
        <v>43208</v>
      </c>
      <c r="B2709" t="s">
        <v>20</v>
      </c>
      <c r="C2709" t="s">
        <v>26</v>
      </c>
      <c r="D2709" t="s">
        <v>18</v>
      </c>
      <c r="E2709">
        <v>299</v>
      </c>
      <c r="F2709">
        <v>6</v>
      </c>
      <c r="G2709">
        <v>1794</v>
      </c>
      <c r="H2709" t="s">
        <v>13</v>
      </c>
      <c r="I2709" t="s">
        <v>27</v>
      </c>
      <c r="J2709" t="s">
        <v>15</v>
      </c>
    </row>
    <row r="2710" spans="1:10" x14ac:dyDescent="0.25">
      <c r="A2710" s="2">
        <v>43209</v>
      </c>
      <c r="B2710" t="s">
        <v>10</v>
      </c>
      <c r="C2710" t="s">
        <v>17</v>
      </c>
      <c r="D2710" t="s">
        <v>25</v>
      </c>
      <c r="E2710">
        <v>499</v>
      </c>
      <c r="F2710">
        <v>3</v>
      </c>
      <c r="G2710">
        <v>1497</v>
      </c>
      <c r="H2710" t="s">
        <v>24</v>
      </c>
      <c r="I2710" t="s">
        <v>14</v>
      </c>
      <c r="J2710" t="s">
        <v>29</v>
      </c>
    </row>
    <row r="2711" spans="1:10" x14ac:dyDescent="0.25">
      <c r="A2711" s="2">
        <v>43209</v>
      </c>
      <c r="B2711" t="s">
        <v>10</v>
      </c>
      <c r="C2711" t="s">
        <v>11</v>
      </c>
      <c r="D2711" t="s">
        <v>18</v>
      </c>
      <c r="E2711">
        <v>299</v>
      </c>
      <c r="F2711">
        <v>7</v>
      </c>
      <c r="G2711">
        <v>2093</v>
      </c>
      <c r="H2711" t="s">
        <v>13</v>
      </c>
      <c r="I2711" t="s">
        <v>14</v>
      </c>
      <c r="J2711" t="s">
        <v>29</v>
      </c>
    </row>
    <row r="2712" spans="1:10" x14ac:dyDescent="0.25">
      <c r="A2712" s="2">
        <v>43209</v>
      </c>
      <c r="B2712" t="s">
        <v>10</v>
      </c>
      <c r="C2712" t="s">
        <v>21</v>
      </c>
      <c r="D2712" t="s">
        <v>12</v>
      </c>
      <c r="E2712">
        <v>199</v>
      </c>
      <c r="F2712">
        <v>5</v>
      </c>
      <c r="G2712">
        <v>995</v>
      </c>
      <c r="H2712" t="s">
        <v>13</v>
      </c>
      <c r="I2712" t="s">
        <v>14</v>
      </c>
      <c r="J2712" t="s">
        <v>31</v>
      </c>
    </row>
    <row r="2713" spans="1:10" x14ac:dyDescent="0.25">
      <c r="A2713" s="2">
        <v>43209</v>
      </c>
      <c r="B2713" t="s">
        <v>10</v>
      </c>
      <c r="C2713" t="s">
        <v>26</v>
      </c>
      <c r="D2713" t="s">
        <v>30</v>
      </c>
      <c r="E2713">
        <v>399</v>
      </c>
      <c r="F2713">
        <v>5</v>
      </c>
      <c r="G2713">
        <v>1995</v>
      </c>
      <c r="H2713" t="s">
        <v>13</v>
      </c>
      <c r="I2713" t="s">
        <v>14</v>
      </c>
      <c r="J2713" t="s">
        <v>19</v>
      </c>
    </row>
    <row r="2714" spans="1:10" x14ac:dyDescent="0.25">
      <c r="A2714" s="2">
        <v>43209</v>
      </c>
      <c r="B2714" t="s">
        <v>16</v>
      </c>
      <c r="C2714" t="s">
        <v>28</v>
      </c>
      <c r="D2714" t="s">
        <v>23</v>
      </c>
      <c r="E2714">
        <v>99</v>
      </c>
      <c r="F2714">
        <v>1</v>
      </c>
      <c r="G2714">
        <v>99</v>
      </c>
      <c r="H2714" t="s">
        <v>24</v>
      </c>
      <c r="I2714" t="s">
        <v>14</v>
      </c>
      <c r="J2714" t="s">
        <v>15</v>
      </c>
    </row>
    <row r="2715" spans="1:10" x14ac:dyDescent="0.25">
      <c r="A2715" s="2">
        <v>43209</v>
      </c>
      <c r="B2715" t="s">
        <v>10</v>
      </c>
      <c r="C2715" t="s">
        <v>11</v>
      </c>
      <c r="D2715" t="s">
        <v>12</v>
      </c>
      <c r="E2715">
        <v>199</v>
      </c>
      <c r="F2715">
        <v>8</v>
      </c>
      <c r="G2715">
        <v>1592</v>
      </c>
      <c r="H2715" t="s">
        <v>13</v>
      </c>
      <c r="I2715" t="s">
        <v>14</v>
      </c>
      <c r="J2715" t="s">
        <v>15</v>
      </c>
    </row>
    <row r="2716" spans="1:10" x14ac:dyDescent="0.25">
      <c r="A2716" s="2">
        <v>43210</v>
      </c>
      <c r="B2716" t="s">
        <v>20</v>
      </c>
      <c r="C2716" t="s">
        <v>26</v>
      </c>
      <c r="D2716" t="s">
        <v>18</v>
      </c>
      <c r="E2716">
        <v>299</v>
      </c>
      <c r="F2716">
        <v>10</v>
      </c>
      <c r="G2716">
        <v>2990</v>
      </c>
      <c r="H2716" t="s">
        <v>13</v>
      </c>
      <c r="I2716" t="s">
        <v>14</v>
      </c>
      <c r="J2716" t="s">
        <v>22</v>
      </c>
    </row>
    <row r="2717" spans="1:10" x14ac:dyDescent="0.25">
      <c r="A2717" s="2">
        <v>43210</v>
      </c>
      <c r="B2717" t="s">
        <v>10</v>
      </c>
      <c r="C2717" t="s">
        <v>21</v>
      </c>
      <c r="D2717" t="s">
        <v>12</v>
      </c>
      <c r="E2717">
        <v>199</v>
      </c>
      <c r="F2717">
        <v>9</v>
      </c>
      <c r="G2717">
        <v>1791</v>
      </c>
      <c r="H2717" t="s">
        <v>13</v>
      </c>
      <c r="I2717" t="s">
        <v>14</v>
      </c>
      <c r="J2717" t="s">
        <v>22</v>
      </c>
    </row>
    <row r="2718" spans="1:10" x14ac:dyDescent="0.25">
      <c r="A2718" s="2">
        <v>43210</v>
      </c>
      <c r="B2718" t="s">
        <v>10</v>
      </c>
      <c r="C2718" t="s">
        <v>11</v>
      </c>
      <c r="D2718" t="s">
        <v>23</v>
      </c>
      <c r="E2718">
        <v>99</v>
      </c>
      <c r="F2718">
        <v>4</v>
      </c>
      <c r="G2718">
        <v>396</v>
      </c>
      <c r="H2718" t="s">
        <v>24</v>
      </c>
      <c r="I2718" t="s">
        <v>14</v>
      </c>
      <c r="J2718" t="s">
        <v>31</v>
      </c>
    </row>
    <row r="2719" spans="1:10" x14ac:dyDescent="0.25">
      <c r="A2719" s="2">
        <v>43210</v>
      </c>
      <c r="B2719" t="s">
        <v>10</v>
      </c>
      <c r="C2719" t="s">
        <v>21</v>
      </c>
      <c r="D2719" t="s">
        <v>23</v>
      </c>
      <c r="E2719">
        <v>99</v>
      </c>
      <c r="F2719">
        <v>9</v>
      </c>
      <c r="G2719">
        <v>891</v>
      </c>
      <c r="H2719" t="s">
        <v>13</v>
      </c>
      <c r="I2719" t="s">
        <v>14</v>
      </c>
      <c r="J2719" t="s">
        <v>22</v>
      </c>
    </row>
    <row r="2720" spans="1:10" x14ac:dyDescent="0.25">
      <c r="A2720" s="2">
        <v>43210</v>
      </c>
      <c r="B2720" t="s">
        <v>10</v>
      </c>
      <c r="C2720" t="s">
        <v>28</v>
      </c>
      <c r="D2720" t="s">
        <v>25</v>
      </c>
      <c r="E2720">
        <v>499</v>
      </c>
      <c r="F2720">
        <v>9</v>
      </c>
      <c r="G2720">
        <v>4491</v>
      </c>
      <c r="H2720" t="s">
        <v>24</v>
      </c>
      <c r="I2720" t="s">
        <v>14</v>
      </c>
      <c r="J2720" t="s">
        <v>31</v>
      </c>
    </row>
    <row r="2721" spans="1:10" x14ac:dyDescent="0.25">
      <c r="A2721" s="2">
        <v>43210</v>
      </c>
      <c r="B2721" t="s">
        <v>16</v>
      </c>
      <c r="C2721" t="s">
        <v>32</v>
      </c>
      <c r="D2721" t="s">
        <v>18</v>
      </c>
      <c r="E2721">
        <v>299</v>
      </c>
      <c r="F2721">
        <v>5</v>
      </c>
      <c r="G2721">
        <v>1495</v>
      </c>
      <c r="H2721" t="s">
        <v>13</v>
      </c>
      <c r="I2721" t="s">
        <v>27</v>
      </c>
      <c r="J2721" t="s">
        <v>15</v>
      </c>
    </row>
    <row r="2722" spans="1:10" x14ac:dyDescent="0.25">
      <c r="A2722" s="2">
        <v>43211</v>
      </c>
      <c r="B2722" t="s">
        <v>16</v>
      </c>
      <c r="C2722" t="s">
        <v>17</v>
      </c>
      <c r="D2722" t="s">
        <v>18</v>
      </c>
      <c r="E2722">
        <v>299</v>
      </c>
      <c r="F2722">
        <v>2</v>
      </c>
      <c r="G2722">
        <v>598</v>
      </c>
      <c r="H2722" t="s">
        <v>13</v>
      </c>
      <c r="I2722" t="s">
        <v>14</v>
      </c>
      <c r="J2722" t="s">
        <v>22</v>
      </c>
    </row>
    <row r="2723" spans="1:10" x14ac:dyDescent="0.25">
      <c r="A2723" s="2">
        <v>43211</v>
      </c>
      <c r="B2723" t="s">
        <v>20</v>
      </c>
      <c r="C2723" t="s">
        <v>17</v>
      </c>
      <c r="D2723" t="s">
        <v>18</v>
      </c>
      <c r="E2723">
        <v>299</v>
      </c>
      <c r="F2723">
        <v>7</v>
      </c>
      <c r="G2723">
        <v>2093</v>
      </c>
      <c r="H2723" t="s">
        <v>13</v>
      </c>
      <c r="I2723" t="s">
        <v>14</v>
      </c>
      <c r="J2723" t="s">
        <v>22</v>
      </c>
    </row>
    <row r="2724" spans="1:10" x14ac:dyDescent="0.25">
      <c r="A2724" s="2">
        <v>43211</v>
      </c>
      <c r="B2724" t="s">
        <v>20</v>
      </c>
      <c r="C2724" t="s">
        <v>26</v>
      </c>
      <c r="D2724" t="s">
        <v>23</v>
      </c>
      <c r="E2724">
        <v>99</v>
      </c>
      <c r="F2724">
        <v>3</v>
      </c>
      <c r="G2724">
        <v>297</v>
      </c>
      <c r="H2724" t="s">
        <v>24</v>
      </c>
      <c r="I2724" t="s">
        <v>14</v>
      </c>
      <c r="J2724" t="s">
        <v>15</v>
      </c>
    </row>
    <row r="2725" spans="1:10" x14ac:dyDescent="0.25">
      <c r="A2725" s="2">
        <v>43212</v>
      </c>
      <c r="B2725" t="s">
        <v>20</v>
      </c>
      <c r="C2725" t="s">
        <v>21</v>
      </c>
      <c r="D2725" t="s">
        <v>30</v>
      </c>
      <c r="E2725">
        <v>399</v>
      </c>
      <c r="F2725">
        <v>5</v>
      </c>
      <c r="G2725">
        <v>1995</v>
      </c>
      <c r="H2725" t="s">
        <v>13</v>
      </c>
      <c r="I2725" t="s">
        <v>14</v>
      </c>
      <c r="J2725" t="s">
        <v>22</v>
      </c>
    </row>
    <row r="2726" spans="1:10" x14ac:dyDescent="0.25">
      <c r="A2726" s="2">
        <v>43212</v>
      </c>
      <c r="B2726" t="s">
        <v>10</v>
      </c>
      <c r="C2726" t="s">
        <v>21</v>
      </c>
      <c r="D2726" t="s">
        <v>30</v>
      </c>
      <c r="E2726">
        <v>399</v>
      </c>
      <c r="F2726">
        <v>3</v>
      </c>
      <c r="G2726">
        <v>1197</v>
      </c>
      <c r="H2726" t="s">
        <v>13</v>
      </c>
      <c r="I2726" t="s">
        <v>14</v>
      </c>
      <c r="J2726" t="s">
        <v>22</v>
      </c>
    </row>
    <row r="2727" spans="1:10" x14ac:dyDescent="0.25">
      <c r="A2727" s="2">
        <v>43212</v>
      </c>
      <c r="B2727" t="s">
        <v>10</v>
      </c>
      <c r="C2727" t="s">
        <v>33</v>
      </c>
      <c r="D2727" t="s">
        <v>30</v>
      </c>
      <c r="E2727">
        <v>399</v>
      </c>
      <c r="F2727">
        <v>2</v>
      </c>
      <c r="G2727">
        <v>798</v>
      </c>
      <c r="H2727" t="s">
        <v>13</v>
      </c>
      <c r="I2727" t="s">
        <v>14</v>
      </c>
      <c r="J2727" t="s">
        <v>29</v>
      </c>
    </row>
    <row r="2728" spans="1:10" x14ac:dyDescent="0.25">
      <c r="A2728" s="2">
        <v>43212</v>
      </c>
      <c r="B2728" t="s">
        <v>16</v>
      </c>
      <c r="C2728" t="s">
        <v>26</v>
      </c>
      <c r="D2728" t="s">
        <v>23</v>
      </c>
      <c r="E2728">
        <v>99</v>
      </c>
      <c r="F2728">
        <v>9</v>
      </c>
      <c r="G2728">
        <v>891</v>
      </c>
      <c r="H2728" t="s">
        <v>13</v>
      </c>
      <c r="I2728" t="s">
        <v>14</v>
      </c>
      <c r="J2728" t="s">
        <v>22</v>
      </c>
    </row>
    <row r="2729" spans="1:10" x14ac:dyDescent="0.25">
      <c r="A2729" s="2">
        <v>43212</v>
      </c>
      <c r="B2729" t="s">
        <v>16</v>
      </c>
      <c r="C2729" t="s">
        <v>11</v>
      </c>
      <c r="D2729" t="s">
        <v>12</v>
      </c>
      <c r="E2729">
        <v>199</v>
      </c>
      <c r="F2729">
        <v>5</v>
      </c>
      <c r="G2729">
        <v>995</v>
      </c>
      <c r="H2729" t="s">
        <v>13</v>
      </c>
      <c r="I2729" t="s">
        <v>14</v>
      </c>
      <c r="J2729" t="s">
        <v>22</v>
      </c>
    </row>
    <row r="2730" spans="1:10" x14ac:dyDescent="0.25">
      <c r="A2730" s="2">
        <v>43212</v>
      </c>
      <c r="B2730" t="s">
        <v>20</v>
      </c>
      <c r="C2730" t="s">
        <v>21</v>
      </c>
      <c r="D2730" t="s">
        <v>30</v>
      </c>
      <c r="E2730">
        <v>399</v>
      </c>
      <c r="F2730">
        <v>7</v>
      </c>
      <c r="G2730">
        <v>2793</v>
      </c>
      <c r="H2730" t="s">
        <v>13</v>
      </c>
      <c r="I2730" t="s">
        <v>14</v>
      </c>
      <c r="J2730" t="s">
        <v>19</v>
      </c>
    </row>
    <row r="2731" spans="1:10" x14ac:dyDescent="0.25">
      <c r="A2731" s="2">
        <v>43212</v>
      </c>
      <c r="B2731" t="s">
        <v>20</v>
      </c>
      <c r="C2731" t="s">
        <v>11</v>
      </c>
      <c r="D2731" t="s">
        <v>23</v>
      </c>
      <c r="E2731">
        <v>99</v>
      </c>
      <c r="F2731">
        <v>3</v>
      </c>
      <c r="G2731">
        <v>297</v>
      </c>
      <c r="H2731" t="s">
        <v>13</v>
      </c>
      <c r="I2731" t="s">
        <v>14</v>
      </c>
      <c r="J2731" t="s">
        <v>22</v>
      </c>
    </row>
    <row r="2732" spans="1:10" x14ac:dyDescent="0.25">
      <c r="A2732" s="2">
        <v>43212</v>
      </c>
      <c r="B2732" t="s">
        <v>10</v>
      </c>
      <c r="C2732" t="s">
        <v>21</v>
      </c>
      <c r="D2732" t="s">
        <v>18</v>
      </c>
      <c r="E2732">
        <v>299</v>
      </c>
      <c r="F2732">
        <v>7</v>
      </c>
      <c r="G2732">
        <v>2093</v>
      </c>
      <c r="H2732" t="s">
        <v>24</v>
      </c>
      <c r="I2732" t="s">
        <v>14</v>
      </c>
      <c r="J2732" t="s">
        <v>15</v>
      </c>
    </row>
    <row r="2733" spans="1:10" x14ac:dyDescent="0.25">
      <c r="A2733" s="2">
        <v>43212</v>
      </c>
      <c r="B2733" t="s">
        <v>16</v>
      </c>
      <c r="C2733" t="s">
        <v>32</v>
      </c>
      <c r="D2733" t="s">
        <v>23</v>
      </c>
      <c r="E2733">
        <v>99</v>
      </c>
      <c r="F2733">
        <v>6</v>
      </c>
      <c r="G2733">
        <v>594</v>
      </c>
      <c r="H2733" t="s">
        <v>13</v>
      </c>
      <c r="I2733" t="s">
        <v>14</v>
      </c>
      <c r="J2733" t="s">
        <v>15</v>
      </c>
    </row>
    <row r="2734" spans="1:10" x14ac:dyDescent="0.25">
      <c r="A2734" s="2">
        <v>43212</v>
      </c>
      <c r="B2734" t="s">
        <v>10</v>
      </c>
      <c r="C2734" t="s">
        <v>33</v>
      </c>
      <c r="D2734" t="s">
        <v>23</v>
      </c>
      <c r="E2734">
        <v>99</v>
      </c>
      <c r="F2734">
        <v>2</v>
      </c>
      <c r="G2734">
        <v>198</v>
      </c>
      <c r="H2734" t="s">
        <v>13</v>
      </c>
      <c r="I2734" t="s">
        <v>14</v>
      </c>
      <c r="J2734" t="s">
        <v>19</v>
      </c>
    </row>
    <row r="2735" spans="1:10" x14ac:dyDescent="0.25">
      <c r="A2735" s="2">
        <v>43212</v>
      </c>
      <c r="B2735" t="s">
        <v>16</v>
      </c>
      <c r="C2735" t="s">
        <v>32</v>
      </c>
      <c r="D2735" t="s">
        <v>25</v>
      </c>
      <c r="E2735">
        <v>499</v>
      </c>
      <c r="F2735">
        <v>9</v>
      </c>
      <c r="G2735">
        <v>4491</v>
      </c>
      <c r="H2735" t="s">
        <v>24</v>
      </c>
      <c r="I2735" t="s">
        <v>14</v>
      </c>
      <c r="J2735" t="s">
        <v>15</v>
      </c>
    </row>
    <row r="2736" spans="1:10" x14ac:dyDescent="0.25">
      <c r="A2736" s="2">
        <v>43212</v>
      </c>
      <c r="B2736" t="s">
        <v>20</v>
      </c>
      <c r="C2736" t="s">
        <v>11</v>
      </c>
      <c r="D2736" t="s">
        <v>30</v>
      </c>
      <c r="E2736">
        <v>399</v>
      </c>
      <c r="F2736">
        <v>7</v>
      </c>
      <c r="G2736">
        <v>2793</v>
      </c>
      <c r="H2736" t="s">
        <v>13</v>
      </c>
      <c r="I2736" t="s">
        <v>14</v>
      </c>
      <c r="J2736" t="s">
        <v>31</v>
      </c>
    </row>
    <row r="2737" spans="1:10" x14ac:dyDescent="0.25">
      <c r="A2737" s="2">
        <v>43212</v>
      </c>
      <c r="B2737" t="s">
        <v>16</v>
      </c>
      <c r="C2737" t="s">
        <v>21</v>
      </c>
      <c r="D2737" t="s">
        <v>12</v>
      </c>
      <c r="E2737">
        <v>199</v>
      </c>
      <c r="F2737">
        <v>7</v>
      </c>
      <c r="G2737">
        <v>1393</v>
      </c>
      <c r="H2737" t="s">
        <v>13</v>
      </c>
      <c r="I2737" t="s">
        <v>14</v>
      </c>
      <c r="J2737" t="s">
        <v>19</v>
      </c>
    </row>
    <row r="2738" spans="1:10" x14ac:dyDescent="0.25">
      <c r="A2738" s="2">
        <v>43212</v>
      </c>
      <c r="B2738" t="s">
        <v>16</v>
      </c>
      <c r="C2738" t="s">
        <v>28</v>
      </c>
      <c r="D2738" t="s">
        <v>25</v>
      </c>
      <c r="E2738">
        <v>499</v>
      </c>
      <c r="F2738">
        <v>8</v>
      </c>
      <c r="G2738">
        <v>3992</v>
      </c>
      <c r="H2738" t="s">
        <v>24</v>
      </c>
      <c r="I2738" t="s">
        <v>14</v>
      </c>
      <c r="J2738" t="s">
        <v>29</v>
      </c>
    </row>
    <row r="2739" spans="1:10" x14ac:dyDescent="0.25">
      <c r="A2739" s="2">
        <v>43212</v>
      </c>
      <c r="B2739" t="s">
        <v>10</v>
      </c>
      <c r="C2739" t="s">
        <v>21</v>
      </c>
      <c r="D2739" t="s">
        <v>12</v>
      </c>
      <c r="E2739">
        <v>199</v>
      </c>
      <c r="F2739">
        <v>9</v>
      </c>
      <c r="G2739">
        <v>1791</v>
      </c>
      <c r="H2739" t="s">
        <v>24</v>
      </c>
      <c r="I2739" t="s">
        <v>14</v>
      </c>
      <c r="J2739" t="s">
        <v>19</v>
      </c>
    </row>
    <row r="2740" spans="1:10" x14ac:dyDescent="0.25">
      <c r="A2740" s="2">
        <v>43213</v>
      </c>
      <c r="B2740" t="s">
        <v>16</v>
      </c>
      <c r="C2740" t="s">
        <v>17</v>
      </c>
      <c r="D2740" t="s">
        <v>25</v>
      </c>
      <c r="E2740">
        <v>499</v>
      </c>
      <c r="F2740">
        <v>6</v>
      </c>
      <c r="G2740">
        <v>2994</v>
      </c>
      <c r="H2740" t="s">
        <v>13</v>
      </c>
      <c r="I2740" t="s">
        <v>14</v>
      </c>
      <c r="J2740" t="s">
        <v>15</v>
      </c>
    </row>
    <row r="2741" spans="1:10" x14ac:dyDescent="0.25">
      <c r="A2741" s="2">
        <v>43213</v>
      </c>
      <c r="B2741" t="s">
        <v>10</v>
      </c>
      <c r="C2741" t="s">
        <v>21</v>
      </c>
      <c r="D2741" t="s">
        <v>30</v>
      </c>
      <c r="E2741">
        <v>399</v>
      </c>
      <c r="F2741">
        <v>6</v>
      </c>
      <c r="G2741">
        <v>2394</v>
      </c>
      <c r="H2741" t="s">
        <v>24</v>
      </c>
      <c r="I2741" t="s">
        <v>27</v>
      </c>
      <c r="J2741" t="s">
        <v>15</v>
      </c>
    </row>
    <row r="2742" spans="1:10" x14ac:dyDescent="0.25">
      <c r="A2742" s="2">
        <v>43214</v>
      </c>
      <c r="B2742" t="s">
        <v>20</v>
      </c>
      <c r="C2742" t="s">
        <v>33</v>
      </c>
      <c r="D2742" t="s">
        <v>12</v>
      </c>
      <c r="E2742">
        <v>199</v>
      </c>
      <c r="F2742">
        <v>3</v>
      </c>
      <c r="G2742">
        <v>597</v>
      </c>
      <c r="H2742" t="s">
        <v>13</v>
      </c>
      <c r="I2742" t="s">
        <v>14</v>
      </c>
      <c r="J2742" t="s">
        <v>22</v>
      </c>
    </row>
    <row r="2743" spans="1:10" x14ac:dyDescent="0.25">
      <c r="A2743" s="2">
        <v>43214</v>
      </c>
      <c r="B2743" t="s">
        <v>10</v>
      </c>
      <c r="C2743" t="s">
        <v>32</v>
      </c>
      <c r="D2743" t="s">
        <v>30</v>
      </c>
      <c r="E2743">
        <v>399</v>
      </c>
      <c r="F2743">
        <v>2</v>
      </c>
      <c r="G2743">
        <v>798</v>
      </c>
      <c r="H2743" t="s">
        <v>13</v>
      </c>
      <c r="I2743" t="s">
        <v>14</v>
      </c>
      <c r="J2743" t="s">
        <v>22</v>
      </c>
    </row>
    <row r="2744" spans="1:10" x14ac:dyDescent="0.25">
      <c r="A2744" s="2">
        <v>43214</v>
      </c>
      <c r="B2744" t="s">
        <v>16</v>
      </c>
      <c r="C2744" t="s">
        <v>17</v>
      </c>
      <c r="D2744" t="s">
        <v>25</v>
      </c>
      <c r="E2744">
        <v>499</v>
      </c>
      <c r="F2744">
        <v>4</v>
      </c>
      <c r="G2744">
        <v>1996</v>
      </c>
      <c r="H2744" t="s">
        <v>13</v>
      </c>
      <c r="I2744" t="s">
        <v>14</v>
      </c>
      <c r="J2744" t="s">
        <v>22</v>
      </c>
    </row>
    <row r="2745" spans="1:10" x14ac:dyDescent="0.25">
      <c r="A2745" s="2">
        <v>43214</v>
      </c>
      <c r="B2745" t="s">
        <v>16</v>
      </c>
      <c r="C2745" t="s">
        <v>33</v>
      </c>
      <c r="D2745" t="s">
        <v>23</v>
      </c>
      <c r="E2745">
        <v>99</v>
      </c>
      <c r="F2745">
        <v>3</v>
      </c>
      <c r="G2745">
        <v>297</v>
      </c>
      <c r="H2745" t="s">
        <v>13</v>
      </c>
      <c r="I2745" t="s">
        <v>14</v>
      </c>
      <c r="J2745" t="s">
        <v>22</v>
      </c>
    </row>
    <row r="2746" spans="1:10" x14ac:dyDescent="0.25">
      <c r="A2746" s="2">
        <v>43214</v>
      </c>
      <c r="B2746" t="s">
        <v>10</v>
      </c>
      <c r="C2746" t="s">
        <v>28</v>
      </c>
      <c r="D2746" t="s">
        <v>12</v>
      </c>
      <c r="E2746">
        <v>199</v>
      </c>
      <c r="F2746">
        <v>7</v>
      </c>
      <c r="G2746">
        <v>1393</v>
      </c>
      <c r="H2746" t="s">
        <v>13</v>
      </c>
      <c r="I2746" t="s">
        <v>14</v>
      </c>
      <c r="J2746" t="s">
        <v>15</v>
      </c>
    </row>
    <row r="2747" spans="1:10" x14ac:dyDescent="0.25">
      <c r="A2747" s="2">
        <v>43214</v>
      </c>
      <c r="B2747" t="s">
        <v>10</v>
      </c>
      <c r="C2747" t="s">
        <v>21</v>
      </c>
      <c r="D2747" t="s">
        <v>18</v>
      </c>
      <c r="E2747">
        <v>299</v>
      </c>
      <c r="F2747">
        <v>8</v>
      </c>
      <c r="G2747">
        <v>2392</v>
      </c>
      <c r="H2747" t="s">
        <v>13</v>
      </c>
      <c r="I2747" t="s">
        <v>14</v>
      </c>
      <c r="J2747" t="s">
        <v>15</v>
      </c>
    </row>
    <row r="2748" spans="1:10" x14ac:dyDescent="0.25">
      <c r="A2748" s="2">
        <v>43214</v>
      </c>
      <c r="B2748" t="s">
        <v>20</v>
      </c>
      <c r="C2748" t="s">
        <v>26</v>
      </c>
      <c r="D2748" t="s">
        <v>30</v>
      </c>
      <c r="E2748">
        <v>399</v>
      </c>
      <c r="F2748">
        <v>1</v>
      </c>
      <c r="G2748">
        <v>399</v>
      </c>
      <c r="H2748" t="s">
        <v>13</v>
      </c>
      <c r="I2748" t="s">
        <v>14</v>
      </c>
      <c r="J2748" t="s">
        <v>29</v>
      </c>
    </row>
    <row r="2749" spans="1:10" x14ac:dyDescent="0.25">
      <c r="A2749" s="2">
        <v>43214</v>
      </c>
      <c r="B2749" t="s">
        <v>10</v>
      </c>
      <c r="C2749" t="s">
        <v>26</v>
      </c>
      <c r="D2749" t="s">
        <v>23</v>
      </c>
      <c r="E2749">
        <v>99</v>
      </c>
      <c r="F2749">
        <v>7</v>
      </c>
      <c r="G2749">
        <v>693</v>
      </c>
      <c r="H2749" t="s">
        <v>13</v>
      </c>
      <c r="I2749" t="s">
        <v>14</v>
      </c>
      <c r="J2749" t="s">
        <v>29</v>
      </c>
    </row>
    <row r="2750" spans="1:10" x14ac:dyDescent="0.25">
      <c r="A2750" s="2">
        <v>43215</v>
      </c>
      <c r="B2750" t="s">
        <v>20</v>
      </c>
      <c r="C2750" t="s">
        <v>17</v>
      </c>
      <c r="D2750" t="s">
        <v>25</v>
      </c>
      <c r="E2750">
        <v>499</v>
      </c>
      <c r="F2750">
        <v>9</v>
      </c>
      <c r="G2750">
        <v>4491</v>
      </c>
      <c r="H2750" t="s">
        <v>13</v>
      </c>
      <c r="I2750" t="s">
        <v>14</v>
      </c>
      <c r="J2750" t="s">
        <v>29</v>
      </c>
    </row>
    <row r="2751" spans="1:10" x14ac:dyDescent="0.25">
      <c r="A2751" s="2">
        <v>43215</v>
      </c>
      <c r="B2751" t="s">
        <v>10</v>
      </c>
      <c r="C2751" t="s">
        <v>21</v>
      </c>
      <c r="D2751" t="s">
        <v>18</v>
      </c>
      <c r="E2751">
        <v>299</v>
      </c>
      <c r="F2751">
        <v>4</v>
      </c>
      <c r="G2751">
        <v>1196</v>
      </c>
      <c r="H2751" t="s">
        <v>13</v>
      </c>
      <c r="I2751" t="s">
        <v>14</v>
      </c>
      <c r="J2751" t="s">
        <v>22</v>
      </c>
    </row>
    <row r="2752" spans="1:10" x14ac:dyDescent="0.25">
      <c r="A2752" s="2">
        <v>43215</v>
      </c>
      <c r="B2752" t="s">
        <v>20</v>
      </c>
      <c r="C2752" t="s">
        <v>28</v>
      </c>
      <c r="D2752" t="s">
        <v>18</v>
      </c>
      <c r="E2752">
        <v>299</v>
      </c>
      <c r="F2752">
        <v>5</v>
      </c>
      <c r="G2752">
        <v>1495</v>
      </c>
      <c r="H2752" t="s">
        <v>13</v>
      </c>
      <c r="I2752" t="s">
        <v>14</v>
      </c>
      <c r="J2752" t="s">
        <v>22</v>
      </c>
    </row>
    <row r="2753" spans="1:10" x14ac:dyDescent="0.25">
      <c r="A2753" s="2">
        <v>43216</v>
      </c>
      <c r="B2753" t="s">
        <v>20</v>
      </c>
      <c r="C2753" t="s">
        <v>26</v>
      </c>
      <c r="D2753" t="s">
        <v>30</v>
      </c>
      <c r="E2753">
        <v>399</v>
      </c>
      <c r="F2753">
        <v>6</v>
      </c>
      <c r="G2753">
        <v>2394</v>
      </c>
      <c r="H2753" t="s">
        <v>13</v>
      </c>
      <c r="I2753" t="s">
        <v>14</v>
      </c>
      <c r="J2753" t="s">
        <v>15</v>
      </c>
    </row>
    <row r="2754" spans="1:10" x14ac:dyDescent="0.25">
      <c r="A2754" s="2">
        <v>43217</v>
      </c>
      <c r="B2754" t="s">
        <v>20</v>
      </c>
      <c r="C2754" t="s">
        <v>17</v>
      </c>
      <c r="D2754" t="s">
        <v>30</v>
      </c>
      <c r="E2754">
        <v>399</v>
      </c>
      <c r="F2754">
        <v>7</v>
      </c>
      <c r="G2754">
        <v>2793</v>
      </c>
      <c r="H2754" t="s">
        <v>13</v>
      </c>
      <c r="I2754" t="s">
        <v>14</v>
      </c>
      <c r="J2754" t="s">
        <v>15</v>
      </c>
    </row>
    <row r="2755" spans="1:10" x14ac:dyDescent="0.25">
      <c r="A2755" s="2">
        <v>43217</v>
      </c>
      <c r="B2755" t="s">
        <v>10</v>
      </c>
      <c r="C2755" t="s">
        <v>17</v>
      </c>
      <c r="D2755" t="s">
        <v>12</v>
      </c>
      <c r="E2755">
        <v>199</v>
      </c>
      <c r="F2755">
        <v>1</v>
      </c>
      <c r="G2755">
        <v>199</v>
      </c>
      <c r="H2755" t="s">
        <v>13</v>
      </c>
      <c r="I2755" t="s">
        <v>14</v>
      </c>
      <c r="J2755" t="s">
        <v>29</v>
      </c>
    </row>
    <row r="2756" spans="1:10" x14ac:dyDescent="0.25">
      <c r="A2756" s="2">
        <v>43217</v>
      </c>
      <c r="B2756" t="s">
        <v>10</v>
      </c>
      <c r="C2756" t="s">
        <v>11</v>
      </c>
      <c r="D2756" t="s">
        <v>25</v>
      </c>
      <c r="E2756">
        <v>499</v>
      </c>
      <c r="F2756">
        <v>5</v>
      </c>
      <c r="G2756">
        <v>2495</v>
      </c>
      <c r="H2756" t="s">
        <v>13</v>
      </c>
      <c r="I2756" t="s">
        <v>14</v>
      </c>
      <c r="J2756" t="s">
        <v>15</v>
      </c>
    </row>
    <row r="2757" spans="1:10" x14ac:dyDescent="0.25">
      <c r="A2757" s="2">
        <v>43217</v>
      </c>
      <c r="B2757" t="s">
        <v>20</v>
      </c>
      <c r="C2757" t="s">
        <v>26</v>
      </c>
      <c r="D2757" t="s">
        <v>18</v>
      </c>
      <c r="E2757">
        <v>299</v>
      </c>
      <c r="F2757">
        <v>10</v>
      </c>
      <c r="G2757">
        <v>2990</v>
      </c>
      <c r="H2757" t="s">
        <v>13</v>
      </c>
      <c r="I2757" t="s">
        <v>27</v>
      </c>
      <c r="J2757" t="s">
        <v>19</v>
      </c>
    </row>
    <row r="2758" spans="1:10" x14ac:dyDescent="0.25">
      <c r="A2758" s="2">
        <v>43217</v>
      </c>
      <c r="B2758" t="s">
        <v>16</v>
      </c>
      <c r="C2758" t="s">
        <v>33</v>
      </c>
      <c r="D2758" t="s">
        <v>18</v>
      </c>
      <c r="E2758">
        <v>299</v>
      </c>
      <c r="F2758">
        <v>2</v>
      </c>
      <c r="G2758">
        <v>598</v>
      </c>
      <c r="H2758" t="s">
        <v>13</v>
      </c>
      <c r="I2758" t="s">
        <v>14</v>
      </c>
      <c r="J2758" t="s">
        <v>22</v>
      </c>
    </row>
    <row r="2759" spans="1:10" x14ac:dyDescent="0.25">
      <c r="A2759" s="2">
        <v>43217</v>
      </c>
      <c r="B2759" t="s">
        <v>10</v>
      </c>
      <c r="C2759" t="s">
        <v>17</v>
      </c>
      <c r="D2759" t="s">
        <v>25</v>
      </c>
      <c r="E2759">
        <v>499</v>
      </c>
      <c r="F2759">
        <v>7</v>
      </c>
      <c r="G2759">
        <v>3493</v>
      </c>
      <c r="H2759" t="s">
        <v>13</v>
      </c>
      <c r="I2759" t="s">
        <v>14</v>
      </c>
      <c r="J2759" t="s">
        <v>29</v>
      </c>
    </row>
    <row r="2760" spans="1:10" x14ac:dyDescent="0.25">
      <c r="A2760" s="2">
        <v>43217</v>
      </c>
      <c r="B2760" t="s">
        <v>10</v>
      </c>
      <c r="C2760" t="s">
        <v>28</v>
      </c>
      <c r="D2760" t="s">
        <v>18</v>
      </c>
      <c r="E2760">
        <v>299</v>
      </c>
      <c r="F2760">
        <v>1</v>
      </c>
      <c r="G2760">
        <v>299</v>
      </c>
      <c r="H2760" t="s">
        <v>13</v>
      </c>
      <c r="I2760" t="s">
        <v>14</v>
      </c>
      <c r="J2760" t="s">
        <v>29</v>
      </c>
    </row>
    <row r="2761" spans="1:10" x14ac:dyDescent="0.25">
      <c r="A2761" s="2">
        <v>43217</v>
      </c>
      <c r="B2761" t="s">
        <v>10</v>
      </c>
      <c r="C2761" t="s">
        <v>21</v>
      </c>
      <c r="D2761" t="s">
        <v>12</v>
      </c>
      <c r="E2761">
        <v>199</v>
      </c>
      <c r="F2761">
        <v>8</v>
      </c>
      <c r="G2761">
        <v>1592</v>
      </c>
      <c r="H2761" t="s">
        <v>13</v>
      </c>
      <c r="I2761" t="s">
        <v>14</v>
      </c>
      <c r="J2761" t="s">
        <v>22</v>
      </c>
    </row>
    <row r="2762" spans="1:10" x14ac:dyDescent="0.25">
      <c r="A2762" s="2">
        <v>43217</v>
      </c>
      <c r="B2762" t="s">
        <v>16</v>
      </c>
      <c r="C2762" t="s">
        <v>17</v>
      </c>
      <c r="D2762" t="s">
        <v>30</v>
      </c>
      <c r="E2762">
        <v>399</v>
      </c>
      <c r="F2762">
        <v>1</v>
      </c>
      <c r="G2762">
        <v>399</v>
      </c>
      <c r="H2762" t="s">
        <v>24</v>
      </c>
      <c r="I2762" t="s">
        <v>14</v>
      </c>
      <c r="J2762" t="s">
        <v>22</v>
      </c>
    </row>
    <row r="2763" spans="1:10" x14ac:dyDescent="0.25">
      <c r="A2763" s="2">
        <v>43218</v>
      </c>
      <c r="B2763" t="s">
        <v>16</v>
      </c>
      <c r="C2763" t="s">
        <v>32</v>
      </c>
      <c r="D2763" t="s">
        <v>18</v>
      </c>
      <c r="E2763">
        <v>299</v>
      </c>
      <c r="F2763">
        <v>2</v>
      </c>
      <c r="G2763">
        <v>598</v>
      </c>
      <c r="H2763" t="s">
        <v>13</v>
      </c>
      <c r="I2763" t="s">
        <v>14</v>
      </c>
      <c r="J2763" t="s">
        <v>29</v>
      </c>
    </row>
    <row r="2764" spans="1:10" x14ac:dyDescent="0.25">
      <c r="A2764" s="2">
        <v>43218</v>
      </c>
      <c r="B2764" t="s">
        <v>10</v>
      </c>
      <c r="C2764" t="s">
        <v>32</v>
      </c>
      <c r="D2764" t="s">
        <v>30</v>
      </c>
      <c r="E2764">
        <v>399</v>
      </c>
      <c r="F2764">
        <v>1</v>
      </c>
      <c r="G2764">
        <v>399</v>
      </c>
      <c r="H2764" t="s">
        <v>24</v>
      </c>
      <c r="I2764" t="s">
        <v>14</v>
      </c>
      <c r="J2764" t="s">
        <v>22</v>
      </c>
    </row>
    <row r="2765" spans="1:10" x14ac:dyDescent="0.25">
      <c r="A2765" s="2">
        <v>43218</v>
      </c>
      <c r="B2765" t="s">
        <v>10</v>
      </c>
      <c r="C2765" t="s">
        <v>21</v>
      </c>
      <c r="D2765" t="s">
        <v>12</v>
      </c>
      <c r="E2765">
        <v>199</v>
      </c>
      <c r="F2765">
        <v>10</v>
      </c>
      <c r="G2765">
        <v>1990</v>
      </c>
      <c r="H2765" t="s">
        <v>13</v>
      </c>
      <c r="I2765" t="s">
        <v>14</v>
      </c>
      <c r="J2765" t="s">
        <v>22</v>
      </c>
    </row>
    <row r="2766" spans="1:10" x14ac:dyDescent="0.25">
      <c r="A2766" s="2">
        <v>43218</v>
      </c>
      <c r="B2766" t="s">
        <v>10</v>
      </c>
      <c r="C2766" t="s">
        <v>26</v>
      </c>
      <c r="D2766" t="s">
        <v>18</v>
      </c>
      <c r="E2766">
        <v>299</v>
      </c>
      <c r="F2766">
        <v>4</v>
      </c>
      <c r="G2766">
        <v>1196</v>
      </c>
      <c r="H2766" t="s">
        <v>24</v>
      </c>
      <c r="I2766" t="s">
        <v>27</v>
      </c>
      <c r="J2766" t="s">
        <v>22</v>
      </c>
    </row>
    <row r="2767" spans="1:10" x14ac:dyDescent="0.25">
      <c r="A2767" s="2">
        <v>43218</v>
      </c>
      <c r="B2767" t="s">
        <v>10</v>
      </c>
      <c r="C2767" t="s">
        <v>17</v>
      </c>
      <c r="D2767" t="s">
        <v>23</v>
      </c>
      <c r="E2767">
        <v>99</v>
      </c>
      <c r="F2767">
        <v>4</v>
      </c>
      <c r="G2767">
        <v>396</v>
      </c>
      <c r="H2767" t="s">
        <v>24</v>
      </c>
      <c r="I2767" t="s">
        <v>14</v>
      </c>
      <c r="J2767" t="s">
        <v>15</v>
      </c>
    </row>
    <row r="2768" spans="1:10" x14ac:dyDescent="0.25">
      <c r="A2768" s="2">
        <v>43218</v>
      </c>
      <c r="B2768" t="s">
        <v>10</v>
      </c>
      <c r="C2768" t="s">
        <v>26</v>
      </c>
      <c r="D2768" t="s">
        <v>25</v>
      </c>
      <c r="E2768">
        <v>499</v>
      </c>
      <c r="F2768">
        <v>5</v>
      </c>
      <c r="G2768">
        <v>2495</v>
      </c>
      <c r="H2768" t="s">
        <v>24</v>
      </c>
      <c r="I2768" t="s">
        <v>14</v>
      </c>
      <c r="J2768" t="s">
        <v>15</v>
      </c>
    </row>
    <row r="2769" spans="1:10" x14ac:dyDescent="0.25">
      <c r="A2769" s="2">
        <v>43218</v>
      </c>
      <c r="B2769" t="s">
        <v>10</v>
      </c>
      <c r="C2769" t="s">
        <v>33</v>
      </c>
      <c r="D2769" t="s">
        <v>23</v>
      </c>
      <c r="E2769">
        <v>99</v>
      </c>
      <c r="F2769">
        <v>3</v>
      </c>
      <c r="G2769">
        <v>297</v>
      </c>
      <c r="H2769" t="s">
        <v>13</v>
      </c>
      <c r="I2769" t="s">
        <v>14</v>
      </c>
      <c r="J2769" t="s">
        <v>31</v>
      </c>
    </row>
    <row r="2770" spans="1:10" x14ac:dyDescent="0.25">
      <c r="A2770" s="2">
        <v>43218</v>
      </c>
      <c r="B2770" t="s">
        <v>10</v>
      </c>
      <c r="C2770" t="s">
        <v>32</v>
      </c>
      <c r="D2770" t="s">
        <v>30</v>
      </c>
      <c r="E2770">
        <v>399</v>
      </c>
      <c r="F2770">
        <v>1</v>
      </c>
      <c r="G2770">
        <v>399</v>
      </c>
      <c r="H2770" t="s">
        <v>13</v>
      </c>
      <c r="I2770" t="s">
        <v>14</v>
      </c>
      <c r="J2770" t="s">
        <v>29</v>
      </c>
    </row>
    <row r="2771" spans="1:10" x14ac:dyDescent="0.25">
      <c r="A2771" s="2">
        <v>43218</v>
      </c>
      <c r="B2771" t="s">
        <v>10</v>
      </c>
      <c r="C2771" t="s">
        <v>26</v>
      </c>
      <c r="D2771" t="s">
        <v>30</v>
      </c>
      <c r="E2771">
        <v>399</v>
      </c>
      <c r="F2771">
        <v>3</v>
      </c>
      <c r="G2771">
        <v>1197</v>
      </c>
      <c r="H2771" t="s">
        <v>13</v>
      </c>
      <c r="I2771" t="s">
        <v>27</v>
      </c>
      <c r="J2771" t="s">
        <v>29</v>
      </c>
    </row>
    <row r="2772" spans="1:10" x14ac:dyDescent="0.25">
      <c r="A2772" s="2">
        <v>43218</v>
      </c>
      <c r="B2772" t="s">
        <v>10</v>
      </c>
      <c r="C2772" t="s">
        <v>17</v>
      </c>
      <c r="D2772" t="s">
        <v>18</v>
      </c>
      <c r="E2772">
        <v>299</v>
      </c>
      <c r="F2772">
        <v>1</v>
      </c>
      <c r="G2772">
        <v>299</v>
      </c>
      <c r="H2772" t="s">
        <v>13</v>
      </c>
      <c r="I2772" t="s">
        <v>14</v>
      </c>
      <c r="J2772" t="s">
        <v>19</v>
      </c>
    </row>
    <row r="2773" spans="1:10" x14ac:dyDescent="0.25">
      <c r="A2773" s="2">
        <v>43218</v>
      </c>
      <c r="B2773" t="s">
        <v>16</v>
      </c>
      <c r="C2773" t="s">
        <v>26</v>
      </c>
      <c r="D2773" t="s">
        <v>18</v>
      </c>
      <c r="E2773">
        <v>299</v>
      </c>
      <c r="F2773">
        <v>7</v>
      </c>
      <c r="G2773">
        <v>2093</v>
      </c>
      <c r="H2773" t="s">
        <v>13</v>
      </c>
      <c r="I2773" t="s">
        <v>14</v>
      </c>
      <c r="J2773" t="s">
        <v>22</v>
      </c>
    </row>
    <row r="2774" spans="1:10" x14ac:dyDescent="0.25">
      <c r="A2774" s="2">
        <v>43218</v>
      </c>
      <c r="B2774" t="s">
        <v>16</v>
      </c>
      <c r="C2774" t="s">
        <v>21</v>
      </c>
      <c r="D2774" t="s">
        <v>12</v>
      </c>
      <c r="E2774">
        <v>199</v>
      </c>
      <c r="F2774">
        <v>9</v>
      </c>
      <c r="G2774">
        <v>1791</v>
      </c>
      <c r="H2774" t="s">
        <v>24</v>
      </c>
      <c r="I2774" t="s">
        <v>14</v>
      </c>
      <c r="J2774" t="s">
        <v>15</v>
      </c>
    </row>
    <row r="2775" spans="1:10" x14ac:dyDescent="0.25">
      <c r="A2775" s="2">
        <v>43218</v>
      </c>
      <c r="B2775" t="s">
        <v>10</v>
      </c>
      <c r="C2775" t="s">
        <v>28</v>
      </c>
      <c r="D2775" t="s">
        <v>30</v>
      </c>
      <c r="E2775">
        <v>399</v>
      </c>
      <c r="F2775">
        <v>8</v>
      </c>
      <c r="G2775">
        <v>3192</v>
      </c>
      <c r="H2775" t="s">
        <v>13</v>
      </c>
      <c r="I2775" t="s">
        <v>14</v>
      </c>
      <c r="J2775" t="s">
        <v>22</v>
      </c>
    </row>
    <row r="2776" spans="1:10" x14ac:dyDescent="0.25">
      <c r="A2776" s="2">
        <v>43218</v>
      </c>
      <c r="B2776" t="s">
        <v>10</v>
      </c>
      <c r="C2776" t="s">
        <v>11</v>
      </c>
      <c r="D2776" t="s">
        <v>30</v>
      </c>
      <c r="E2776">
        <v>399</v>
      </c>
      <c r="F2776">
        <v>9</v>
      </c>
      <c r="G2776">
        <v>3591</v>
      </c>
      <c r="H2776" t="s">
        <v>13</v>
      </c>
      <c r="I2776" t="s">
        <v>14</v>
      </c>
      <c r="J2776" t="s">
        <v>22</v>
      </c>
    </row>
    <row r="2777" spans="1:10" x14ac:dyDescent="0.25">
      <c r="A2777" s="2">
        <v>43218</v>
      </c>
      <c r="B2777" t="s">
        <v>10</v>
      </c>
      <c r="C2777" t="s">
        <v>17</v>
      </c>
      <c r="D2777" t="s">
        <v>30</v>
      </c>
      <c r="E2777">
        <v>399</v>
      </c>
      <c r="F2777">
        <v>1</v>
      </c>
      <c r="G2777">
        <v>399</v>
      </c>
      <c r="H2777" t="s">
        <v>13</v>
      </c>
      <c r="I2777" t="s">
        <v>14</v>
      </c>
      <c r="J2777" t="s">
        <v>15</v>
      </c>
    </row>
    <row r="2778" spans="1:10" x14ac:dyDescent="0.25">
      <c r="A2778" s="2">
        <v>43218</v>
      </c>
      <c r="B2778" t="s">
        <v>10</v>
      </c>
      <c r="C2778" t="s">
        <v>32</v>
      </c>
      <c r="D2778" t="s">
        <v>30</v>
      </c>
      <c r="E2778">
        <v>399</v>
      </c>
      <c r="F2778">
        <v>9</v>
      </c>
      <c r="G2778">
        <v>3591</v>
      </c>
      <c r="H2778" t="s">
        <v>24</v>
      </c>
      <c r="I2778" t="s">
        <v>27</v>
      </c>
      <c r="J2778" t="s">
        <v>19</v>
      </c>
    </row>
    <row r="2779" spans="1:10" x14ac:dyDescent="0.25">
      <c r="A2779" s="2">
        <v>43218</v>
      </c>
      <c r="B2779" t="s">
        <v>20</v>
      </c>
      <c r="C2779" t="s">
        <v>17</v>
      </c>
      <c r="D2779" t="s">
        <v>30</v>
      </c>
      <c r="E2779">
        <v>399</v>
      </c>
      <c r="F2779">
        <v>7</v>
      </c>
      <c r="G2779">
        <v>2793</v>
      </c>
      <c r="H2779" t="s">
        <v>13</v>
      </c>
      <c r="I2779" t="s">
        <v>14</v>
      </c>
      <c r="J2779" t="s">
        <v>22</v>
      </c>
    </row>
    <row r="2780" spans="1:10" x14ac:dyDescent="0.25">
      <c r="A2780" s="2">
        <v>43218</v>
      </c>
      <c r="B2780" t="s">
        <v>20</v>
      </c>
      <c r="C2780" t="s">
        <v>11</v>
      </c>
      <c r="D2780" t="s">
        <v>12</v>
      </c>
      <c r="E2780">
        <v>199</v>
      </c>
      <c r="F2780">
        <v>8</v>
      </c>
      <c r="G2780">
        <v>1592</v>
      </c>
      <c r="H2780" t="s">
        <v>13</v>
      </c>
      <c r="I2780" t="s">
        <v>14</v>
      </c>
      <c r="J2780" t="s">
        <v>22</v>
      </c>
    </row>
    <row r="2781" spans="1:10" x14ac:dyDescent="0.25">
      <c r="A2781" s="2">
        <v>43219</v>
      </c>
      <c r="B2781" t="s">
        <v>10</v>
      </c>
      <c r="C2781" t="s">
        <v>33</v>
      </c>
      <c r="D2781" t="s">
        <v>18</v>
      </c>
      <c r="E2781">
        <v>299</v>
      </c>
      <c r="F2781">
        <v>5</v>
      </c>
      <c r="G2781">
        <v>1495</v>
      </c>
      <c r="H2781" t="s">
        <v>13</v>
      </c>
      <c r="I2781" t="s">
        <v>14</v>
      </c>
      <c r="J2781" t="s">
        <v>22</v>
      </c>
    </row>
    <row r="2782" spans="1:10" x14ac:dyDescent="0.25">
      <c r="A2782" s="2">
        <v>43220</v>
      </c>
      <c r="B2782" t="s">
        <v>10</v>
      </c>
      <c r="C2782" t="s">
        <v>33</v>
      </c>
      <c r="D2782" t="s">
        <v>12</v>
      </c>
      <c r="E2782">
        <v>199</v>
      </c>
      <c r="F2782">
        <v>8</v>
      </c>
      <c r="G2782">
        <v>1592</v>
      </c>
      <c r="H2782" t="s">
        <v>13</v>
      </c>
      <c r="I2782" t="s">
        <v>14</v>
      </c>
      <c r="J2782" t="s">
        <v>29</v>
      </c>
    </row>
    <row r="2783" spans="1:10" x14ac:dyDescent="0.25">
      <c r="A2783" s="2">
        <v>43220</v>
      </c>
      <c r="B2783" t="s">
        <v>20</v>
      </c>
      <c r="C2783" t="s">
        <v>33</v>
      </c>
      <c r="D2783" t="s">
        <v>23</v>
      </c>
      <c r="E2783">
        <v>99</v>
      </c>
      <c r="F2783">
        <v>10</v>
      </c>
      <c r="G2783">
        <v>990</v>
      </c>
      <c r="H2783" t="s">
        <v>13</v>
      </c>
      <c r="I2783" t="s">
        <v>14</v>
      </c>
      <c r="J2783" t="s">
        <v>22</v>
      </c>
    </row>
    <row r="2784" spans="1:10" x14ac:dyDescent="0.25">
      <c r="A2784" s="2">
        <v>43220</v>
      </c>
      <c r="B2784" t="s">
        <v>16</v>
      </c>
      <c r="C2784" t="s">
        <v>11</v>
      </c>
      <c r="D2784" t="s">
        <v>23</v>
      </c>
      <c r="E2784">
        <v>99</v>
      </c>
      <c r="F2784">
        <v>6</v>
      </c>
      <c r="G2784">
        <v>594</v>
      </c>
      <c r="H2784" t="s">
        <v>24</v>
      </c>
      <c r="I2784" t="s">
        <v>14</v>
      </c>
      <c r="J2784" t="s">
        <v>22</v>
      </c>
    </row>
    <row r="2785" spans="1:10" x14ac:dyDescent="0.25">
      <c r="A2785" s="2">
        <v>43221</v>
      </c>
      <c r="B2785" t="s">
        <v>20</v>
      </c>
      <c r="C2785" t="s">
        <v>28</v>
      </c>
      <c r="D2785" t="s">
        <v>23</v>
      </c>
      <c r="E2785">
        <v>99</v>
      </c>
      <c r="F2785">
        <v>7</v>
      </c>
      <c r="G2785">
        <v>693</v>
      </c>
      <c r="H2785" t="s">
        <v>24</v>
      </c>
      <c r="I2785" t="s">
        <v>14</v>
      </c>
      <c r="J2785" t="s">
        <v>29</v>
      </c>
    </row>
    <row r="2786" spans="1:10" x14ac:dyDescent="0.25">
      <c r="A2786" s="2">
        <v>43221</v>
      </c>
      <c r="B2786" t="s">
        <v>10</v>
      </c>
      <c r="C2786" t="s">
        <v>32</v>
      </c>
      <c r="D2786" t="s">
        <v>25</v>
      </c>
      <c r="E2786">
        <v>499</v>
      </c>
      <c r="F2786">
        <v>8</v>
      </c>
      <c r="G2786">
        <v>3992</v>
      </c>
      <c r="H2786" t="s">
        <v>13</v>
      </c>
      <c r="I2786" t="s">
        <v>27</v>
      </c>
      <c r="J2786" t="s">
        <v>29</v>
      </c>
    </row>
    <row r="2787" spans="1:10" x14ac:dyDescent="0.25">
      <c r="A2787" s="2">
        <v>43221</v>
      </c>
      <c r="B2787" t="s">
        <v>10</v>
      </c>
      <c r="C2787" t="s">
        <v>21</v>
      </c>
      <c r="D2787" t="s">
        <v>23</v>
      </c>
      <c r="E2787">
        <v>99</v>
      </c>
      <c r="F2787">
        <v>5</v>
      </c>
      <c r="G2787">
        <v>495</v>
      </c>
      <c r="H2787" t="s">
        <v>24</v>
      </c>
      <c r="I2787" t="s">
        <v>14</v>
      </c>
      <c r="J2787" t="s">
        <v>29</v>
      </c>
    </row>
    <row r="2788" spans="1:10" x14ac:dyDescent="0.25">
      <c r="A2788" s="2">
        <v>43221</v>
      </c>
      <c r="B2788" t="s">
        <v>20</v>
      </c>
      <c r="C2788" t="s">
        <v>26</v>
      </c>
      <c r="D2788" t="s">
        <v>12</v>
      </c>
      <c r="E2788">
        <v>199</v>
      </c>
      <c r="F2788">
        <v>3</v>
      </c>
      <c r="G2788">
        <v>597</v>
      </c>
      <c r="H2788" t="s">
        <v>24</v>
      </c>
      <c r="I2788" t="s">
        <v>27</v>
      </c>
      <c r="J2788" t="s">
        <v>19</v>
      </c>
    </row>
    <row r="2789" spans="1:10" x14ac:dyDescent="0.25">
      <c r="A2789" s="2">
        <v>43222</v>
      </c>
      <c r="B2789" t="s">
        <v>16</v>
      </c>
      <c r="C2789" t="s">
        <v>33</v>
      </c>
      <c r="D2789" t="s">
        <v>12</v>
      </c>
      <c r="E2789">
        <v>199</v>
      </c>
      <c r="F2789">
        <v>6</v>
      </c>
      <c r="G2789">
        <v>1194</v>
      </c>
      <c r="H2789" t="s">
        <v>13</v>
      </c>
      <c r="I2789" t="s">
        <v>14</v>
      </c>
      <c r="J2789" t="s">
        <v>15</v>
      </c>
    </row>
    <row r="2790" spans="1:10" x14ac:dyDescent="0.25">
      <c r="A2790" s="2">
        <v>43223</v>
      </c>
      <c r="B2790" t="s">
        <v>20</v>
      </c>
      <c r="C2790" t="s">
        <v>28</v>
      </c>
      <c r="D2790" t="s">
        <v>30</v>
      </c>
      <c r="E2790">
        <v>399</v>
      </c>
      <c r="F2790">
        <v>5</v>
      </c>
      <c r="G2790">
        <v>1995</v>
      </c>
      <c r="H2790" t="s">
        <v>13</v>
      </c>
      <c r="I2790" t="s">
        <v>14</v>
      </c>
      <c r="J2790" t="s">
        <v>29</v>
      </c>
    </row>
    <row r="2791" spans="1:10" x14ac:dyDescent="0.25">
      <c r="A2791" s="2">
        <v>43223</v>
      </c>
      <c r="B2791" t="s">
        <v>16</v>
      </c>
      <c r="C2791" t="s">
        <v>17</v>
      </c>
      <c r="D2791" t="s">
        <v>18</v>
      </c>
      <c r="E2791">
        <v>299</v>
      </c>
      <c r="F2791">
        <v>3</v>
      </c>
      <c r="G2791">
        <v>897</v>
      </c>
      <c r="H2791" t="s">
        <v>13</v>
      </c>
      <c r="I2791" t="s">
        <v>14</v>
      </c>
      <c r="J2791" t="s">
        <v>19</v>
      </c>
    </row>
    <row r="2792" spans="1:10" x14ac:dyDescent="0.25">
      <c r="A2792" s="2">
        <v>43223</v>
      </c>
      <c r="B2792" t="s">
        <v>20</v>
      </c>
      <c r="C2792" t="s">
        <v>32</v>
      </c>
      <c r="D2792" t="s">
        <v>25</v>
      </c>
      <c r="E2792">
        <v>499</v>
      </c>
      <c r="F2792">
        <v>8</v>
      </c>
      <c r="G2792">
        <v>3992</v>
      </c>
      <c r="H2792" t="s">
        <v>24</v>
      </c>
      <c r="I2792" t="s">
        <v>14</v>
      </c>
      <c r="J2792" t="s">
        <v>19</v>
      </c>
    </row>
    <row r="2793" spans="1:10" x14ac:dyDescent="0.25">
      <c r="A2793" s="2">
        <v>43224</v>
      </c>
      <c r="B2793" t="s">
        <v>10</v>
      </c>
      <c r="C2793" t="s">
        <v>28</v>
      </c>
      <c r="D2793" t="s">
        <v>18</v>
      </c>
      <c r="E2793">
        <v>299</v>
      </c>
      <c r="F2793">
        <v>2</v>
      </c>
      <c r="G2793">
        <v>598</v>
      </c>
      <c r="H2793" t="s">
        <v>13</v>
      </c>
      <c r="I2793" t="s">
        <v>14</v>
      </c>
      <c r="J2793" t="s">
        <v>31</v>
      </c>
    </row>
    <row r="2794" spans="1:10" x14ac:dyDescent="0.25">
      <c r="A2794" s="2">
        <v>43225</v>
      </c>
      <c r="B2794" t="s">
        <v>10</v>
      </c>
      <c r="C2794" t="s">
        <v>32</v>
      </c>
      <c r="D2794" t="s">
        <v>30</v>
      </c>
      <c r="E2794">
        <v>399</v>
      </c>
      <c r="F2794">
        <v>10</v>
      </c>
      <c r="G2794">
        <v>3990</v>
      </c>
      <c r="H2794" t="s">
        <v>13</v>
      </c>
      <c r="I2794" t="s">
        <v>14</v>
      </c>
      <c r="J2794" t="s">
        <v>29</v>
      </c>
    </row>
    <row r="2795" spans="1:10" x14ac:dyDescent="0.25">
      <c r="A2795" s="2">
        <v>43225</v>
      </c>
      <c r="B2795" t="s">
        <v>20</v>
      </c>
      <c r="C2795" t="s">
        <v>17</v>
      </c>
      <c r="D2795" t="s">
        <v>18</v>
      </c>
      <c r="E2795">
        <v>299</v>
      </c>
      <c r="F2795">
        <v>1</v>
      </c>
      <c r="G2795">
        <v>299</v>
      </c>
      <c r="H2795" t="s">
        <v>13</v>
      </c>
      <c r="I2795" t="s">
        <v>14</v>
      </c>
      <c r="J2795" t="s">
        <v>15</v>
      </c>
    </row>
    <row r="2796" spans="1:10" x14ac:dyDescent="0.25">
      <c r="A2796" s="2">
        <v>43225</v>
      </c>
      <c r="B2796" t="s">
        <v>16</v>
      </c>
      <c r="C2796" t="s">
        <v>11</v>
      </c>
      <c r="D2796" t="s">
        <v>25</v>
      </c>
      <c r="E2796">
        <v>499</v>
      </c>
      <c r="F2796">
        <v>10</v>
      </c>
      <c r="G2796">
        <v>4990</v>
      </c>
      <c r="H2796" t="s">
        <v>13</v>
      </c>
      <c r="I2796" t="s">
        <v>14</v>
      </c>
      <c r="J2796" t="s">
        <v>19</v>
      </c>
    </row>
    <row r="2797" spans="1:10" x14ac:dyDescent="0.25">
      <c r="A2797" s="2">
        <v>43225</v>
      </c>
      <c r="B2797" t="s">
        <v>16</v>
      </c>
      <c r="C2797" t="s">
        <v>28</v>
      </c>
      <c r="D2797" t="s">
        <v>12</v>
      </c>
      <c r="E2797">
        <v>199</v>
      </c>
      <c r="F2797">
        <v>3</v>
      </c>
      <c r="G2797">
        <v>597</v>
      </c>
      <c r="H2797" t="s">
        <v>24</v>
      </c>
      <c r="I2797" t="s">
        <v>14</v>
      </c>
      <c r="J2797" t="s">
        <v>29</v>
      </c>
    </row>
    <row r="2798" spans="1:10" x14ac:dyDescent="0.25">
      <c r="A2798" s="2">
        <v>43225</v>
      </c>
      <c r="B2798" t="s">
        <v>16</v>
      </c>
      <c r="C2798" t="s">
        <v>26</v>
      </c>
      <c r="D2798" t="s">
        <v>25</v>
      </c>
      <c r="E2798">
        <v>499</v>
      </c>
      <c r="F2798">
        <v>1</v>
      </c>
      <c r="G2798">
        <v>499</v>
      </c>
      <c r="H2798" t="s">
        <v>24</v>
      </c>
      <c r="I2798" t="s">
        <v>27</v>
      </c>
      <c r="J2798" t="s">
        <v>29</v>
      </c>
    </row>
    <row r="2799" spans="1:10" x14ac:dyDescent="0.25">
      <c r="A2799" s="2">
        <v>43226</v>
      </c>
      <c r="B2799" t="s">
        <v>20</v>
      </c>
      <c r="C2799" t="s">
        <v>26</v>
      </c>
      <c r="D2799" t="s">
        <v>18</v>
      </c>
      <c r="E2799">
        <v>299</v>
      </c>
      <c r="F2799">
        <v>10</v>
      </c>
      <c r="G2799">
        <v>2990</v>
      </c>
      <c r="H2799" t="s">
        <v>13</v>
      </c>
      <c r="I2799" t="s">
        <v>14</v>
      </c>
      <c r="J2799" t="s">
        <v>22</v>
      </c>
    </row>
    <row r="2800" spans="1:10" x14ac:dyDescent="0.25">
      <c r="A2800" s="2">
        <v>43226</v>
      </c>
      <c r="B2800" t="s">
        <v>10</v>
      </c>
      <c r="C2800" t="s">
        <v>32</v>
      </c>
      <c r="D2800" t="s">
        <v>12</v>
      </c>
      <c r="E2800">
        <v>199</v>
      </c>
      <c r="F2800">
        <v>8</v>
      </c>
      <c r="G2800">
        <v>1592</v>
      </c>
      <c r="H2800" t="s">
        <v>24</v>
      </c>
      <c r="I2800" t="s">
        <v>27</v>
      </c>
      <c r="J2800" t="s">
        <v>22</v>
      </c>
    </row>
    <row r="2801" spans="1:10" x14ac:dyDescent="0.25">
      <c r="A2801" s="2">
        <v>43226</v>
      </c>
      <c r="B2801" t="s">
        <v>16</v>
      </c>
      <c r="C2801" t="s">
        <v>32</v>
      </c>
      <c r="D2801" t="s">
        <v>23</v>
      </c>
      <c r="E2801">
        <v>99</v>
      </c>
      <c r="F2801">
        <v>9</v>
      </c>
      <c r="G2801">
        <v>891</v>
      </c>
      <c r="H2801" t="s">
        <v>13</v>
      </c>
      <c r="I2801" t="s">
        <v>14</v>
      </c>
      <c r="J2801" t="s">
        <v>15</v>
      </c>
    </row>
    <row r="2802" spans="1:10" x14ac:dyDescent="0.25">
      <c r="A2802" s="2">
        <v>43226</v>
      </c>
      <c r="B2802" t="s">
        <v>10</v>
      </c>
      <c r="C2802" t="s">
        <v>17</v>
      </c>
      <c r="D2802" t="s">
        <v>18</v>
      </c>
      <c r="E2802">
        <v>299</v>
      </c>
      <c r="F2802">
        <v>8</v>
      </c>
      <c r="G2802">
        <v>2392</v>
      </c>
      <c r="H2802" t="s">
        <v>24</v>
      </c>
      <c r="I2802" t="s">
        <v>14</v>
      </c>
      <c r="J2802" t="s">
        <v>31</v>
      </c>
    </row>
    <row r="2803" spans="1:10" x14ac:dyDescent="0.25">
      <c r="A2803" s="2">
        <v>43226</v>
      </c>
      <c r="B2803" t="s">
        <v>10</v>
      </c>
      <c r="C2803" t="s">
        <v>33</v>
      </c>
      <c r="D2803" t="s">
        <v>23</v>
      </c>
      <c r="E2803">
        <v>99</v>
      </c>
      <c r="F2803">
        <v>7</v>
      </c>
      <c r="G2803">
        <v>693</v>
      </c>
      <c r="H2803" t="s">
        <v>13</v>
      </c>
      <c r="I2803" t="s">
        <v>14</v>
      </c>
      <c r="J2803" t="s">
        <v>29</v>
      </c>
    </row>
    <row r="2804" spans="1:10" x14ac:dyDescent="0.25">
      <c r="A2804" s="2">
        <v>43226</v>
      </c>
      <c r="B2804" t="s">
        <v>20</v>
      </c>
      <c r="C2804" t="s">
        <v>32</v>
      </c>
      <c r="D2804" t="s">
        <v>23</v>
      </c>
      <c r="E2804">
        <v>99</v>
      </c>
      <c r="F2804">
        <v>2</v>
      </c>
      <c r="G2804">
        <v>198</v>
      </c>
      <c r="H2804" t="s">
        <v>13</v>
      </c>
      <c r="I2804" t="s">
        <v>14</v>
      </c>
      <c r="J2804" t="s">
        <v>31</v>
      </c>
    </row>
    <row r="2805" spans="1:10" x14ac:dyDescent="0.25">
      <c r="A2805" s="2">
        <v>43226</v>
      </c>
      <c r="B2805" t="s">
        <v>16</v>
      </c>
      <c r="C2805" t="s">
        <v>11</v>
      </c>
      <c r="D2805" t="s">
        <v>18</v>
      </c>
      <c r="E2805">
        <v>299</v>
      </c>
      <c r="F2805">
        <v>8</v>
      </c>
      <c r="G2805">
        <v>2392</v>
      </c>
      <c r="H2805" t="s">
        <v>13</v>
      </c>
      <c r="I2805" t="s">
        <v>14</v>
      </c>
      <c r="J2805" t="s">
        <v>22</v>
      </c>
    </row>
    <row r="2806" spans="1:10" x14ac:dyDescent="0.25">
      <c r="A2806" s="2">
        <v>43226</v>
      </c>
      <c r="B2806" t="s">
        <v>16</v>
      </c>
      <c r="C2806" t="s">
        <v>32</v>
      </c>
      <c r="D2806" t="s">
        <v>25</v>
      </c>
      <c r="E2806">
        <v>499</v>
      </c>
      <c r="F2806">
        <v>10</v>
      </c>
      <c r="G2806">
        <v>4990</v>
      </c>
      <c r="H2806" t="s">
        <v>24</v>
      </c>
      <c r="I2806" t="s">
        <v>14</v>
      </c>
      <c r="J2806" t="s">
        <v>29</v>
      </c>
    </row>
    <row r="2807" spans="1:10" x14ac:dyDescent="0.25">
      <c r="A2807" s="2">
        <v>43226</v>
      </c>
      <c r="B2807" t="s">
        <v>16</v>
      </c>
      <c r="C2807" t="s">
        <v>33</v>
      </c>
      <c r="D2807" t="s">
        <v>25</v>
      </c>
      <c r="E2807">
        <v>499</v>
      </c>
      <c r="F2807">
        <v>3</v>
      </c>
      <c r="G2807">
        <v>1497</v>
      </c>
      <c r="H2807" t="s">
        <v>13</v>
      </c>
      <c r="I2807" t="s">
        <v>14</v>
      </c>
      <c r="J2807" t="s">
        <v>15</v>
      </c>
    </row>
    <row r="2808" spans="1:10" x14ac:dyDescent="0.25">
      <c r="A2808" s="2">
        <v>43226</v>
      </c>
      <c r="B2808" t="s">
        <v>10</v>
      </c>
      <c r="C2808" t="s">
        <v>11</v>
      </c>
      <c r="D2808" t="s">
        <v>12</v>
      </c>
      <c r="E2808">
        <v>199</v>
      </c>
      <c r="F2808">
        <v>9</v>
      </c>
      <c r="G2808">
        <v>1791</v>
      </c>
      <c r="H2808" t="s">
        <v>13</v>
      </c>
      <c r="I2808" t="s">
        <v>14</v>
      </c>
      <c r="J2808" t="s">
        <v>29</v>
      </c>
    </row>
    <row r="2809" spans="1:10" x14ac:dyDescent="0.25">
      <c r="A2809" s="2">
        <v>43226</v>
      </c>
      <c r="B2809" t="s">
        <v>20</v>
      </c>
      <c r="C2809" t="s">
        <v>28</v>
      </c>
      <c r="D2809" t="s">
        <v>12</v>
      </c>
      <c r="E2809">
        <v>199</v>
      </c>
      <c r="F2809">
        <v>10</v>
      </c>
      <c r="G2809">
        <v>1990</v>
      </c>
      <c r="H2809" t="s">
        <v>13</v>
      </c>
      <c r="I2809" t="s">
        <v>14</v>
      </c>
      <c r="J2809" t="s">
        <v>15</v>
      </c>
    </row>
    <row r="2810" spans="1:10" x14ac:dyDescent="0.25">
      <c r="A2810" s="2">
        <v>43227</v>
      </c>
      <c r="B2810" t="s">
        <v>16</v>
      </c>
      <c r="C2810" t="s">
        <v>28</v>
      </c>
      <c r="D2810" t="s">
        <v>25</v>
      </c>
      <c r="E2810">
        <v>499</v>
      </c>
      <c r="F2810">
        <v>5</v>
      </c>
      <c r="G2810">
        <v>2495</v>
      </c>
      <c r="H2810" t="s">
        <v>24</v>
      </c>
      <c r="I2810" t="s">
        <v>14</v>
      </c>
      <c r="J2810" t="s">
        <v>29</v>
      </c>
    </row>
    <row r="2811" spans="1:10" x14ac:dyDescent="0.25">
      <c r="A2811" s="2">
        <v>43227</v>
      </c>
      <c r="B2811" t="s">
        <v>10</v>
      </c>
      <c r="C2811" t="s">
        <v>28</v>
      </c>
      <c r="D2811" t="s">
        <v>18</v>
      </c>
      <c r="E2811">
        <v>299</v>
      </c>
      <c r="F2811">
        <v>6</v>
      </c>
      <c r="G2811">
        <v>1794</v>
      </c>
      <c r="H2811" t="s">
        <v>13</v>
      </c>
      <c r="I2811" t="s">
        <v>14</v>
      </c>
      <c r="J2811" t="s">
        <v>15</v>
      </c>
    </row>
    <row r="2812" spans="1:10" x14ac:dyDescent="0.25">
      <c r="A2812" s="2">
        <v>43227</v>
      </c>
      <c r="B2812" t="s">
        <v>10</v>
      </c>
      <c r="C2812" t="s">
        <v>32</v>
      </c>
      <c r="D2812" t="s">
        <v>18</v>
      </c>
      <c r="E2812">
        <v>299</v>
      </c>
      <c r="F2812">
        <v>9</v>
      </c>
      <c r="G2812">
        <v>2691</v>
      </c>
      <c r="H2812" t="s">
        <v>24</v>
      </c>
      <c r="I2812" t="s">
        <v>14</v>
      </c>
      <c r="J2812" t="s">
        <v>22</v>
      </c>
    </row>
    <row r="2813" spans="1:10" x14ac:dyDescent="0.25">
      <c r="A2813" s="2">
        <v>43227</v>
      </c>
      <c r="B2813" t="s">
        <v>20</v>
      </c>
      <c r="C2813" t="s">
        <v>17</v>
      </c>
      <c r="D2813" t="s">
        <v>18</v>
      </c>
      <c r="E2813">
        <v>299</v>
      </c>
      <c r="F2813">
        <v>3</v>
      </c>
      <c r="G2813">
        <v>897</v>
      </c>
      <c r="H2813" t="s">
        <v>13</v>
      </c>
      <c r="I2813" t="s">
        <v>14</v>
      </c>
      <c r="J2813" t="s">
        <v>29</v>
      </c>
    </row>
    <row r="2814" spans="1:10" x14ac:dyDescent="0.25">
      <c r="A2814" s="2">
        <v>43228</v>
      </c>
      <c r="B2814" t="s">
        <v>10</v>
      </c>
      <c r="C2814" t="s">
        <v>21</v>
      </c>
      <c r="D2814" t="s">
        <v>18</v>
      </c>
      <c r="E2814">
        <v>299</v>
      </c>
      <c r="F2814">
        <v>3</v>
      </c>
      <c r="G2814">
        <v>897</v>
      </c>
      <c r="H2814" t="s">
        <v>13</v>
      </c>
      <c r="I2814" t="s">
        <v>14</v>
      </c>
      <c r="J2814" t="s">
        <v>22</v>
      </c>
    </row>
    <row r="2815" spans="1:10" x14ac:dyDescent="0.25">
      <c r="A2815" s="2">
        <v>43228</v>
      </c>
      <c r="B2815" t="s">
        <v>10</v>
      </c>
      <c r="C2815" t="s">
        <v>11</v>
      </c>
      <c r="D2815" t="s">
        <v>12</v>
      </c>
      <c r="E2815">
        <v>199</v>
      </c>
      <c r="F2815">
        <v>5</v>
      </c>
      <c r="G2815">
        <v>995</v>
      </c>
      <c r="H2815" t="s">
        <v>13</v>
      </c>
      <c r="I2815" t="s">
        <v>14</v>
      </c>
      <c r="J2815" t="s">
        <v>15</v>
      </c>
    </row>
    <row r="2816" spans="1:10" x14ac:dyDescent="0.25">
      <c r="A2816" s="2">
        <v>43229</v>
      </c>
      <c r="B2816" t="s">
        <v>10</v>
      </c>
      <c r="C2816" t="s">
        <v>32</v>
      </c>
      <c r="D2816" t="s">
        <v>23</v>
      </c>
      <c r="E2816">
        <v>99</v>
      </c>
      <c r="F2816">
        <v>2</v>
      </c>
      <c r="G2816">
        <v>198</v>
      </c>
      <c r="H2816" t="s">
        <v>13</v>
      </c>
      <c r="I2816" t="s">
        <v>14</v>
      </c>
      <c r="J2816" t="s">
        <v>29</v>
      </c>
    </row>
    <row r="2817" spans="1:10" x14ac:dyDescent="0.25">
      <c r="A2817" s="2">
        <v>43229</v>
      </c>
      <c r="B2817" t="s">
        <v>20</v>
      </c>
      <c r="C2817" t="s">
        <v>33</v>
      </c>
      <c r="D2817" t="s">
        <v>23</v>
      </c>
      <c r="E2817">
        <v>99</v>
      </c>
      <c r="F2817">
        <v>8</v>
      </c>
      <c r="G2817">
        <v>792</v>
      </c>
      <c r="H2817" t="s">
        <v>13</v>
      </c>
      <c r="I2817" t="s">
        <v>14</v>
      </c>
      <c r="J2817" t="s">
        <v>29</v>
      </c>
    </row>
    <row r="2818" spans="1:10" x14ac:dyDescent="0.25">
      <c r="A2818" s="2">
        <v>43229</v>
      </c>
      <c r="B2818" t="s">
        <v>20</v>
      </c>
      <c r="C2818" t="s">
        <v>28</v>
      </c>
      <c r="D2818" t="s">
        <v>25</v>
      </c>
      <c r="E2818">
        <v>499</v>
      </c>
      <c r="F2818">
        <v>3</v>
      </c>
      <c r="G2818">
        <v>1497</v>
      </c>
      <c r="H2818" t="s">
        <v>13</v>
      </c>
      <c r="I2818" t="s">
        <v>14</v>
      </c>
      <c r="J2818" t="s">
        <v>22</v>
      </c>
    </row>
    <row r="2819" spans="1:10" x14ac:dyDescent="0.25">
      <c r="A2819" s="2">
        <v>43229</v>
      </c>
      <c r="B2819" t="s">
        <v>20</v>
      </c>
      <c r="C2819" t="s">
        <v>33</v>
      </c>
      <c r="D2819" t="s">
        <v>25</v>
      </c>
      <c r="E2819">
        <v>499</v>
      </c>
      <c r="F2819">
        <v>10</v>
      </c>
      <c r="G2819">
        <v>4990</v>
      </c>
      <c r="H2819" t="s">
        <v>13</v>
      </c>
      <c r="I2819" t="s">
        <v>14</v>
      </c>
      <c r="J2819" t="s">
        <v>19</v>
      </c>
    </row>
    <row r="2820" spans="1:10" x14ac:dyDescent="0.25">
      <c r="A2820" s="2">
        <v>43229</v>
      </c>
      <c r="B2820" t="s">
        <v>16</v>
      </c>
      <c r="C2820" t="s">
        <v>32</v>
      </c>
      <c r="D2820" t="s">
        <v>18</v>
      </c>
      <c r="E2820">
        <v>299</v>
      </c>
      <c r="F2820">
        <v>6</v>
      </c>
      <c r="G2820">
        <v>1794</v>
      </c>
      <c r="H2820" t="s">
        <v>13</v>
      </c>
      <c r="I2820" t="s">
        <v>14</v>
      </c>
      <c r="J2820" t="s">
        <v>29</v>
      </c>
    </row>
    <row r="2821" spans="1:10" x14ac:dyDescent="0.25">
      <c r="A2821" s="2">
        <v>43229</v>
      </c>
      <c r="B2821" t="s">
        <v>16</v>
      </c>
      <c r="C2821" t="s">
        <v>21</v>
      </c>
      <c r="D2821" t="s">
        <v>18</v>
      </c>
      <c r="E2821">
        <v>299</v>
      </c>
      <c r="F2821">
        <v>2</v>
      </c>
      <c r="G2821">
        <v>598</v>
      </c>
      <c r="H2821" t="s">
        <v>13</v>
      </c>
      <c r="I2821" t="s">
        <v>14</v>
      </c>
      <c r="J2821" t="s">
        <v>29</v>
      </c>
    </row>
    <row r="2822" spans="1:10" x14ac:dyDescent="0.25">
      <c r="A2822" s="2">
        <v>43229</v>
      </c>
      <c r="B2822" t="s">
        <v>16</v>
      </c>
      <c r="C2822" t="s">
        <v>21</v>
      </c>
      <c r="D2822" t="s">
        <v>25</v>
      </c>
      <c r="E2822">
        <v>499</v>
      </c>
      <c r="F2822">
        <v>4</v>
      </c>
      <c r="G2822">
        <v>1996</v>
      </c>
      <c r="H2822" t="s">
        <v>13</v>
      </c>
      <c r="I2822" t="s">
        <v>14</v>
      </c>
      <c r="J2822" t="s">
        <v>29</v>
      </c>
    </row>
    <row r="2823" spans="1:10" x14ac:dyDescent="0.25">
      <c r="A2823" s="2">
        <v>43229</v>
      </c>
      <c r="B2823" t="s">
        <v>20</v>
      </c>
      <c r="C2823" t="s">
        <v>28</v>
      </c>
      <c r="D2823" t="s">
        <v>12</v>
      </c>
      <c r="E2823">
        <v>199</v>
      </c>
      <c r="F2823">
        <v>9</v>
      </c>
      <c r="G2823">
        <v>1791</v>
      </c>
      <c r="H2823" t="s">
        <v>24</v>
      </c>
      <c r="I2823" t="s">
        <v>27</v>
      </c>
      <c r="J2823" t="s">
        <v>29</v>
      </c>
    </row>
    <row r="2824" spans="1:10" x14ac:dyDescent="0.25">
      <c r="A2824" s="2">
        <v>43229</v>
      </c>
      <c r="B2824" t="s">
        <v>20</v>
      </c>
      <c r="C2824" t="s">
        <v>28</v>
      </c>
      <c r="D2824" t="s">
        <v>23</v>
      </c>
      <c r="E2824">
        <v>99</v>
      </c>
      <c r="F2824">
        <v>1</v>
      </c>
      <c r="G2824">
        <v>99</v>
      </c>
      <c r="H2824" t="s">
        <v>13</v>
      </c>
      <c r="I2824" t="s">
        <v>14</v>
      </c>
      <c r="J2824" t="s">
        <v>15</v>
      </c>
    </row>
    <row r="2825" spans="1:10" x14ac:dyDescent="0.25">
      <c r="A2825" s="2">
        <v>43229</v>
      </c>
      <c r="B2825" t="s">
        <v>10</v>
      </c>
      <c r="C2825" t="s">
        <v>26</v>
      </c>
      <c r="D2825" t="s">
        <v>25</v>
      </c>
      <c r="E2825">
        <v>499</v>
      </c>
      <c r="F2825">
        <v>5</v>
      </c>
      <c r="G2825">
        <v>2495</v>
      </c>
      <c r="H2825" t="s">
        <v>24</v>
      </c>
      <c r="I2825" t="s">
        <v>14</v>
      </c>
      <c r="J2825" t="s">
        <v>29</v>
      </c>
    </row>
    <row r="2826" spans="1:10" x14ac:dyDescent="0.25">
      <c r="A2826" s="2">
        <v>43229</v>
      </c>
      <c r="B2826" t="s">
        <v>20</v>
      </c>
      <c r="C2826" t="s">
        <v>32</v>
      </c>
      <c r="D2826" t="s">
        <v>23</v>
      </c>
      <c r="E2826">
        <v>99</v>
      </c>
      <c r="F2826">
        <v>4</v>
      </c>
      <c r="G2826">
        <v>396</v>
      </c>
      <c r="H2826" t="s">
        <v>13</v>
      </c>
      <c r="I2826" t="s">
        <v>14</v>
      </c>
      <c r="J2826" t="s">
        <v>15</v>
      </c>
    </row>
    <row r="2827" spans="1:10" x14ac:dyDescent="0.25">
      <c r="A2827" s="2">
        <v>43229</v>
      </c>
      <c r="B2827" t="s">
        <v>10</v>
      </c>
      <c r="C2827" t="s">
        <v>11</v>
      </c>
      <c r="D2827" t="s">
        <v>30</v>
      </c>
      <c r="E2827">
        <v>399</v>
      </c>
      <c r="F2827">
        <v>1</v>
      </c>
      <c r="G2827">
        <v>399</v>
      </c>
      <c r="H2827" t="s">
        <v>24</v>
      </c>
      <c r="I2827" t="s">
        <v>14</v>
      </c>
      <c r="J2827" t="s">
        <v>15</v>
      </c>
    </row>
    <row r="2828" spans="1:10" x14ac:dyDescent="0.25">
      <c r="A2828" s="2">
        <v>43229</v>
      </c>
      <c r="B2828" t="s">
        <v>20</v>
      </c>
      <c r="C2828" t="s">
        <v>17</v>
      </c>
      <c r="D2828" t="s">
        <v>25</v>
      </c>
      <c r="E2828">
        <v>499</v>
      </c>
      <c r="F2828">
        <v>5</v>
      </c>
      <c r="G2828">
        <v>2495</v>
      </c>
      <c r="H2828" t="s">
        <v>24</v>
      </c>
      <c r="I2828" t="s">
        <v>14</v>
      </c>
      <c r="J2828" t="s">
        <v>22</v>
      </c>
    </row>
    <row r="2829" spans="1:10" x14ac:dyDescent="0.25">
      <c r="A2829" s="2">
        <v>43229</v>
      </c>
      <c r="B2829" t="s">
        <v>10</v>
      </c>
      <c r="C2829" t="s">
        <v>32</v>
      </c>
      <c r="D2829" t="s">
        <v>18</v>
      </c>
      <c r="E2829">
        <v>299</v>
      </c>
      <c r="F2829">
        <v>6</v>
      </c>
      <c r="G2829">
        <v>1794</v>
      </c>
      <c r="H2829" t="s">
        <v>13</v>
      </c>
      <c r="I2829" t="s">
        <v>14</v>
      </c>
      <c r="J2829" t="s">
        <v>29</v>
      </c>
    </row>
    <row r="2830" spans="1:10" x14ac:dyDescent="0.25">
      <c r="A2830" s="2">
        <v>43229</v>
      </c>
      <c r="B2830" t="s">
        <v>20</v>
      </c>
      <c r="C2830" t="s">
        <v>11</v>
      </c>
      <c r="D2830" t="s">
        <v>18</v>
      </c>
      <c r="E2830">
        <v>299</v>
      </c>
      <c r="F2830">
        <v>4</v>
      </c>
      <c r="G2830">
        <v>1196</v>
      </c>
      <c r="H2830" t="s">
        <v>13</v>
      </c>
      <c r="I2830" t="s">
        <v>14</v>
      </c>
      <c r="J2830" t="s">
        <v>19</v>
      </c>
    </row>
    <row r="2831" spans="1:10" x14ac:dyDescent="0.25">
      <c r="A2831" s="2">
        <v>43229</v>
      </c>
      <c r="B2831" t="s">
        <v>10</v>
      </c>
      <c r="C2831" t="s">
        <v>11</v>
      </c>
      <c r="D2831" t="s">
        <v>23</v>
      </c>
      <c r="E2831">
        <v>99</v>
      </c>
      <c r="F2831">
        <v>6</v>
      </c>
      <c r="G2831">
        <v>594</v>
      </c>
      <c r="H2831" t="s">
        <v>13</v>
      </c>
      <c r="I2831" t="s">
        <v>14</v>
      </c>
      <c r="J2831" t="s">
        <v>22</v>
      </c>
    </row>
    <row r="2832" spans="1:10" x14ac:dyDescent="0.25">
      <c r="A2832" s="2">
        <v>43229</v>
      </c>
      <c r="B2832" t="s">
        <v>10</v>
      </c>
      <c r="C2832" t="s">
        <v>21</v>
      </c>
      <c r="D2832" t="s">
        <v>25</v>
      </c>
      <c r="E2832">
        <v>499</v>
      </c>
      <c r="F2832">
        <v>7</v>
      </c>
      <c r="G2832">
        <v>3493</v>
      </c>
      <c r="H2832" t="s">
        <v>13</v>
      </c>
      <c r="I2832" t="s">
        <v>14</v>
      </c>
      <c r="J2832" t="s">
        <v>22</v>
      </c>
    </row>
    <row r="2833" spans="1:10" x14ac:dyDescent="0.25">
      <c r="A2833" s="2">
        <v>43229</v>
      </c>
      <c r="B2833" t="s">
        <v>16</v>
      </c>
      <c r="C2833" t="s">
        <v>17</v>
      </c>
      <c r="D2833" t="s">
        <v>23</v>
      </c>
      <c r="E2833">
        <v>99</v>
      </c>
      <c r="F2833">
        <v>5</v>
      </c>
      <c r="G2833">
        <v>495</v>
      </c>
      <c r="H2833" t="s">
        <v>24</v>
      </c>
      <c r="I2833" t="s">
        <v>14</v>
      </c>
      <c r="J2833" t="s">
        <v>31</v>
      </c>
    </row>
    <row r="2834" spans="1:10" x14ac:dyDescent="0.25">
      <c r="A2834" s="2">
        <v>43229</v>
      </c>
      <c r="B2834" t="s">
        <v>10</v>
      </c>
      <c r="C2834" t="s">
        <v>17</v>
      </c>
      <c r="D2834" t="s">
        <v>30</v>
      </c>
      <c r="E2834">
        <v>399</v>
      </c>
      <c r="F2834">
        <v>1</v>
      </c>
      <c r="G2834">
        <v>399</v>
      </c>
      <c r="H2834" t="s">
        <v>24</v>
      </c>
      <c r="I2834" t="s">
        <v>14</v>
      </c>
      <c r="J2834" t="s">
        <v>31</v>
      </c>
    </row>
    <row r="2835" spans="1:10" x14ac:dyDescent="0.25">
      <c r="A2835" s="2">
        <v>43229</v>
      </c>
      <c r="B2835" t="s">
        <v>20</v>
      </c>
      <c r="C2835" t="s">
        <v>21</v>
      </c>
      <c r="D2835" t="s">
        <v>30</v>
      </c>
      <c r="E2835">
        <v>399</v>
      </c>
      <c r="F2835">
        <v>2</v>
      </c>
      <c r="G2835">
        <v>798</v>
      </c>
      <c r="H2835" t="s">
        <v>24</v>
      </c>
      <c r="I2835" t="s">
        <v>27</v>
      </c>
      <c r="J2835" t="s">
        <v>22</v>
      </c>
    </row>
    <row r="2836" spans="1:10" x14ac:dyDescent="0.25">
      <c r="A2836" s="2">
        <v>43229</v>
      </c>
      <c r="B2836" t="s">
        <v>16</v>
      </c>
      <c r="C2836" t="s">
        <v>26</v>
      </c>
      <c r="D2836" t="s">
        <v>23</v>
      </c>
      <c r="E2836">
        <v>99</v>
      </c>
      <c r="F2836">
        <v>7</v>
      </c>
      <c r="G2836">
        <v>693</v>
      </c>
      <c r="H2836" t="s">
        <v>13</v>
      </c>
      <c r="I2836" t="s">
        <v>14</v>
      </c>
      <c r="J2836" t="s">
        <v>29</v>
      </c>
    </row>
    <row r="2837" spans="1:10" x14ac:dyDescent="0.25">
      <c r="A2837" s="2">
        <v>43229</v>
      </c>
      <c r="B2837" t="s">
        <v>10</v>
      </c>
      <c r="C2837" t="s">
        <v>33</v>
      </c>
      <c r="D2837" t="s">
        <v>30</v>
      </c>
      <c r="E2837">
        <v>399</v>
      </c>
      <c r="F2837">
        <v>9</v>
      </c>
      <c r="G2837">
        <v>3591</v>
      </c>
      <c r="H2837" t="s">
        <v>24</v>
      </c>
      <c r="I2837" t="s">
        <v>14</v>
      </c>
      <c r="J2837" t="s">
        <v>29</v>
      </c>
    </row>
    <row r="2838" spans="1:10" x14ac:dyDescent="0.25">
      <c r="A2838" s="2">
        <v>43229</v>
      </c>
      <c r="B2838" t="s">
        <v>20</v>
      </c>
      <c r="C2838" t="s">
        <v>26</v>
      </c>
      <c r="D2838" t="s">
        <v>30</v>
      </c>
      <c r="E2838">
        <v>399</v>
      </c>
      <c r="F2838">
        <v>6</v>
      </c>
      <c r="G2838">
        <v>2394</v>
      </c>
      <c r="H2838" t="s">
        <v>24</v>
      </c>
      <c r="I2838" t="s">
        <v>14</v>
      </c>
      <c r="J2838" t="s">
        <v>22</v>
      </c>
    </row>
    <row r="2839" spans="1:10" x14ac:dyDescent="0.25">
      <c r="A2839" s="2">
        <v>43229</v>
      </c>
      <c r="B2839" t="s">
        <v>20</v>
      </c>
      <c r="C2839" t="s">
        <v>28</v>
      </c>
      <c r="D2839" t="s">
        <v>18</v>
      </c>
      <c r="E2839">
        <v>299</v>
      </c>
      <c r="F2839">
        <v>9</v>
      </c>
      <c r="G2839">
        <v>2691</v>
      </c>
      <c r="H2839" t="s">
        <v>13</v>
      </c>
      <c r="I2839" t="s">
        <v>14</v>
      </c>
      <c r="J2839" t="s">
        <v>15</v>
      </c>
    </row>
    <row r="2840" spans="1:10" x14ac:dyDescent="0.25">
      <c r="A2840" s="2">
        <v>43229</v>
      </c>
      <c r="B2840" t="s">
        <v>10</v>
      </c>
      <c r="C2840" t="s">
        <v>17</v>
      </c>
      <c r="D2840" t="s">
        <v>23</v>
      </c>
      <c r="E2840">
        <v>99</v>
      </c>
      <c r="F2840">
        <v>4</v>
      </c>
      <c r="G2840">
        <v>396</v>
      </c>
      <c r="H2840" t="s">
        <v>24</v>
      </c>
      <c r="I2840" t="s">
        <v>14</v>
      </c>
      <c r="J2840" t="s">
        <v>19</v>
      </c>
    </row>
    <row r="2841" spans="1:10" x14ac:dyDescent="0.25">
      <c r="A2841" s="2">
        <v>43229</v>
      </c>
      <c r="B2841" t="s">
        <v>10</v>
      </c>
      <c r="C2841" t="s">
        <v>26</v>
      </c>
      <c r="D2841" t="s">
        <v>25</v>
      </c>
      <c r="E2841">
        <v>499</v>
      </c>
      <c r="F2841">
        <v>8</v>
      </c>
      <c r="G2841">
        <v>3992</v>
      </c>
      <c r="H2841" t="s">
        <v>13</v>
      </c>
      <c r="I2841" t="s">
        <v>14</v>
      </c>
      <c r="J2841" t="s">
        <v>29</v>
      </c>
    </row>
    <row r="2842" spans="1:10" x14ac:dyDescent="0.25">
      <c r="A2842" s="2">
        <v>43229</v>
      </c>
      <c r="B2842" t="s">
        <v>10</v>
      </c>
      <c r="C2842" t="s">
        <v>26</v>
      </c>
      <c r="D2842" t="s">
        <v>12</v>
      </c>
      <c r="E2842">
        <v>199</v>
      </c>
      <c r="F2842">
        <v>7</v>
      </c>
      <c r="G2842">
        <v>1393</v>
      </c>
      <c r="H2842" t="s">
        <v>13</v>
      </c>
      <c r="I2842" t="s">
        <v>14</v>
      </c>
      <c r="J2842" t="s">
        <v>22</v>
      </c>
    </row>
    <row r="2843" spans="1:10" x14ac:dyDescent="0.25">
      <c r="A2843" s="2">
        <v>43229</v>
      </c>
      <c r="B2843" t="s">
        <v>10</v>
      </c>
      <c r="C2843" t="s">
        <v>28</v>
      </c>
      <c r="D2843" t="s">
        <v>23</v>
      </c>
      <c r="E2843">
        <v>99</v>
      </c>
      <c r="F2843">
        <v>6</v>
      </c>
      <c r="G2843">
        <v>594</v>
      </c>
      <c r="H2843" t="s">
        <v>24</v>
      </c>
      <c r="I2843" t="s">
        <v>14</v>
      </c>
      <c r="J2843" t="s">
        <v>15</v>
      </c>
    </row>
    <row r="2844" spans="1:10" x14ac:dyDescent="0.25">
      <c r="A2844" s="2">
        <v>43229</v>
      </c>
      <c r="B2844" t="s">
        <v>16</v>
      </c>
      <c r="C2844" t="s">
        <v>11</v>
      </c>
      <c r="D2844" t="s">
        <v>12</v>
      </c>
      <c r="E2844">
        <v>199</v>
      </c>
      <c r="F2844">
        <v>6</v>
      </c>
      <c r="G2844">
        <v>1194</v>
      </c>
      <c r="H2844" t="s">
        <v>13</v>
      </c>
      <c r="I2844" t="s">
        <v>14</v>
      </c>
      <c r="J2844" t="s">
        <v>31</v>
      </c>
    </row>
    <row r="2845" spans="1:10" x14ac:dyDescent="0.25">
      <c r="A2845" s="2">
        <v>43229</v>
      </c>
      <c r="B2845" t="s">
        <v>10</v>
      </c>
      <c r="C2845" t="s">
        <v>28</v>
      </c>
      <c r="D2845" t="s">
        <v>25</v>
      </c>
      <c r="E2845">
        <v>499</v>
      </c>
      <c r="F2845">
        <v>2</v>
      </c>
      <c r="G2845">
        <v>998</v>
      </c>
      <c r="H2845" t="s">
        <v>13</v>
      </c>
      <c r="I2845" t="s">
        <v>14</v>
      </c>
      <c r="J2845" t="s">
        <v>22</v>
      </c>
    </row>
    <row r="2846" spans="1:10" x14ac:dyDescent="0.25">
      <c r="A2846" s="2">
        <v>43229</v>
      </c>
      <c r="B2846" t="s">
        <v>10</v>
      </c>
      <c r="C2846" t="s">
        <v>32</v>
      </c>
      <c r="D2846" t="s">
        <v>12</v>
      </c>
      <c r="E2846">
        <v>199</v>
      </c>
      <c r="F2846">
        <v>3</v>
      </c>
      <c r="G2846">
        <v>597</v>
      </c>
      <c r="H2846" t="s">
        <v>13</v>
      </c>
      <c r="I2846" t="s">
        <v>14</v>
      </c>
      <c r="J2846" t="s">
        <v>22</v>
      </c>
    </row>
    <row r="2847" spans="1:10" x14ac:dyDescent="0.25">
      <c r="A2847" s="2">
        <v>43229</v>
      </c>
      <c r="B2847" t="s">
        <v>10</v>
      </c>
      <c r="C2847" t="s">
        <v>26</v>
      </c>
      <c r="D2847" t="s">
        <v>25</v>
      </c>
      <c r="E2847">
        <v>499</v>
      </c>
      <c r="F2847">
        <v>1</v>
      </c>
      <c r="G2847">
        <v>499</v>
      </c>
      <c r="H2847" t="s">
        <v>13</v>
      </c>
      <c r="I2847" t="s">
        <v>14</v>
      </c>
      <c r="J2847" t="s">
        <v>22</v>
      </c>
    </row>
    <row r="2848" spans="1:10" x14ac:dyDescent="0.25">
      <c r="A2848" s="2">
        <v>43230</v>
      </c>
      <c r="B2848" t="s">
        <v>16</v>
      </c>
      <c r="C2848" t="s">
        <v>11</v>
      </c>
      <c r="D2848" t="s">
        <v>18</v>
      </c>
      <c r="E2848">
        <v>299</v>
      </c>
      <c r="F2848">
        <v>3</v>
      </c>
      <c r="G2848">
        <v>897</v>
      </c>
      <c r="H2848" t="s">
        <v>24</v>
      </c>
      <c r="I2848" t="s">
        <v>14</v>
      </c>
      <c r="J2848" t="s">
        <v>31</v>
      </c>
    </row>
    <row r="2849" spans="1:10" x14ac:dyDescent="0.25">
      <c r="A2849" s="2">
        <v>43231</v>
      </c>
      <c r="B2849" t="s">
        <v>10</v>
      </c>
      <c r="C2849" t="s">
        <v>26</v>
      </c>
      <c r="D2849" t="s">
        <v>30</v>
      </c>
      <c r="E2849">
        <v>399</v>
      </c>
      <c r="F2849">
        <v>9</v>
      </c>
      <c r="G2849">
        <v>3591</v>
      </c>
      <c r="H2849" t="s">
        <v>13</v>
      </c>
      <c r="I2849" t="s">
        <v>14</v>
      </c>
      <c r="J2849" t="s">
        <v>22</v>
      </c>
    </row>
    <row r="2850" spans="1:10" x14ac:dyDescent="0.25">
      <c r="A2850" s="2">
        <v>43231</v>
      </c>
      <c r="B2850" t="s">
        <v>16</v>
      </c>
      <c r="C2850" t="s">
        <v>32</v>
      </c>
      <c r="D2850" t="s">
        <v>30</v>
      </c>
      <c r="E2850">
        <v>399</v>
      </c>
      <c r="F2850">
        <v>4</v>
      </c>
      <c r="G2850">
        <v>1596</v>
      </c>
      <c r="H2850" t="s">
        <v>13</v>
      </c>
      <c r="I2850" t="s">
        <v>14</v>
      </c>
      <c r="J2850" t="s">
        <v>29</v>
      </c>
    </row>
    <row r="2851" spans="1:10" x14ac:dyDescent="0.25">
      <c r="A2851" s="2">
        <v>43231</v>
      </c>
      <c r="B2851" t="s">
        <v>16</v>
      </c>
      <c r="C2851" t="s">
        <v>32</v>
      </c>
      <c r="D2851" t="s">
        <v>25</v>
      </c>
      <c r="E2851">
        <v>499</v>
      </c>
      <c r="F2851">
        <v>4</v>
      </c>
      <c r="G2851">
        <v>1996</v>
      </c>
      <c r="H2851" t="s">
        <v>13</v>
      </c>
      <c r="I2851" t="s">
        <v>14</v>
      </c>
      <c r="J2851" t="s">
        <v>29</v>
      </c>
    </row>
    <row r="2852" spans="1:10" x14ac:dyDescent="0.25">
      <c r="A2852" s="2">
        <v>43232</v>
      </c>
      <c r="B2852" t="s">
        <v>16</v>
      </c>
      <c r="C2852" t="s">
        <v>17</v>
      </c>
      <c r="D2852" t="s">
        <v>18</v>
      </c>
      <c r="E2852">
        <v>299</v>
      </c>
      <c r="F2852">
        <v>4</v>
      </c>
      <c r="G2852">
        <v>1196</v>
      </c>
      <c r="H2852" t="s">
        <v>24</v>
      </c>
      <c r="I2852" t="s">
        <v>27</v>
      </c>
      <c r="J2852" t="s">
        <v>22</v>
      </c>
    </row>
    <row r="2853" spans="1:10" x14ac:dyDescent="0.25">
      <c r="A2853" s="2">
        <v>43232</v>
      </c>
      <c r="B2853" t="s">
        <v>16</v>
      </c>
      <c r="C2853" t="s">
        <v>17</v>
      </c>
      <c r="D2853" t="s">
        <v>30</v>
      </c>
      <c r="E2853">
        <v>399</v>
      </c>
      <c r="F2853">
        <v>8</v>
      </c>
      <c r="G2853">
        <v>3192</v>
      </c>
      <c r="H2853" t="s">
        <v>24</v>
      </c>
      <c r="I2853" t="s">
        <v>14</v>
      </c>
      <c r="J2853" t="s">
        <v>29</v>
      </c>
    </row>
    <row r="2854" spans="1:10" x14ac:dyDescent="0.25">
      <c r="A2854" s="2">
        <v>43232</v>
      </c>
      <c r="B2854" t="s">
        <v>10</v>
      </c>
      <c r="C2854" t="s">
        <v>17</v>
      </c>
      <c r="D2854" t="s">
        <v>12</v>
      </c>
      <c r="E2854">
        <v>199</v>
      </c>
      <c r="F2854">
        <v>7</v>
      </c>
      <c r="G2854">
        <v>1393</v>
      </c>
      <c r="H2854" t="s">
        <v>13</v>
      </c>
      <c r="I2854" t="s">
        <v>14</v>
      </c>
      <c r="J2854" t="s">
        <v>22</v>
      </c>
    </row>
    <row r="2855" spans="1:10" x14ac:dyDescent="0.25">
      <c r="A2855" s="2">
        <v>43233</v>
      </c>
      <c r="B2855" t="s">
        <v>20</v>
      </c>
      <c r="C2855" t="s">
        <v>17</v>
      </c>
      <c r="D2855" t="s">
        <v>18</v>
      </c>
      <c r="E2855">
        <v>299</v>
      </c>
      <c r="F2855">
        <v>4</v>
      </c>
      <c r="G2855">
        <v>1196</v>
      </c>
      <c r="H2855" t="s">
        <v>24</v>
      </c>
      <c r="I2855" t="s">
        <v>14</v>
      </c>
      <c r="J2855" t="s">
        <v>31</v>
      </c>
    </row>
    <row r="2856" spans="1:10" x14ac:dyDescent="0.25">
      <c r="A2856" s="2">
        <v>43233</v>
      </c>
      <c r="B2856" t="s">
        <v>10</v>
      </c>
      <c r="C2856" t="s">
        <v>28</v>
      </c>
      <c r="D2856" t="s">
        <v>30</v>
      </c>
      <c r="E2856">
        <v>399</v>
      </c>
      <c r="F2856">
        <v>8</v>
      </c>
      <c r="G2856">
        <v>3192</v>
      </c>
      <c r="H2856" t="s">
        <v>13</v>
      </c>
      <c r="I2856" t="s">
        <v>14</v>
      </c>
      <c r="J2856" t="s">
        <v>22</v>
      </c>
    </row>
    <row r="2857" spans="1:10" x14ac:dyDescent="0.25">
      <c r="A2857" s="2">
        <v>43233</v>
      </c>
      <c r="B2857" t="s">
        <v>20</v>
      </c>
      <c r="C2857" t="s">
        <v>26</v>
      </c>
      <c r="D2857" t="s">
        <v>25</v>
      </c>
      <c r="E2857">
        <v>499</v>
      </c>
      <c r="F2857">
        <v>9</v>
      </c>
      <c r="G2857">
        <v>4491</v>
      </c>
      <c r="H2857" t="s">
        <v>13</v>
      </c>
      <c r="I2857" t="s">
        <v>14</v>
      </c>
      <c r="J2857" t="s">
        <v>15</v>
      </c>
    </row>
    <row r="2858" spans="1:10" x14ac:dyDescent="0.25">
      <c r="A2858" s="2">
        <v>43233</v>
      </c>
      <c r="B2858" t="s">
        <v>20</v>
      </c>
      <c r="C2858" t="s">
        <v>33</v>
      </c>
      <c r="D2858" t="s">
        <v>25</v>
      </c>
      <c r="E2858">
        <v>499</v>
      </c>
      <c r="F2858">
        <v>4</v>
      </c>
      <c r="G2858">
        <v>1996</v>
      </c>
      <c r="H2858" t="s">
        <v>13</v>
      </c>
      <c r="I2858" t="s">
        <v>14</v>
      </c>
      <c r="J2858" t="s">
        <v>22</v>
      </c>
    </row>
    <row r="2859" spans="1:10" x14ac:dyDescent="0.25">
      <c r="A2859" s="2">
        <v>43234</v>
      </c>
      <c r="B2859" t="s">
        <v>20</v>
      </c>
      <c r="C2859" t="s">
        <v>21</v>
      </c>
      <c r="D2859" t="s">
        <v>23</v>
      </c>
      <c r="E2859">
        <v>99</v>
      </c>
      <c r="F2859">
        <v>10</v>
      </c>
      <c r="G2859">
        <v>990</v>
      </c>
      <c r="H2859" t="s">
        <v>13</v>
      </c>
      <c r="I2859" t="s">
        <v>27</v>
      </c>
      <c r="J2859" t="s">
        <v>22</v>
      </c>
    </row>
    <row r="2860" spans="1:10" x14ac:dyDescent="0.25">
      <c r="A2860" s="2">
        <v>43235</v>
      </c>
      <c r="B2860" t="s">
        <v>10</v>
      </c>
      <c r="C2860" t="s">
        <v>21</v>
      </c>
      <c r="D2860" t="s">
        <v>25</v>
      </c>
      <c r="E2860">
        <v>499</v>
      </c>
      <c r="F2860">
        <v>4</v>
      </c>
      <c r="G2860">
        <v>1996</v>
      </c>
      <c r="H2860" t="s">
        <v>13</v>
      </c>
      <c r="I2860" t="s">
        <v>14</v>
      </c>
      <c r="J2860" t="s">
        <v>22</v>
      </c>
    </row>
    <row r="2861" spans="1:10" x14ac:dyDescent="0.25">
      <c r="A2861" s="2">
        <v>43235</v>
      </c>
      <c r="B2861" t="s">
        <v>20</v>
      </c>
      <c r="C2861" t="s">
        <v>11</v>
      </c>
      <c r="D2861" t="s">
        <v>25</v>
      </c>
      <c r="E2861">
        <v>499</v>
      </c>
      <c r="F2861">
        <v>10</v>
      </c>
      <c r="G2861">
        <v>4990</v>
      </c>
      <c r="H2861" t="s">
        <v>24</v>
      </c>
      <c r="I2861" t="s">
        <v>14</v>
      </c>
      <c r="J2861" t="s">
        <v>15</v>
      </c>
    </row>
    <row r="2862" spans="1:10" x14ac:dyDescent="0.25">
      <c r="A2862" s="2">
        <v>43236</v>
      </c>
      <c r="B2862" t="s">
        <v>16</v>
      </c>
      <c r="C2862" t="s">
        <v>26</v>
      </c>
      <c r="D2862" t="s">
        <v>30</v>
      </c>
      <c r="E2862">
        <v>399</v>
      </c>
      <c r="F2862">
        <v>1</v>
      </c>
      <c r="G2862">
        <v>399</v>
      </c>
      <c r="H2862" t="s">
        <v>24</v>
      </c>
      <c r="I2862" t="s">
        <v>27</v>
      </c>
      <c r="J2862" t="s">
        <v>15</v>
      </c>
    </row>
    <row r="2863" spans="1:10" x14ac:dyDescent="0.25">
      <c r="A2863" s="2">
        <v>43236</v>
      </c>
      <c r="B2863" t="s">
        <v>10</v>
      </c>
      <c r="C2863" t="s">
        <v>33</v>
      </c>
      <c r="D2863" t="s">
        <v>12</v>
      </c>
      <c r="E2863">
        <v>199</v>
      </c>
      <c r="F2863">
        <v>2</v>
      </c>
      <c r="G2863">
        <v>398</v>
      </c>
      <c r="H2863" t="s">
        <v>13</v>
      </c>
      <c r="I2863" t="s">
        <v>14</v>
      </c>
      <c r="J2863" t="s">
        <v>29</v>
      </c>
    </row>
    <row r="2864" spans="1:10" x14ac:dyDescent="0.25">
      <c r="A2864" s="2">
        <v>43236</v>
      </c>
      <c r="B2864" t="s">
        <v>10</v>
      </c>
      <c r="C2864" t="s">
        <v>33</v>
      </c>
      <c r="D2864" t="s">
        <v>30</v>
      </c>
      <c r="E2864">
        <v>399</v>
      </c>
      <c r="F2864">
        <v>1</v>
      </c>
      <c r="G2864">
        <v>399</v>
      </c>
      <c r="H2864" t="s">
        <v>13</v>
      </c>
      <c r="I2864" t="s">
        <v>14</v>
      </c>
      <c r="J2864" t="s">
        <v>29</v>
      </c>
    </row>
    <row r="2865" spans="1:10" x14ac:dyDescent="0.25">
      <c r="A2865" s="2">
        <v>43236</v>
      </c>
      <c r="B2865" t="s">
        <v>16</v>
      </c>
      <c r="C2865" t="s">
        <v>32</v>
      </c>
      <c r="D2865" t="s">
        <v>12</v>
      </c>
      <c r="E2865">
        <v>199</v>
      </c>
      <c r="F2865">
        <v>1</v>
      </c>
      <c r="G2865">
        <v>199</v>
      </c>
      <c r="H2865" t="s">
        <v>13</v>
      </c>
      <c r="I2865" t="s">
        <v>14</v>
      </c>
      <c r="J2865" t="s">
        <v>19</v>
      </c>
    </row>
    <row r="2866" spans="1:10" x14ac:dyDescent="0.25">
      <c r="A2866" s="2">
        <v>43236</v>
      </c>
      <c r="B2866" t="s">
        <v>16</v>
      </c>
      <c r="C2866" t="s">
        <v>32</v>
      </c>
      <c r="D2866" t="s">
        <v>25</v>
      </c>
      <c r="E2866">
        <v>499</v>
      </c>
      <c r="F2866">
        <v>10</v>
      </c>
      <c r="G2866">
        <v>4990</v>
      </c>
      <c r="H2866" t="s">
        <v>13</v>
      </c>
      <c r="I2866" t="s">
        <v>14</v>
      </c>
      <c r="J2866" t="s">
        <v>31</v>
      </c>
    </row>
    <row r="2867" spans="1:10" x14ac:dyDescent="0.25">
      <c r="A2867" s="2">
        <v>43236</v>
      </c>
      <c r="B2867" t="s">
        <v>20</v>
      </c>
      <c r="C2867" t="s">
        <v>17</v>
      </c>
      <c r="D2867" t="s">
        <v>18</v>
      </c>
      <c r="E2867">
        <v>299</v>
      </c>
      <c r="F2867">
        <v>7</v>
      </c>
      <c r="G2867">
        <v>2093</v>
      </c>
      <c r="H2867" t="s">
        <v>24</v>
      </c>
      <c r="I2867" t="s">
        <v>14</v>
      </c>
      <c r="J2867" t="s">
        <v>15</v>
      </c>
    </row>
    <row r="2868" spans="1:10" x14ac:dyDescent="0.25">
      <c r="A2868" s="2">
        <v>43236</v>
      </c>
      <c r="B2868" t="s">
        <v>20</v>
      </c>
      <c r="C2868" t="s">
        <v>32</v>
      </c>
      <c r="D2868" t="s">
        <v>18</v>
      </c>
      <c r="E2868">
        <v>299</v>
      </c>
      <c r="F2868">
        <v>8</v>
      </c>
      <c r="G2868">
        <v>2392</v>
      </c>
      <c r="H2868" t="s">
        <v>13</v>
      </c>
      <c r="I2868" t="s">
        <v>14</v>
      </c>
      <c r="J2868" t="s">
        <v>22</v>
      </c>
    </row>
    <row r="2869" spans="1:10" x14ac:dyDescent="0.25">
      <c r="A2869" s="2">
        <v>43236</v>
      </c>
      <c r="B2869" t="s">
        <v>16</v>
      </c>
      <c r="C2869" t="s">
        <v>21</v>
      </c>
      <c r="D2869" t="s">
        <v>23</v>
      </c>
      <c r="E2869">
        <v>99</v>
      </c>
      <c r="F2869">
        <v>10</v>
      </c>
      <c r="G2869">
        <v>990</v>
      </c>
      <c r="H2869" t="s">
        <v>13</v>
      </c>
      <c r="I2869" t="s">
        <v>14</v>
      </c>
      <c r="J2869" t="s">
        <v>22</v>
      </c>
    </row>
    <row r="2870" spans="1:10" x14ac:dyDescent="0.25">
      <c r="A2870" s="2">
        <v>43236</v>
      </c>
      <c r="B2870" t="s">
        <v>10</v>
      </c>
      <c r="C2870" t="s">
        <v>33</v>
      </c>
      <c r="D2870" t="s">
        <v>12</v>
      </c>
      <c r="E2870">
        <v>199</v>
      </c>
      <c r="F2870">
        <v>7</v>
      </c>
      <c r="G2870">
        <v>1393</v>
      </c>
      <c r="H2870" t="s">
        <v>13</v>
      </c>
      <c r="I2870" t="s">
        <v>14</v>
      </c>
      <c r="J2870" t="s">
        <v>29</v>
      </c>
    </row>
    <row r="2871" spans="1:10" x14ac:dyDescent="0.25">
      <c r="A2871" s="2">
        <v>43237</v>
      </c>
      <c r="B2871" t="s">
        <v>16</v>
      </c>
      <c r="C2871" t="s">
        <v>11</v>
      </c>
      <c r="D2871" t="s">
        <v>18</v>
      </c>
      <c r="E2871">
        <v>299</v>
      </c>
      <c r="F2871">
        <v>5</v>
      </c>
      <c r="G2871">
        <v>1495</v>
      </c>
      <c r="H2871" t="s">
        <v>24</v>
      </c>
      <c r="I2871" t="s">
        <v>14</v>
      </c>
      <c r="J2871" t="s">
        <v>22</v>
      </c>
    </row>
    <row r="2872" spans="1:10" x14ac:dyDescent="0.25">
      <c r="A2872" s="2">
        <v>43237</v>
      </c>
      <c r="B2872" t="s">
        <v>16</v>
      </c>
      <c r="C2872" t="s">
        <v>33</v>
      </c>
      <c r="D2872" t="s">
        <v>30</v>
      </c>
      <c r="E2872">
        <v>399</v>
      </c>
      <c r="F2872">
        <v>4</v>
      </c>
      <c r="G2872">
        <v>1596</v>
      </c>
      <c r="H2872" t="s">
        <v>13</v>
      </c>
      <c r="I2872" t="s">
        <v>14</v>
      </c>
      <c r="J2872" t="s">
        <v>19</v>
      </c>
    </row>
    <row r="2873" spans="1:10" x14ac:dyDescent="0.25">
      <c r="A2873" s="2">
        <v>43237</v>
      </c>
      <c r="B2873" t="s">
        <v>10</v>
      </c>
      <c r="C2873" t="s">
        <v>28</v>
      </c>
      <c r="D2873" t="s">
        <v>25</v>
      </c>
      <c r="E2873">
        <v>499</v>
      </c>
      <c r="F2873">
        <v>7</v>
      </c>
      <c r="G2873">
        <v>3493</v>
      </c>
      <c r="H2873" t="s">
        <v>13</v>
      </c>
      <c r="I2873" t="s">
        <v>14</v>
      </c>
      <c r="J2873" t="s">
        <v>29</v>
      </c>
    </row>
    <row r="2874" spans="1:10" x14ac:dyDescent="0.25">
      <c r="A2874" s="2">
        <v>43237</v>
      </c>
      <c r="B2874" t="s">
        <v>20</v>
      </c>
      <c r="C2874" t="s">
        <v>33</v>
      </c>
      <c r="D2874" t="s">
        <v>12</v>
      </c>
      <c r="E2874">
        <v>199</v>
      </c>
      <c r="F2874">
        <v>4</v>
      </c>
      <c r="G2874">
        <v>796</v>
      </c>
      <c r="H2874" t="s">
        <v>13</v>
      </c>
      <c r="I2874" t="s">
        <v>14</v>
      </c>
      <c r="J2874" t="s">
        <v>15</v>
      </c>
    </row>
    <row r="2875" spans="1:10" x14ac:dyDescent="0.25">
      <c r="A2875" s="2">
        <v>43237</v>
      </c>
      <c r="B2875" t="s">
        <v>20</v>
      </c>
      <c r="C2875" t="s">
        <v>17</v>
      </c>
      <c r="D2875" t="s">
        <v>30</v>
      </c>
      <c r="E2875">
        <v>399</v>
      </c>
      <c r="F2875">
        <v>5</v>
      </c>
      <c r="G2875">
        <v>1995</v>
      </c>
      <c r="H2875" t="s">
        <v>13</v>
      </c>
      <c r="I2875" t="s">
        <v>14</v>
      </c>
      <c r="J2875" t="s">
        <v>29</v>
      </c>
    </row>
    <row r="2876" spans="1:10" x14ac:dyDescent="0.25">
      <c r="A2876" s="2">
        <v>43237</v>
      </c>
      <c r="B2876" t="s">
        <v>10</v>
      </c>
      <c r="C2876" t="s">
        <v>28</v>
      </c>
      <c r="D2876" t="s">
        <v>12</v>
      </c>
      <c r="E2876">
        <v>199</v>
      </c>
      <c r="F2876">
        <v>8</v>
      </c>
      <c r="G2876">
        <v>1592</v>
      </c>
      <c r="H2876" t="s">
        <v>13</v>
      </c>
      <c r="I2876" t="s">
        <v>14</v>
      </c>
      <c r="J2876" t="s">
        <v>15</v>
      </c>
    </row>
    <row r="2877" spans="1:10" x14ac:dyDescent="0.25">
      <c r="A2877" s="2">
        <v>43237</v>
      </c>
      <c r="B2877" t="s">
        <v>10</v>
      </c>
      <c r="C2877" t="s">
        <v>26</v>
      </c>
      <c r="D2877" t="s">
        <v>23</v>
      </c>
      <c r="E2877">
        <v>99</v>
      </c>
      <c r="F2877">
        <v>1</v>
      </c>
      <c r="G2877">
        <v>99</v>
      </c>
      <c r="H2877" t="s">
        <v>13</v>
      </c>
      <c r="I2877" t="s">
        <v>14</v>
      </c>
      <c r="J2877" t="s">
        <v>22</v>
      </c>
    </row>
    <row r="2878" spans="1:10" x14ac:dyDescent="0.25">
      <c r="A2878" s="2">
        <v>43237</v>
      </c>
      <c r="B2878" t="s">
        <v>10</v>
      </c>
      <c r="C2878" t="s">
        <v>26</v>
      </c>
      <c r="D2878" t="s">
        <v>25</v>
      </c>
      <c r="E2878">
        <v>499</v>
      </c>
      <c r="F2878">
        <v>8</v>
      </c>
      <c r="G2878">
        <v>3992</v>
      </c>
      <c r="H2878" t="s">
        <v>24</v>
      </c>
      <c r="I2878" t="s">
        <v>27</v>
      </c>
      <c r="J2878" t="s">
        <v>31</v>
      </c>
    </row>
    <row r="2879" spans="1:10" x14ac:dyDescent="0.25">
      <c r="A2879" s="2">
        <v>43237</v>
      </c>
      <c r="B2879" t="s">
        <v>10</v>
      </c>
      <c r="C2879" t="s">
        <v>21</v>
      </c>
      <c r="D2879" t="s">
        <v>12</v>
      </c>
      <c r="E2879">
        <v>199</v>
      </c>
      <c r="F2879">
        <v>7</v>
      </c>
      <c r="G2879">
        <v>1393</v>
      </c>
      <c r="H2879" t="s">
        <v>24</v>
      </c>
      <c r="I2879" t="s">
        <v>14</v>
      </c>
      <c r="J2879" t="s">
        <v>29</v>
      </c>
    </row>
    <row r="2880" spans="1:10" x14ac:dyDescent="0.25">
      <c r="A2880" s="2">
        <v>43237</v>
      </c>
      <c r="B2880" t="s">
        <v>20</v>
      </c>
      <c r="C2880" t="s">
        <v>26</v>
      </c>
      <c r="D2880" t="s">
        <v>12</v>
      </c>
      <c r="E2880">
        <v>199</v>
      </c>
      <c r="F2880">
        <v>10</v>
      </c>
      <c r="G2880">
        <v>1990</v>
      </c>
      <c r="H2880" t="s">
        <v>13</v>
      </c>
      <c r="I2880" t="s">
        <v>27</v>
      </c>
      <c r="J2880" t="s">
        <v>19</v>
      </c>
    </row>
    <row r="2881" spans="1:10" x14ac:dyDescent="0.25">
      <c r="A2881" s="2">
        <v>43237</v>
      </c>
      <c r="B2881" t="s">
        <v>16</v>
      </c>
      <c r="C2881" t="s">
        <v>33</v>
      </c>
      <c r="D2881" t="s">
        <v>23</v>
      </c>
      <c r="E2881">
        <v>99</v>
      </c>
      <c r="F2881">
        <v>10</v>
      </c>
      <c r="G2881">
        <v>990</v>
      </c>
      <c r="H2881" t="s">
        <v>13</v>
      </c>
      <c r="I2881" t="s">
        <v>27</v>
      </c>
      <c r="J2881" t="s">
        <v>15</v>
      </c>
    </row>
    <row r="2882" spans="1:10" x14ac:dyDescent="0.25">
      <c r="A2882" s="2">
        <v>43237</v>
      </c>
      <c r="B2882" t="s">
        <v>16</v>
      </c>
      <c r="C2882" t="s">
        <v>17</v>
      </c>
      <c r="D2882" t="s">
        <v>23</v>
      </c>
      <c r="E2882">
        <v>99</v>
      </c>
      <c r="F2882">
        <v>9</v>
      </c>
      <c r="G2882">
        <v>891</v>
      </c>
      <c r="H2882" t="s">
        <v>24</v>
      </c>
      <c r="I2882" t="s">
        <v>14</v>
      </c>
      <c r="J2882" t="s">
        <v>15</v>
      </c>
    </row>
    <row r="2883" spans="1:10" x14ac:dyDescent="0.25">
      <c r="A2883" s="2">
        <v>43237</v>
      </c>
      <c r="B2883" t="s">
        <v>16</v>
      </c>
      <c r="C2883" t="s">
        <v>17</v>
      </c>
      <c r="D2883" t="s">
        <v>12</v>
      </c>
      <c r="E2883">
        <v>199</v>
      </c>
      <c r="F2883">
        <v>9</v>
      </c>
      <c r="G2883">
        <v>1791</v>
      </c>
      <c r="H2883" t="s">
        <v>13</v>
      </c>
      <c r="I2883" t="s">
        <v>14</v>
      </c>
      <c r="J2883" t="s">
        <v>31</v>
      </c>
    </row>
    <row r="2884" spans="1:10" x14ac:dyDescent="0.25">
      <c r="A2884" s="2">
        <v>43238</v>
      </c>
      <c r="B2884" t="s">
        <v>20</v>
      </c>
      <c r="C2884" t="s">
        <v>21</v>
      </c>
      <c r="D2884" t="s">
        <v>25</v>
      </c>
      <c r="E2884">
        <v>499</v>
      </c>
      <c r="F2884">
        <v>7</v>
      </c>
      <c r="G2884">
        <v>3493</v>
      </c>
      <c r="H2884" t="s">
        <v>24</v>
      </c>
      <c r="I2884" t="s">
        <v>14</v>
      </c>
      <c r="J2884" t="s">
        <v>15</v>
      </c>
    </row>
    <row r="2885" spans="1:10" x14ac:dyDescent="0.25">
      <c r="A2885" s="2">
        <v>43238</v>
      </c>
      <c r="B2885" t="s">
        <v>10</v>
      </c>
      <c r="C2885" t="s">
        <v>28</v>
      </c>
      <c r="D2885" t="s">
        <v>30</v>
      </c>
      <c r="E2885">
        <v>399</v>
      </c>
      <c r="F2885">
        <v>5</v>
      </c>
      <c r="G2885">
        <v>1995</v>
      </c>
      <c r="H2885" t="s">
        <v>13</v>
      </c>
      <c r="I2885" t="s">
        <v>27</v>
      </c>
      <c r="J2885" t="s">
        <v>15</v>
      </c>
    </row>
    <row r="2886" spans="1:10" x14ac:dyDescent="0.25">
      <c r="A2886" s="2">
        <v>43238</v>
      </c>
      <c r="B2886" t="s">
        <v>10</v>
      </c>
      <c r="C2886" t="s">
        <v>32</v>
      </c>
      <c r="D2886" t="s">
        <v>25</v>
      </c>
      <c r="E2886">
        <v>499</v>
      </c>
      <c r="F2886">
        <v>6</v>
      </c>
      <c r="G2886">
        <v>2994</v>
      </c>
      <c r="H2886" t="s">
        <v>13</v>
      </c>
      <c r="I2886" t="s">
        <v>14</v>
      </c>
      <c r="J2886" t="s">
        <v>22</v>
      </c>
    </row>
    <row r="2887" spans="1:10" x14ac:dyDescent="0.25">
      <c r="A2887" s="2">
        <v>43238</v>
      </c>
      <c r="B2887" t="s">
        <v>20</v>
      </c>
      <c r="C2887" t="s">
        <v>21</v>
      </c>
      <c r="D2887" t="s">
        <v>25</v>
      </c>
      <c r="E2887">
        <v>499</v>
      </c>
      <c r="F2887">
        <v>10</v>
      </c>
      <c r="G2887">
        <v>4990</v>
      </c>
      <c r="H2887" t="s">
        <v>13</v>
      </c>
      <c r="I2887" t="s">
        <v>14</v>
      </c>
      <c r="J2887" t="s">
        <v>22</v>
      </c>
    </row>
    <row r="2888" spans="1:10" x14ac:dyDescent="0.25">
      <c r="A2888" s="2">
        <v>43238</v>
      </c>
      <c r="B2888" t="s">
        <v>16</v>
      </c>
      <c r="C2888" t="s">
        <v>11</v>
      </c>
      <c r="D2888" t="s">
        <v>25</v>
      </c>
      <c r="E2888">
        <v>499</v>
      </c>
      <c r="F2888">
        <v>1</v>
      </c>
      <c r="G2888">
        <v>499</v>
      </c>
      <c r="H2888" t="s">
        <v>13</v>
      </c>
      <c r="I2888" t="s">
        <v>14</v>
      </c>
      <c r="J2888" t="s">
        <v>22</v>
      </c>
    </row>
    <row r="2889" spans="1:10" x14ac:dyDescent="0.25">
      <c r="A2889" s="2">
        <v>43238</v>
      </c>
      <c r="B2889" t="s">
        <v>10</v>
      </c>
      <c r="C2889" t="s">
        <v>28</v>
      </c>
      <c r="D2889" t="s">
        <v>12</v>
      </c>
      <c r="E2889">
        <v>199</v>
      </c>
      <c r="F2889">
        <v>3</v>
      </c>
      <c r="G2889">
        <v>597</v>
      </c>
      <c r="H2889" t="s">
        <v>13</v>
      </c>
      <c r="I2889" t="s">
        <v>14</v>
      </c>
      <c r="J2889" t="s">
        <v>29</v>
      </c>
    </row>
    <row r="2890" spans="1:10" x14ac:dyDescent="0.25">
      <c r="A2890" s="2">
        <v>43238</v>
      </c>
      <c r="B2890" t="s">
        <v>10</v>
      </c>
      <c r="C2890" t="s">
        <v>32</v>
      </c>
      <c r="D2890" t="s">
        <v>18</v>
      </c>
      <c r="E2890">
        <v>299</v>
      </c>
      <c r="F2890">
        <v>8</v>
      </c>
      <c r="G2890">
        <v>2392</v>
      </c>
      <c r="H2890" t="s">
        <v>13</v>
      </c>
      <c r="I2890" t="s">
        <v>27</v>
      </c>
      <c r="J2890" t="s">
        <v>22</v>
      </c>
    </row>
    <row r="2891" spans="1:10" x14ac:dyDescent="0.25">
      <c r="A2891" s="2">
        <v>43238</v>
      </c>
      <c r="B2891" t="s">
        <v>16</v>
      </c>
      <c r="C2891" t="s">
        <v>26</v>
      </c>
      <c r="D2891" t="s">
        <v>23</v>
      </c>
      <c r="E2891">
        <v>99</v>
      </c>
      <c r="F2891">
        <v>10</v>
      </c>
      <c r="G2891">
        <v>990</v>
      </c>
      <c r="H2891" t="s">
        <v>13</v>
      </c>
      <c r="I2891" t="s">
        <v>14</v>
      </c>
      <c r="J2891" t="s">
        <v>15</v>
      </c>
    </row>
    <row r="2892" spans="1:10" x14ac:dyDescent="0.25">
      <c r="A2892" s="2">
        <v>43238</v>
      </c>
      <c r="B2892" t="s">
        <v>10</v>
      </c>
      <c r="C2892" t="s">
        <v>28</v>
      </c>
      <c r="D2892" t="s">
        <v>23</v>
      </c>
      <c r="E2892">
        <v>99</v>
      </c>
      <c r="F2892">
        <v>8</v>
      </c>
      <c r="G2892">
        <v>792</v>
      </c>
      <c r="H2892" t="s">
        <v>24</v>
      </c>
      <c r="I2892" t="s">
        <v>14</v>
      </c>
      <c r="J2892" t="s">
        <v>22</v>
      </c>
    </row>
    <row r="2893" spans="1:10" x14ac:dyDescent="0.25">
      <c r="A2893" s="2">
        <v>43239</v>
      </c>
      <c r="B2893" t="s">
        <v>10</v>
      </c>
      <c r="C2893" t="s">
        <v>11</v>
      </c>
      <c r="D2893" t="s">
        <v>25</v>
      </c>
      <c r="E2893">
        <v>499</v>
      </c>
      <c r="F2893">
        <v>4</v>
      </c>
      <c r="G2893">
        <v>1996</v>
      </c>
      <c r="H2893" t="s">
        <v>13</v>
      </c>
      <c r="I2893" t="s">
        <v>14</v>
      </c>
      <c r="J2893" t="s">
        <v>29</v>
      </c>
    </row>
    <row r="2894" spans="1:10" x14ac:dyDescent="0.25">
      <c r="A2894" s="2">
        <v>43239</v>
      </c>
      <c r="B2894" t="s">
        <v>10</v>
      </c>
      <c r="C2894" t="s">
        <v>32</v>
      </c>
      <c r="D2894" t="s">
        <v>30</v>
      </c>
      <c r="E2894">
        <v>399</v>
      </c>
      <c r="F2894">
        <v>4</v>
      </c>
      <c r="G2894">
        <v>1596</v>
      </c>
      <c r="H2894" t="s">
        <v>13</v>
      </c>
      <c r="I2894" t="s">
        <v>14</v>
      </c>
      <c r="J2894" t="s">
        <v>22</v>
      </c>
    </row>
    <row r="2895" spans="1:10" x14ac:dyDescent="0.25">
      <c r="A2895" s="2">
        <v>43239</v>
      </c>
      <c r="B2895" t="s">
        <v>20</v>
      </c>
      <c r="C2895" t="s">
        <v>33</v>
      </c>
      <c r="D2895" t="s">
        <v>25</v>
      </c>
      <c r="E2895">
        <v>499</v>
      </c>
      <c r="F2895">
        <v>8</v>
      </c>
      <c r="G2895">
        <v>3992</v>
      </c>
      <c r="H2895" t="s">
        <v>13</v>
      </c>
      <c r="I2895" t="s">
        <v>14</v>
      </c>
      <c r="J2895" t="s">
        <v>22</v>
      </c>
    </row>
    <row r="2896" spans="1:10" x14ac:dyDescent="0.25">
      <c r="A2896" s="2">
        <v>43240</v>
      </c>
      <c r="B2896" t="s">
        <v>20</v>
      </c>
      <c r="C2896" t="s">
        <v>17</v>
      </c>
      <c r="D2896" t="s">
        <v>18</v>
      </c>
      <c r="E2896">
        <v>299</v>
      </c>
      <c r="F2896">
        <v>10</v>
      </c>
      <c r="G2896">
        <v>2990</v>
      </c>
      <c r="H2896" t="s">
        <v>13</v>
      </c>
      <c r="I2896" t="s">
        <v>14</v>
      </c>
      <c r="J2896" t="s">
        <v>29</v>
      </c>
    </row>
    <row r="2897" spans="1:10" x14ac:dyDescent="0.25">
      <c r="A2897" s="2">
        <v>43241</v>
      </c>
      <c r="B2897" t="s">
        <v>10</v>
      </c>
      <c r="C2897" t="s">
        <v>21</v>
      </c>
      <c r="D2897" t="s">
        <v>25</v>
      </c>
      <c r="E2897">
        <v>499</v>
      </c>
      <c r="F2897">
        <v>7</v>
      </c>
      <c r="G2897">
        <v>3493</v>
      </c>
      <c r="H2897" t="s">
        <v>13</v>
      </c>
      <c r="I2897" t="s">
        <v>14</v>
      </c>
      <c r="J2897" t="s">
        <v>22</v>
      </c>
    </row>
    <row r="2898" spans="1:10" x14ac:dyDescent="0.25">
      <c r="A2898" s="2">
        <v>43241</v>
      </c>
      <c r="B2898" t="s">
        <v>10</v>
      </c>
      <c r="C2898" t="s">
        <v>28</v>
      </c>
      <c r="D2898" t="s">
        <v>12</v>
      </c>
      <c r="E2898">
        <v>199</v>
      </c>
      <c r="F2898">
        <v>3</v>
      </c>
      <c r="G2898">
        <v>597</v>
      </c>
      <c r="H2898" t="s">
        <v>24</v>
      </c>
      <c r="I2898" t="s">
        <v>14</v>
      </c>
      <c r="J2898" t="s">
        <v>29</v>
      </c>
    </row>
    <row r="2899" spans="1:10" x14ac:dyDescent="0.25">
      <c r="A2899" s="2">
        <v>43241</v>
      </c>
      <c r="B2899" t="s">
        <v>20</v>
      </c>
      <c r="C2899" t="s">
        <v>17</v>
      </c>
      <c r="D2899" t="s">
        <v>18</v>
      </c>
      <c r="E2899">
        <v>299</v>
      </c>
      <c r="F2899">
        <v>1</v>
      </c>
      <c r="G2899">
        <v>299</v>
      </c>
      <c r="H2899" t="s">
        <v>13</v>
      </c>
      <c r="I2899" t="s">
        <v>14</v>
      </c>
      <c r="J2899" t="s">
        <v>22</v>
      </c>
    </row>
    <row r="2900" spans="1:10" x14ac:dyDescent="0.25">
      <c r="A2900" s="2">
        <v>43241</v>
      </c>
      <c r="B2900" t="s">
        <v>10</v>
      </c>
      <c r="C2900" t="s">
        <v>28</v>
      </c>
      <c r="D2900" t="s">
        <v>12</v>
      </c>
      <c r="E2900">
        <v>199</v>
      </c>
      <c r="F2900">
        <v>4</v>
      </c>
      <c r="G2900">
        <v>796</v>
      </c>
      <c r="H2900" t="s">
        <v>13</v>
      </c>
      <c r="I2900" t="s">
        <v>14</v>
      </c>
      <c r="J2900" t="s">
        <v>19</v>
      </c>
    </row>
    <row r="2901" spans="1:10" x14ac:dyDescent="0.25">
      <c r="A2901" s="2">
        <v>43241</v>
      </c>
      <c r="B2901" t="s">
        <v>16</v>
      </c>
      <c r="C2901" t="s">
        <v>21</v>
      </c>
      <c r="D2901" t="s">
        <v>23</v>
      </c>
      <c r="E2901">
        <v>99</v>
      </c>
      <c r="F2901">
        <v>1</v>
      </c>
      <c r="G2901">
        <v>99</v>
      </c>
      <c r="H2901" t="s">
        <v>13</v>
      </c>
      <c r="I2901" t="s">
        <v>14</v>
      </c>
      <c r="J2901" t="s">
        <v>22</v>
      </c>
    </row>
    <row r="2902" spans="1:10" x14ac:dyDescent="0.25">
      <c r="A2902" s="2">
        <v>43241</v>
      </c>
      <c r="B2902" t="s">
        <v>20</v>
      </c>
      <c r="C2902" t="s">
        <v>32</v>
      </c>
      <c r="D2902" t="s">
        <v>23</v>
      </c>
      <c r="E2902">
        <v>99</v>
      </c>
      <c r="F2902">
        <v>4</v>
      </c>
      <c r="G2902">
        <v>396</v>
      </c>
      <c r="H2902" t="s">
        <v>24</v>
      </c>
      <c r="I2902" t="s">
        <v>14</v>
      </c>
      <c r="J2902" t="s">
        <v>15</v>
      </c>
    </row>
    <row r="2903" spans="1:10" x14ac:dyDescent="0.25">
      <c r="A2903" s="2">
        <v>43241</v>
      </c>
      <c r="B2903" t="s">
        <v>10</v>
      </c>
      <c r="C2903" t="s">
        <v>21</v>
      </c>
      <c r="D2903" t="s">
        <v>23</v>
      </c>
      <c r="E2903">
        <v>99</v>
      </c>
      <c r="F2903">
        <v>1</v>
      </c>
      <c r="G2903">
        <v>99</v>
      </c>
      <c r="H2903" t="s">
        <v>24</v>
      </c>
      <c r="I2903" t="s">
        <v>14</v>
      </c>
      <c r="J2903" t="s">
        <v>15</v>
      </c>
    </row>
    <row r="2904" spans="1:10" x14ac:dyDescent="0.25">
      <c r="A2904" s="2">
        <v>43241</v>
      </c>
      <c r="B2904" t="s">
        <v>20</v>
      </c>
      <c r="C2904" t="s">
        <v>21</v>
      </c>
      <c r="D2904" t="s">
        <v>25</v>
      </c>
      <c r="E2904">
        <v>499</v>
      </c>
      <c r="F2904">
        <v>9</v>
      </c>
      <c r="G2904">
        <v>4491</v>
      </c>
      <c r="H2904" t="s">
        <v>13</v>
      </c>
      <c r="I2904" t="s">
        <v>14</v>
      </c>
      <c r="J2904" t="s">
        <v>19</v>
      </c>
    </row>
    <row r="2905" spans="1:10" x14ac:dyDescent="0.25">
      <c r="A2905" s="2">
        <v>43242</v>
      </c>
      <c r="B2905" t="s">
        <v>20</v>
      </c>
      <c r="C2905" t="s">
        <v>17</v>
      </c>
      <c r="D2905" t="s">
        <v>18</v>
      </c>
      <c r="E2905">
        <v>299</v>
      </c>
      <c r="F2905">
        <v>6</v>
      </c>
      <c r="G2905">
        <v>1794</v>
      </c>
      <c r="H2905" t="s">
        <v>13</v>
      </c>
      <c r="I2905" t="s">
        <v>14</v>
      </c>
      <c r="J2905" t="s">
        <v>15</v>
      </c>
    </row>
    <row r="2906" spans="1:10" x14ac:dyDescent="0.25">
      <c r="A2906" s="2">
        <v>43242</v>
      </c>
      <c r="B2906" t="s">
        <v>16</v>
      </c>
      <c r="C2906" t="s">
        <v>11</v>
      </c>
      <c r="D2906" t="s">
        <v>25</v>
      </c>
      <c r="E2906">
        <v>499</v>
      </c>
      <c r="F2906">
        <v>6</v>
      </c>
      <c r="G2906">
        <v>2994</v>
      </c>
      <c r="H2906" t="s">
        <v>24</v>
      </c>
      <c r="I2906" t="s">
        <v>14</v>
      </c>
      <c r="J2906" t="s">
        <v>29</v>
      </c>
    </row>
    <row r="2907" spans="1:10" x14ac:dyDescent="0.25">
      <c r="A2907" s="2">
        <v>43242</v>
      </c>
      <c r="B2907" t="s">
        <v>10</v>
      </c>
      <c r="C2907" t="s">
        <v>33</v>
      </c>
      <c r="D2907" t="s">
        <v>23</v>
      </c>
      <c r="E2907">
        <v>99</v>
      </c>
      <c r="F2907">
        <v>5</v>
      </c>
      <c r="G2907">
        <v>495</v>
      </c>
      <c r="H2907" t="s">
        <v>13</v>
      </c>
      <c r="I2907" t="s">
        <v>14</v>
      </c>
      <c r="J2907" t="s">
        <v>29</v>
      </c>
    </row>
    <row r="2908" spans="1:10" x14ac:dyDescent="0.25">
      <c r="A2908" s="2">
        <v>43242</v>
      </c>
      <c r="B2908" t="s">
        <v>10</v>
      </c>
      <c r="C2908" t="s">
        <v>17</v>
      </c>
      <c r="D2908" t="s">
        <v>30</v>
      </c>
      <c r="E2908">
        <v>399</v>
      </c>
      <c r="F2908">
        <v>5</v>
      </c>
      <c r="G2908">
        <v>1995</v>
      </c>
      <c r="H2908" t="s">
        <v>13</v>
      </c>
      <c r="I2908" t="s">
        <v>14</v>
      </c>
      <c r="J2908" t="s">
        <v>15</v>
      </c>
    </row>
    <row r="2909" spans="1:10" x14ac:dyDescent="0.25">
      <c r="A2909" s="2">
        <v>43242</v>
      </c>
      <c r="B2909" t="s">
        <v>20</v>
      </c>
      <c r="C2909" t="s">
        <v>26</v>
      </c>
      <c r="D2909" t="s">
        <v>30</v>
      </c>
      <c r="E2909">
        <v>399</v>
      </c>
      <c r="F2909">
        <v>10</v>
      </c>
      <c r="G2909">
        <v>3990</v>
      </c>
      <c r="H2909" t="s">
        <v>13</v>
      </c>
      <c r="I2909" t="s">
        <v>14</v>
      </c>
      <c r="J2909" t="s">
        <v>19</v>
      </c>
    </row>
    <row r="2910" spans="1:10" x14ac:dyDescent="0.25">
      <c r="A2910" s="2">
        <v>43242</v>
      </c>
      <c r="B2910" t="s">
        <v>16</v>
      </c>
      <c r="C2910" t="s">
        <v>11</v>
      </c>
      <c r="D2910" t="s">
        <v>18</v>
      </c>
      <c r="E2910">
        <v>299</v>
      </c>
      <c r="F2910">
        <v>9</v>
      </c>
      <c r="G2910">
        <v>2691</v>
      </c>
      <c r="H2910" t="s">
        <v>24</v>
      </c>
      <c r="I2910" t="s">
        <v>14</v>
      </c>
      <c r="J2910" t="s">
        <v>22</v>
      </c>
    </row>
    <row r="2911" spans="1:10" x14ac:dyDescent="0.25">
      <c r="A2911" s="2">
        <v>43242</v>
      </c>
      <c r="B2911" t="s">
        <v>16</v>
      </c>
      <c r="C2911" t="s">
        <v>26</v>
      </c>
      <c r="D2911" t="s">
        <v>23</v>
      </c>
      <c r="E2911">
        <v>99</v>
      </c>
      <c r="F2911">
        <v>3</v>
      </c>
      <c r="G2911">
        <v>297</v>
      </c>
      <c r="H2911" t="s">
        <v>24</v>
      </c>
      <c r="I2911" t="s">
        <v>14</v>
      </c>
      <c r="J2911" t="s">
        <v>29</v>
      </c>
    </row>
    <row r="2912" spans="1:10" x14ac:dyDescent="0.25">
      <c r="A2912" s="2">
        <v>43242</v>
      </c>
      <c r="B2912" t="s">
        <v>10</v>
      </c>
      <c r="C2912" t="s">
        <v>26</v>
      </c>
      <c r="D2912" t="s">
        <v>23</v>
      </c>
      <c r="E2912">
        <v>99</v>
      </c>
      <c r="F2912">
        <v>1</v>
      </c>
      <c r="G2912">
        <v>99</v>
      </c>
      <c r="H2912" t="s">
        <v>24</v>
      </c>
      <c r="I2912" t="s">
        <v>14</v>
      </c>
      <c r="J2912" t="s">
        <v>31</v>
      </c>
    </row>
    <row r="2913" spans="1:10" x14ac:dyDescent="0.25">
      <c r="A2913" s="2">
        <v>43243</v>
      </c>
      <c r="B2913" t="s">
        <v>10</v>
      </c>
      <c r="C2913" t="s">
        <v>17</v>
      </c>
      <c r="D2913" t="s">
        <v>23</v>
      </c>
      <c r="E2913">
        <v>99</v>
      </c>
      <c r="F2913">
        <v>2</v>
      </c>
      <c r="G2913">
        <v>198</v>
      </c>
      <c r="H2913" t="s">
        <v>24</v>
      </c>
      <c r="I2913" t="s">
        <v>14</v>
      </c>
      <c r="J2913" t="s">
        <v>22</v>
      </c>
    </row>
    <row r="2914" spans="1:10" x14ac:dyDescent="0.25">
      <c r="A2914" s="2">
        <v>43243</v>
      </c>
      <c r="B2914" t="s">
        <v>20</v>
      </c>
      <c r="C2914" t="s">
        <v>17</v>
      </c>
      <c r="D2914" t="s">
        <v>25</v>
      </c>
      <c r="E2914">
        <v>499</v>
      </c>
      <c r="F2914">
        <v>10</v>
      </c>
      <c r="G2914">
        <v>4990</v>
      </c>
      <c r="H2914" t="s">
        <v>13</v>
      </c>
      <c r="I2914" t="s">
        <v>14</v>
      </c>
      <c r="J2914" t="s">
        <v>22</v>
      </c>
    </row>
    <row r="2915" spans="1:10" x14ac:dyDescent="0.25">
      <c r="A2915" s="2">
        <v>43243</v>
      </c>
      <c r="B2915" t="s">
        <v>16</v>
      </c>
      <c r="C2915" t="s">
        <v>32</v>
      </c>
      <c r="D2915" t="s">
        <v>30</v>
      </c>
      <c r="E2915">
        <v>399</v>
      </c>
      <c r="F2915">
        <v>4</v>
      </c>
      <c r="G2915">
        <v>1596</v>
      </c>
      <c r="H2915" t="s">
        <v>13</v>
      </c>
      <c r="I2915" t="s">
        <v>14</v>
      </c>
      <c r="J2915" t="s">
        <v>22</v>
      </c>
    </row>
    <row r="2916" spans="1:10" x14ac:dyDescent="0.25">
      <c r="A2916" s="2">
        <v>43243</v>
      </c>
      <c r="B2916" t="s">
        <v>10</v>
      </c>
      <c r="C2916" t="s">
        <v>28</v>
      </c>
      <c r="D2916" t="s">
        <v>23</v>
      </c>
      <c r="E2916">
        <v>99</v>
      </c>
      <c r="F2916">
        <v>6</v>
      </c>
      <c r="G2916">
        <v>594</v>
      </c>
      <c r="H2916" t="s">
        <v>13</v>
      </c>
      <c r="I2916" t="s">
        <v>14</v>
      </c>
      <c r="J2916" t="s">
        <v>29</v>
      </c>
    </row>
    <row r="2917" spans="1:10" x14ac:dyDescent="0.25">
      <c r="A2917" s="2">
        <v>43243</v>
      </c>
      <c r="B2917" t="s">
        <v>16</v>
      </c>
      <c r="C2917" t="s">
        <v>17</v>
      </c>
      <c r="D2917" t="s">
        <v>30</v>
      </c>
      <c r="E2917">
        <v>399</v>
      </c>
      <c r="F2917">
        <v>1</v>
      </c>
      <c r="G2917">
        <v>399</v>
      </c>
      <c r="H2917" t="s">
        <v>13</v>
      </c>
      <c r="I2917" t="s">
        <v>14</v>
      </c>
      <c r="J2917" t="s">
        <v>31</v>
      </c>
    </row>
    <row r="2918" spans="1:10" x14ac:dyDescent="0.25">
      <c r="A2918" s="2">
        <v>43244</v>
      </c>
      <c r="B2918" t="s">
        <v>16</v>
      </c>
      <c r="C2918" t="s">
        <v>32</v>
      </c>
      <c r="D2918" t="s">
        <v>30</v>
      </c>
      <c r="E2918">
        <v>399</v>
      </c>
      <c r="F2918">
        <v>10</v>
      </c>
      <c r="G2918">
        <v>3990</v>
      </c>
      <c r="H2918" t="s">
        <v>24</v>
      </c>
      <c r="I2918" t="s">
        <v>14</v>
      </c>
      <c r="J2918" t="s">
        <v>22</v>
      </c>
    </row>
    <row r="2919" spans="1:10" x14ac:dyDescent="0.25">
      <c r="A2919" s="2">
        <v>43244</v>
      </c>
      <c r="B2919" t="s">
        <v>10</v>
      </c>
      <c r="C2919" t="s">
        <v>11</v>
      </c>
      <c r="D2919" t="s">
        <v>30</v>
      </c>
      <c r="E2919">
        <v>399</v>
      </c>
      <c r="F2919">
        <v>7</v>
      </c>
      <c r="G2919">
        <v>2793</v>
      </c>
      <c r="H2919" t="s">
        <v>13</v>
      </c>
      <c r="I2919" t="s">
        <v>14</v>
      </c>
      <c r="J2919" t="s">
        <v>22</v>
      </c>
    </row>
    <row r="2920" spans="1:10" x14ac:dyDescent="0.25">
      <c r="A2920" s="2">
        <v>43245</v>
      </c>
      <c r="B2920" t="s">
        <v>20</v>
      </c>
      <c r="C2920" t="s">
        <v>32</v>
      </c>
      <c r="D2920" t="s">
        <v>30</v>
      </c>
      <c r="E2920">
        <v>399</v>
      </c>
      <c r="F2920">
        <v>9</v>
      </c>
      <c r="G2920">
        <v>3591</v>
      </c>
      <c r="H2920" t="s">
        <v>13</v>
      </c>
      <c r="I2920" t="s">
        <v>14</v>
      </c>
      <c r="J2920" t="s">
        <v>15</v>
      </c>
    </row>
    <row r="2921" spans="1:10" x14ac:dyDescent="0.25">
      <c r="A2921" s="2">
        <v>43246</v>
      </c>
      <c r="B2921" t="s">
        <v>16</v>
      </c>
      <c r="C2921" t="s">
        <v>17</v>
      </c>
      <c r="D2921" t="s">
        <v>30</v>
      </c>
      <c r="E2921">
        <v>399</v>
      </c>
      <c r="F2921">
        <v>7</v>
      </c>
      <c r="G2921">
        <v>2793</v>
      </c>
      <c r="H2921" t="s">
        <v>13</v>
      </c>
      <c r="I2921" t="s">
        <v>27</v>
      </c>
      <c r="J2921" t="s">
        <v>31</v>
      </c>
    </row>
    <row r="2922" spans="1:10" x14ac:dyDescent="0.25">
      <c r="A2922" s="2">
        <v>43246</v>
      </c>
      <c r="B2922" t="s">
        <v>20</v>
      </c>
      <c r="C2922" t="s">
        <v>32</v>
      </c>
      <c r="D2922" t="s">
        <v>23</v>
      </c>
      <c r="E2922">
        <v>99</v>
      </c>
      <c r="F2922">
        <v>8</v>
      </c>
      <c r="G2922">
        <v>792</v>
      </c>
      <c r="H2922" t="s">
        <v>13</v>
      </c>
      <c r="I2922" t="s">
        <v>14</v>
      </c>
      <c r="J2922" t="s">
        <v>22</v>
      </c>
    </row>
    <row r="2923" spans="1:10" x14ac:dyDescent="0.25">
      <c r="A2923" s="2">
        <v>43246</v>
      </c>
      <c r="B2923" t="s">
        <v>20</v>
      </c>
      <c r="C2923" t="s">
        <v>32</v>
      </c>
      <c r="D2923" t="s">
        <v>25</v>
      </c>
      <c r="E2923">
        <v>499</v>
      </c>
      <c r="F2923">
        <v>10</v>
      </c>
      <c r="G2923">
        <v>4990</v>
      </c>
      <c r="H2923" t="s">
        <v>24</v>
      </c>
      <c r="I2923" t="s">
        <v>14</v>
      </c>
      <c r="J2923" t="s">
        <v>22</v>
      </c>
    </row>
    <row r="2924" spans="1:10" x14ac:dyDescent="0.25">
      <c r="A2924" s="2">
        <v>43246</v>
      </c>
      <c r="B2924" t="s">
        <v>10</v>
      </c>
      <c r="C2924" t="s">
        <v>33</v>
      </c>
      <c r="D2924" t="s">
        <v>12</v>
      </c>
      <c r="E2924">
        <v>199</v>
      </c>
      <c r="F2924">
        <v>8</v>
      </c>
      <c r="G2924">
        <v>1592</v>
      </c>
      <c r="H2924" t="s">
        <v>13</v>
      </c>
      <c r="I2924" t="s">
        <v>27</v>
      </c>
      <c r="J2924" t="s">
        <v>29</v>
      </c>
    </row>
    <row r="2925" spans="1:10" x14ac:dyDescent="0.25">
      <c r="A2925" s="2">
        <v>43246</v>
      </c>
      <c r="B2925" t="s">
        <v>10</v>
      </c>
      <c r="C2925" t="s">
        <v>32</v>
      </c>
      <c r="D2925" t="s">
        <v>12</v>
      </c>
      <c r="E2925">
        <v>199</v>
      </c>
      <c r="F2925">
        <v>8</v>
      </c>
      <c r="G2925">
        <v>1592</v>
      </c>
      <c r="H2925" t="s">
        <v>13</v>
      </c>
      <c r="I2925" t="s">
        <v>14</v>
      </c>
      <c r="J2925" t="s">
        <v>19</v>
      </c>
    </row>
    <row r="2926" spans="1:10" x14ac:dyDescent="0.25">
      <c r="A2926" s="2">
        <v>43246</v>
      </c>
      <c r="B2926" t="s">
        <v>10</v>
      </c>
      <c r="C2926" t="s">
        <v>21</v>
      </c>
      <c r="D2926" t="s">
        <v>30</v>
      </c>
      <c r="E2926">
        <v>399</v>
      </c>
      <c r="F2926">
        <v>2</v>
      </c>
      <c r="G2926">
        <v>798</v>
      </c>
      <c r="H2926" t="s">
        <v>24</v>
      </c>
      <c r="I2926" t="s">
        <v>14</v>
      </c>
      <c r="J2926" t="s">
        <v>22</v>
      </c>
    </row>
    <row r="2927" spans="1:10" x14ac:dyDescent="0.25">
      <c r="A2927" s="2">
        <v>43246</v>
      </c>
      <c r="B2927" t="s">
        <v>10</v>
      </c>
      <c r="C2927" t="s">
        <v>33</v>
      </c>
      <c r="D2927" t="s">
        <v>12</v>
      </c>
      <c r="E2927">
        <v>199</v>
      </c>
      <c r="F2927">
        <v>4</v>
      </c>
      <c r="G2927">
        <v>796</v>
      </c>
      <c r="H2927" t="s">
        <v>24</v>
      </c>
      <c r="I2927" t="s">
        <v>14</v>
      </c>
      <c r="J2927" t="s">
        <v>22</v>
      </c>
    </row>
    <row r="2928" spans="1:10" x14ac:dyDescent="0.25">
      <c r="A2928" s="2">
        <v>43247</v>
      </c>
      <c r="B2928" t="s">
        <v>10</v>
      </c>
      <c r="C2928" t="s">
        <v>33</v>
      </c>
      <c r="D2928" t="s">
        <v>30</v>
      </c>
      <c r="E2928">
        <v>399</v>
      </c>
      <c r="F2928">
        <v>4</v>
      </c>
      <c r="G2928">
        <v>1596</v>
      </c>
      <c r="H2928" t="s">
        <v>13</v>
      </c>
      <c r="I2928" t="s">
        <v>27</v>
      </c>
      <c r="J2928" t="s">
        <v>29</v>
      </c>
    </row>
    <row r="2929" spans="1:10" x14ac:dyDescent="0.25">
      <c r="A2929" s="2">
        <v>43247</v>
      </c>
      <c r="B2929" t="s">
        <v>10</v>
      </c>
      <c r="C2929" t="s">
        <v>28</v>
      </c>
      <c r="D2929" t="s">
        <v>12</v>
      </c>
      <c r="E2929">
        <v>199</v>
      </c>
      <c r="F2929">
        <v>4</v>
      </c>
      <c r="G2929">
        <v>796</v>
      </c>
      <c r="H2929" t="s">
        <v>24</v>
      </c>
      <c r="I2929" t="s">
        <v>14</v>
      </c>
      <c r="J2929" t="s">
        <v>22</v>
      </c>
    </row>
    <row r="2930" spans="1:10" x14ac:dyDescent="0.25">
      <c r="A2930" s="2">
        <v>43248</v>
      </c>
      <c r="B2930" t="s">
        <v>20</v>
      </c>
      <c r="C2930" t="s">
        <v>26</v>
      </c>
      <c r="D2930" t="s">
        <v>12</v>
      </c>
      <c r="E2930">
        <v>199</v>
      </c>
      <c r="F2930">
        <v>1</v>
      </c>
      <c r="G2930">
        <v>199</v>
      </c>
      <c r="H2930" t="s">
        <v>13</v>
      </c>
      <c r="I2930" t="s">
        <v>14</v>
      </c>
      <c r="J2930" t="s">
        <v>22</v>
      </c>
    </row>
    <row r="2931" spans="1:10" x14ac:dyDescent="0.25">
      <c r="A2931" s="2">
        <v>43249</v>
      </c>
      <c r="B2931" t="s">
        <v>20</v>
      </c>
      <c r="C2931" t="s">
        <v>17</v>
      </c>
      <c r="D2931" t="s">
        <v>23</v>
      </c>
      <c r="E2931">
        <v>99</v>
      </c>
      <c r="F2931">
        <v>6</v>
      </c>
      <c r="G2931">
        <v>594</v>
      </c>
      <c r="H2931" t="s">
        <v>13</v>
      </c>
      <c r="I2931" t="s">
        <v>14</v>
      </c>
      <c r="J2931" t="s">
        <v>22</v>
      </c>
    </row>
    <row r="2932" spans="1:10" x14ac:dyDescent="0.25">
      <c r="A2932" s="2">
        <v>43249</v>
      </c>
      <c r="B2932" t="s">
        <v>16</v>
      </c>
      <c r="C2932" t="s">
        <v>17</v>
      </c>
      <c r="D2932" t="s">
        <v>23</v>
      </c>
      <c r="E2932">
        <v>99</v>
      </c>
      <c r="F2932">
        <v>5</v>
      </c>
      <c r="G2932">
        <v>495</v>
      </c>
      <c r="H2932" t="s">
        <v>13</v>
      </c>
      <c r="I2932" t="s">
        <v>14</v>
      </c>
      <c r="J2932" t="s">
        <v>22</v>
      </c>
    </row>
    <row r="2933" spans="1:10" x14ac:dyDescent="0.25">
      <c r="A2933" s="2">
        <v>43250</v>
      </c>
      <c r="B2933" t="s">
        <v>10</v>
      </c>
      <c r="C2933" t="s">
        <v>33</v>
      </c>
      <c r="D2933" t="s">
        <v>30</v>
      </c>
      <c r="E2933">
        <v>399</v>
      </c>
      <c r="F2933">
        <v>3</v>
      </c>
      <c r="G2933">
        <v>1197</v>
      </c>
      <c r="H2933" t="s">
        <v>13</v>
      </c>
      <c r="I2933" t="s">
        <v>14</v>
      </c>
      <c r="J2933" t="s">
        <v>15</v>
      </c>
    </row>
    <row r="2934" spans="1:10" x14ac:dyDescent="0.25">
      <c r="A2934" s="2">
        <v>43250</v>
      </c>
      <c r="B2934" t="s">
        <v>16</v>
      </c>
      <c r="C2934" t="s">
        <v>32</v>
      </c>
      <c r="D2934" t="s">
        <v>30</v>
      </c>
      <c r="E2934">
        <v>399</v>
      </c>
      <c r="F2934">
        <v>6</v>
      </c>
      <c r="G2934">
        <v>2394</v>
      </c>
      <c r="H2934" t="s">
        <v>13</v>
      </c>
      <c r="I2934" t="s">
        <v>14</v>
      </c>
      <c r="J2934" t="s">
        <v>22</v>
      </c>
    </row>
    <row r="2935" spans="1:10" x14ac:dyDescent="0.25">
      <c r="A2935" s="2">
        <v>43250</v>
      </c>
      <c r="B2935" t="s">
        <v>16</v>
      </c>
      <c r="C2935" t="s">
        <v>17</v>
      </c>
      <c r="D2935" t="s">
        <v>25</v>
      </c>
      <c r="E2935">
        <v>499</v>
      </c>
      <c r="F2935">
        <v>7</v>
      </c>
      <c r="G2935">
        <v>3493</v>
      </c>
      <c r="H2935" t="s">
        <v>13</v>
      </c>
      <c r="I2935" t="s">
        <v>14</v>
      </c>
      <c r="J2935" t="s">
        <v>22</v>
      </c>
    </row>
    <row r="2936" spans="1:10" x14ac:dyDescent="0.25">
      <c r="A2936" s="2">
        <v>43251</v>
      </c>
      <c r="B2936" t="s">
        <v>16</v>
      </c>
      <c r="C2936" t="s">
        <v>32</v>
      </c>
      <c r="D2936" t="s">
        <v>30</v>
      </c>
      <c r="E2936">
        <v>399</v>
      </c>
      <c r="F2936">
        <v>9</v>
      </c>
      <c r="G2936">
        <v>3591</v>
      </c>
      <c r="H2936" t="s">
        <v>13</v>
      </c>
      <c r="I2936" t="s">
        <v>14</v>
      </c>
      <c r="J2936" t="s">
        <v>31</v>
      </c>
    </row>
    <row r="2937" spans="1:10" x14ac:dyDescent="0.25">
      <c r="A2937" s="2">
        <v>43252</v>
      </c>
      <c r="B2937" t="s">
        <v>16</v>
      </c>
      <c r="C2937" t="s">
        <v>21</v>
      </c>
      <c r="D2937" t="s">
        <v>12</v>
      </c>
      <c r="E2937">
        <v>199</v>
      </c>
      <c r="F2937">
        <v>5</v>
      </c>
      <c r="G2937">
        <v>995</v>
      </c>
      <c r="H2937" t="s">
        <v>13</v>
      </c>
      <c r="I2937" t="s">
        <v>14</v>
      </c>
      <c r="J2937" t="s">
        <v>19</v>
      </c>
    </row>
    <row r="2938" spans="1:10" x14ac:dyDescent="0.25">
      <c r="A2938" s="2">
        <v>43253</v>
      </c>
      <c r="B2938" t="s">
        <v>20</v>
      </c>
      <c r="C2938" t="s">
        <v>21</v>
      </c>
      <c r="D2938" t="s">
        <v>23</v>
      </c>
      <c r="E2938">
        <v>99</v>
      </c>
      <c r="F2938">
        <v>3</v>
      </c>
      <c r="G2938">
        <v>297</v>
      </c>
      <c r="H2938" t="s">
        <v>13</v>
      </c>
      <c r="I2938" t="s">
        <v>14</v>
      </c>
      <c r="J2938" t="s">
        <v>22</v>
      </c>
    </row>
    <row r="2939" spans="1:10" x14ac:dyDescent="0.25">
      <c r="A2939" s="2">
        <v>43253</v>
      </c>
      <c r="B2939" t="s">
        <v>10</v>
      </c>
      <c r="C2939" t="s">
        <v>26</v>
      </c>
      <c r="D2939" t="s">
        <v>23</v>
      </c>
      <c r="E2939">
        <v>99</v>
      </c>
      <c r="F2939">
        <v>5</v>
      </c>
      <c r="G2939">
        <v>495</v>
      </c>
      <c r="H2939" t="s">
        <v>24</v>
      </c>
      <c r="I2939" t="s">
        <v>14</v>
      </c>
      <c r="J2939" t="s">
        <v>15</v>
      </c>
    </row>
    <row r="2940" spans="1:10" x14ac:dyDescent="0.25">
      <c r="A2940" s="2">
        <v>43253</v>
      </c>
      <c r="B2940" t="s">
        <v>10</v>
      </c>
      <c r="C2940" t="s">
        <v>26</v>
      </c>
      <c r="D2940" t="s">
        <v>12</v>
      </c>
      <c r="E2940">
        <v>199</v>
      </c>
      <c r="F2940">
        <v>7</v>
      </c>
      <c r="G2940">
        <v>1393</v>
      </c>
      <c r="H2940" t="s">
        <v>24</v>
      </c>
      <c r="I2940" t="s">
        <v>14</v>
      </c>
      <c r="J2940" t="s">
        <v>15</v>
      </c>
    </row>
    <row r="2941" spans="1:10" x14ac:dyDescent="0.25">
      <c r="A2941" s="2">
        <v>43253</v>
      </c>
      <c r="B2941" t="s">
        <v>10</v>
      </c>
      <c r="C2941" t="s">
        <v>28</v>
      </c>
      <c r="D2941" t="s">
        <v>12</v>
      </c>
      <c r="E2941">
        <v>199</v>
      </c>
      <c r="F2941">
        <v>9</v>
      </c>
      <c r="G2941">
        <v>1791</v>
      </c>
      <c r="H2941" t="s">
        <v>13</v>
      </c>
      <c r="I2941" t="s">
        <v>14</v>
      </c>
      <c r="J2941" t="s">
        <v>31</v>
      </c>
    </row>
    <row r="2942" spans="1:10" x14ac:dyDescent="0.25">
      <c r="A2942" s="2">
        <v>43253</v>
      </c>
      <c r="B2942" t="s">
        <v>10</v>
      </c>
      <c r="C2942" t="s">
        <v>26</v>
      </c>
      <c r="D2942" t="s">
        <v>30</v>
      </c>
      <c r="E2942">
        <v>399</v>
      </c>
      <c r="F2942">
        <v>4</v>
      </c>
      <c r="G2942">
        <v>1596</v>
      </c>
      <c r="H2942" t="s">
        <v>13</v>
      </c>
      <c r="I2942" t="s">
        <v>14</v>
      </c>
      <c r="J2942" t="s">
        <v>19</v>
      </c>
    </row>
    <row r="2943" spans="1:10" x14ac:dyDescent="0.25">
      <c r="A2943" s="2">
        <v>43253</v>
      </c>
      <c r="B2943" t="s">
        <v>20</v>
      </c>
      <c r="C2943" t="s">
        <v>33</v>
      </c>
      <c r="D2943" t="s">
        <v>23</v>
      </c>
      <c r="E2943">
        <v>99</v>
      </c>
      <c r="F2943">
        <v>9</v>
      </c>
      <c r="G2943">
        <v>891</v>
      </c>
      <c r="H2943" t="s">
        <v>13</v>
      </c>
      <c r="I2943" t="s">
        <v>14</v>
      </c>
      <c r="J2943" t="s">
        <v>19</v>
      </c>
    </row>
    <row r="2944" spans="1:10" x14ac:dyDescent="0.25">
      <c r="A2944" s="2">
        <v>43253</v>
      </c>
      <c r="B2944" t="s">
        <v>20</v>
      </c>
      <c r="C2944" t="s">
        <v>11</v>
      </c>
      <c r="D2944" t="s">
        <v>25</v>
      </c>
      <c r="E2944">
        <v>499</v>
      </c>
      <c r="F2944">
        <v>8</v>
      </c>
      <c r="G2944">
        <v>3992</v>
      </c>
      <c r="H2944" t="s">
        <v>24</v>
      </c>
      <c r="I2944" t="s">
        <v>14</v>
      </c>
      <c r="J2944" t="s">
        <v>29</v>
      </c>
    </row>
    <row r="2945" spans="1:10" x14ac:dyDescent="0.25">
      <c r="A2945" s="2">
        <v>43253</v>
      </c>
      <c r="B2945" t="s">
        <v>20</v>
      </c>
      <c r="C2945" t="s">
        <v>28</v>
      </c>
      <c r="D2945" t="s">
        <v>30</v>
      </c>
      <c r="E2945">
        <v>399</v>
      </c>
      <c r="F2945">
        <v>3</v>
      </c>
      <c r="G2945">
        <v>1197</v>
      </c>
      <c r="H2945" t="s">
        <v>24</v>
      </c>
      <c r="I2945" t="s">
        <v>14</v>
      </c>
      <c r="J2945" t="s">
        <v>15</v>
      </c>
    </row>
    <row r="2946" spans="1:10" x14ac:dyDescent="0.25">
      <c r="A2946" s="2">
        <v>43254</v>
      </c>
      <c r="B2946" t="s">
        <v>10</v>
      </c>
      <c r="C2946" t="s">
        <v>26</v>
      </c>
      <c r="D2946" t="s">
        <v>18</v>
      </c>
      <c r="E2946">
        <v>299</v>
      </c>
      <c r="F2946">
        <v>6</v>
      </c>
      <c r="G2946">
        <v>1794</v>
      </c>
      <c r="H2946" t="s">
        <v>24</v>
      </c>
      <c r="I2946" t="s">
        <v>14</v>
      </c>
      <c r="J2946" t="s">
        <v>29</v>
      </c>
    </row>
    <row r="2947" spans="1:10" x14ac:dyDescent="0.25">
      <c r="A2947" s="2">
        <v>43254</v>
      </c>
      <c r="B2947" t="s">
        <v>20</v>
      </c>
      <c r="C2947" t="s">
        <v>33</v>
      </c>
      <c r="D2947" t="s">
        <v>23</v>
      </c>
      <c r="E2947">
        <v>99</v>
      </c>
      <c r="F2947">
        <v>9</v>
      </c>
      <c r="G2947">
        <v>891</v>
      </c>
      <c r="H2947" t="s">
        <v>24</v>
      </c>
      <c r="I2947" t="s">
        <v>14</v>
      </c>
      <c r="J2947" t="s">
        <v>22</v>
      </c>
    </row>
    <row r="2948" spans="1:10" x14ac:dyDescent="0.25">
      <c r="A2948" s="2">
        <v>43254</v>
      </c>
      <c r="B2948" t="s">
        <v>20</v>
      </c>
      <c r="C2948" t="s">
        <v>21</v>
      </c>
      <c r="D2948" t="s">
        <v>12</v>
      </c>
      <c r="E2948">
        <v>199</v>
      </c>
      <c r="F2948">
        <v>9</v>
      </c>
      <c r="G2948">
        <v>1791</v>
      </c>
      <c r="H2948" t="s">
        <v>13</v>
      </c>
      <c r="I2948" t="s">
        <v>14</v>
      </c>
      <c r="J2948" t="s">
        <v>22</v>
      </c>
    </row>
    <row r="2949" spans="1:10" x14ac:dyDescent="0.25">
      <c r="A2949" s="2">
        <v>43254</v>
      </c>
      <c r="B2949" t="s">
        <v>20</v>
      </c>
      <c r="C2949" t="s">
        <v>21</v>
      </c>
      <c r="D2949" t="s">
        <v>18</v>
      </c>
      <c r="E2949">
        <v>299</v>
      </c>
      <c r="F2949">
        <v>8</v>
      </c>
      <c r="G2949">
        <v>2392</v>
      </c>
      <c r="H2949" t="s">
        <v>24</v>
      </c>
      <c r="I2949" t="s">
        <v>14</v>
      </c>
      <c r="J2949" t="s">
        <v>15</v>
      </c>
    </row>
    <row r="2950" spans="1:10" x14ac:dyDescent="0.25">
      <c r="A2950" s="2">
        <v>43254</v>
      </c>
      <c r="B2950" t="s">
        <v>20</v>
      </c>
      <c r="C2950" t="s">
        <v>33</v>
      </c>
      <c r="D2950" t="s">
        <v>18</v>
      </c>
      <c r="E2950">
        <v>299</v>
      </c>
      <c r="F2950">
        <v>10</v>
      </c>
      <c r="G2950">
        <v>2990</v>
      </c>
      <c r="H2950" t="s">
        <v>13</v>
      </c>
      <c r="I2950" t="s">
        <v>14</v>
      </c>
      <c r="J2950" t="s">
        <v>15</v>
      </c>
    </row>
    <row r="2951" spans="1:10" x14ac:dyDescent="0.25">
      <c r="A2951" s="2">
        <v>43254</v>
      </c>
      <c r="B2951" t="s">
        <v>10</v>
      </c>
      <c r="C2951" t="s">
        <v>28</v>
      </c>
      <c r="D2951" t="s">
        <v>25</v>
      </c>
      <c r="E2951">
        <v>499</v>
      </c>
      <c r="F2951">
        <v>3</v>
      </c>
      <c r="G2951">
        <v>1497</v>
      </c>
      <c r="H2951" t="s">
        <v>24</v>
      </c>
      <c r="I2951" t="s">
        <v>27</v>
      </c>
      <c r="J2951" t="s">
        <v>19</v>
      </c>
    </row>
    <row r="2952" spans="1:10" x14ac:dyDescent="0.25">
      <c r="A2952" s="2">
        <v>43255</v>
      </c>
      <c r="B2952" t="s">
        <v>20</v>
      </c>
      <c r="C2952" t="s">
        <v>33</v>
      </c>
      <c r="D2952" t="s">
        <v>23</v>
      </c>
      <c r="E2952">
        <v>99</v>
      </c>
      <c r="F2952">
        <v>2</v>
      </c>
      <c r="G2952">
        <v>198</v>
      </c>
      <c r="H2952" t="s">
        <v>13</v>
      </c>
      <c r="I2952" t="s">
        <v>14</v>
      </c>
      <c r="J2952" t="s">
        <v>15</v>
      </c>
    </row>
    <row r="2953" spans="1:10" x14ac:dyDescent="0.25">
      <c r="A2953" s="2">
        <v>43255</v>
      </c>
      <c r="B2953" t="s">
        <v>10</v>
      </c>
      <c r="C2953" t="s">
        <v>11</v>
      </c>
      <c r="D2953" t="s">
        <v>23</v>
      </c>
      <c r="E2953">
        <v>99</v>
      </c>
      <c r="F2953">
        <v>1</v>
      </c>
      <c r="G2953">
        <v>99</v>
      </c>
      <c r="H2953" t="s">
        <v>13</v>
      </c>
      <c r="I2953" t="s">
        <v>14</v>
      </c>
      <c r="J2953" t="s">
        <v>22</v>
      </c>
    </row>
    <row r="2954" spans="1:10" x14ac:dyDescent="0.25">
      <c r="A2954" s="2">
        <v>43256</v>
      </c>
      <c r="B2954" t="s">
        <v>16</v>
      </c>
      <c r="C2954" t="s">
        <v>21</v>
      </c>
      <c r="D2954" t="s">
        <v>30</v>
      </c>
      <c r="E2954">
        <v>399</v>
      </c>
      <c r="F2954">
        <v>3</v>
      </c>
      <c r="G2954">
        <v>1197</v>
      </c>
      <c r="H2954" t="s">
        <v>24</v>
      </c>
      <c r="I2954" t="s">
        <v>14</v>
      </c>
      <c r="J2954" t="s">
        <v>22</v>
      </c>
    </row>
    <row r="2955" spans="1:10" x14ac:dyDescent="0.25">
      <c r="A2955" s="2">
        <v>43256</v>
      </c>
      <c r="B2955" t="s">
        <v>20</v>
      </c>
      <c r="C2955" t="s">
        <v>32</v>
      </c>
      <c r="D2955" t="s">
        <v>23</v>
      </c>
      <c r="E2955">
        <v>99</v>
      </c>
      <c r="F2955">
        <v>10</v>
      </c>
      <c r="G2955">
        <v>990</v>
      </c>
      <c r="H2955" t="s">
        <v>13</v>
      </c>
      <c r="I2955" t="s">
        <v>14</v>
      </c>
      <c r="J2955" t="s">
        <v>19</v>
      </c>
    </row>
    <row r="2956" spans="1:10" x14ac:dyDescent="0.25">
      <c r="A2956" s="2">
        <v>43257</v>
      </c>
      <c r="B2956" t="s">
        <v>10</v>
      </c>
      <c r="C2956" t="s">
        <v>33</v>
      </c>
      <c r="D2956" t="s">
        <v>23</v>
      </c>
      <c r="E2956">
        <v>99</v>
      </c>
      <c r="F2956">
        <v>3</v>
      </c>
      <c r="G2956">
        <v>297</v>
      </c>
      <c r="H2956" t="s">
        <v>24</v>
      </c>
      <c r="I2956" t="s">
        <v>14</v>
      </c>
      <c r="J2956" t="s">
        <v>29</v>
      </c>
    </row>
    <row r="2957" spans="1:10" x14ac:dyDescent="0.25">
      <c r="A2957" s="2">
        <v>43257</v>
      </c>
      <c r="B2957" t="s">
        <v>10</v>
      </c>
      <c r="C2957" t="s">
        <v>28</v>
      </c>
      <c r="D2957" t="s">
        <v>30</v>
      </c>
      <c r="E2957">
        <v>399</v>
      </c>
      <c r="F2957">
        <v>2</v>
      </c>
      <c r="G2957">
        <v>798</v>
      </c>
      <c r="H2957" t="s">
        <v>24</v>
      </c>
      <c r="I2957" t="s">
        <v>14</v>
      </c>
      <c r="J2957" t="s">
        <v>22</v>
      </c>
    </row>
    <row r="2958" spans="1:10" x14ac:dyDescent="0.25">
      <c r="A2958" s="2">
        <v>43257</v>
      </c>
      <c r="B2958" t="s">
        <v>16</v>
      </c>
      <c r="C2958" t="s">
        <v>21</v>
      </c>
      <c r="D2958" t="s">
        <v>23</v>
      </c>
      <c r="E2958">
        <v>99</v>
      </c>
      <c r="F2958">
        <v>5</v>
      </c>
      <c r="G2958">
        <v>495</v>
      </c>
      <c r="H2958" t="s">
        <v>13</v>
      </c>
      <c r="I2958" t="s">
        <v>14</v>
      </c>
      <c r="J2958" t="s">
        <v>22</v>
      </c>
    </row>
    <row r="2959" spans="1:10" x14ac:dyDescent="0.25">
      <c r="A2959" s="2">
        <v>43257</v>
      </c>
      <c r="B2959" t="s">
        <v>10</v>
      </c>
      <c r="C2959" t="s">
        <v>32</v>
      </c>
      <c r="D2959" t="s">
        <v>23</v>
      </c>
      <c r="E2959">
        <v>99</v>
      </c>
      <c r="F2959">
        <v>10</v>
      </c>
      <c r="G2959">
        <v>990</v>
      </c>
      <c r="H2959" t="s">
        <v>13</v>
      </c>
      <c r="I2959" t="s">
        <v>14</v>
      </c>
      <c r="J2959" t="s">
        <v>15</v>
      </c>
    </row>
    <row r="2960" spans="1:10" x14ac:dyDescent="0.25">
      <c r="A2960" s="2">
        <v>43257</v>
      </c>
      <c r="B2960" t="s">
        <v>10</v>
      </c>
      <c r="C2960" t="s">
        <v>21</v>
      </c>
      <c r="D2960" t="s">
        <v>25</v>
      </c>
      <c r="E2960">
        <v>499</v>
      </c>
      <c r="F2960">
        <v>3</v>
      </c>
      <c r="G2960">
        <v>1497</v>
      </c>
      <c r="H2960" t="s">
        <v>24</v>
      </c>
      <c r="I2960" t="s">
        <v>14</v>
      </c>
      <c r="J2960" t="s">
        <v>22</v>
      </c>
    </row>
    <row r="2961" spans="1:10" x14ac:dyDescent="0.25">
      <c r="A2961" s="2">
        <v>43257</v>
      </c>
      <c r="B2961" t="s">
        <v>10</v>
      </c>
      <c r="C2961" t="s">
        <v>26</v>
      </c>
      <c r="D2961" t="s">
        <v>23</v>
      </c>
      <c r="E2961">
        <v>99</v>
      </c>
      <c r="F2961">
        <v>10</v>
      </c>
      <c r="G2961">
        <v>990</v>
      </c>
      <c r="H2961" t="s">
        <v>13</v>
      </c>
      <c r="I2961" t="s">
        <v>14</v>
      </c>
      <c r="J2961" t="s">
        <v>19</v>
      </c>
    </row>
    <row r="2962" spans="1:10" x14ac:dyDescent="0.25">
      <c r="A2962" s="2">
        <v>43257</v>
      </c>
      <c r="B2962" t="s">
        <v>20</v>
      </c>
      <c r="C2962" t="s">
        <v>21</v>
      </c>
      <c r="D2962" t="s">
        <v>30</v>
      </c>
      <c r="E2962">
        <v>399</v>
      </c>
      <c r="F2962">
        <v>5</v>
      </c>
      <c r="G2962">
        <v>1995</v>
      </c>
      <c r="H2962" t="s">
        <v>13</v>
      </c>
      <c r="I2962" t="s">
        <v>14</v>
      </c>
      <c r="J2962" t="s">
        <v>15</v>
      </c>
    </row>
    <row r="2963" spans="1:10" x14ac:dyDescent="0.25">
      <c r="A2963" s="2">
        <v>43257</v>
      </c>
      <c r="B2963" t="s">
        <v>10</v>
      </c>
      <c r="C2963" t="s">
        <v>33</v>
      </c>
      <c r="D2963" t="s">
        <v>25</v>
      </c>
      <c r="E2963">
        <v>499</v>
      </c>
      <c r="F2963">
        <v>2</v>
      </c>
      <c r="G2963">
        <v>998</v>
      </c>
      <c r="H2963" t="s">
        <v>13</v>
      </c>
      <c r="I2963" t="s">
        <v>14</v>
      </c>
      <c r="J2963" t="s">
        <v>22</v>
      </c>
    </row>
    <row r="2964" spans="1:10" x14ac:dyDescent="0.25">
      <c r="A2964" s="2">
        <v>43257</v>
      </c>
      <c r="B2964" t="s">
        <v>10</v>
      </c>
      <c r="C2964" t="s">
        <v>32</v>
      </c>
      <c r="D2964" t="s">
        <v>25</v>
      </c>
      <c r="E2964">
        <v>499</v>
      </c>
      <c r="F2964">
        <v>1</v>
      </c>
      <c r="G2964">
        <v>499</v>
      </c>
      <c r="H2964" t="s">
        <v>24</v>
      </c>
      <c r="I2964" t="s">
        <v>14</v>
      </c>
      <c r="J2964" t="s">
        <v>19</v>
      </c>
    </row>
    <row r="2965" spans="1:10" x14ac:dyDescent="0.25">
      <c r="A2965" s="2">
        <v>43258</v>
      </c>
      <c r="B2965" t="s">
        <v>16</v>
      </c>
      <c r="C2965" t="s">
        <v>32</v>
      </c>
      <c r="D2965" t="s">
        <v>18</v>
      </c>
      <c r="E2965">
        <v>299</v>
      </c>
      <c r="F2965">
        <v>5</v>
      </c>
      <c r="G2965">
        <v>1495</v>
      </c>
      <c r="H2965" t="s">
        <v>13</v>
      </c>
      <c r="I2965" t="s">
        <v>14</v>
      </c>
      <c r="J2965" t="s">
        <v>15</v>
      </c>
    </row>
    <row r="2966" spans="1:10" x14ac:dyDescent="0.25">
      <c r="A2966" s="2">
        <v>43259</v>
      </c>
      <c r="B2966" t="s">
        <v>16</v>
      </c>
      <c r="C2966" t="s">
        <v>17</v>
      </c>
      <c r="D2966" t="s">
        <v>30</v>
      </c>
      <c r="E2966">
        <v>399</v>
      </c>
      <c r="F2966">
        <v>2</v>
      </c>
      <c r="G2966">
        <v>798</v>
      </c>
      <c r="H2966" t="s">
        <v>13</v>
      </c>
      <c r="I2966" t="s">
        <v>14</v>
      </c>
      <c r="J2966" t="s">
        <v>22</v>
      </c>
    </row>
    <row r="2967" spans="1:10" x14ac:dyDescent="0.25">
      <c r="A2967" s="2">
        <v>43259</v>
      </c>
      <c r="B2967" t="s">
        <v>16</v>
      </c>
      <c r="C2967" t="s">
        <v>17</v>
      </c>
      <c r="D2967" t="s">
        <v>30</v>
      </c>
      <c r="E2967">
        <v>399</v>
      </c>
      <c r="F2967">
        <v>4</v>
      </c>
      <c r="G2967">
        <v>1596</v>
      </c>
      <c r="H2967" t="s">
        <v>13</v>
      </c>
      <c r="I2967" t="s">
        <v>14</v>
      </c>
      <c r="J2967" t="s">
        <v>15</v>
      </c>
    </row>
    <row r="2968" spans="1:10" x14ac:dyDescent="0.25">
      <c r="A2968" s="2">
        <v>43259</v>
      </c>
      <c r="B2968" t="s">
        <v>16</v>
      </c>
      <c r="C2968" t="s">
        <v>26</v>
      </c>
      <c r="D2968" t="s">
        <v>18</v>
      </c>
      <c r="E2968">
        <v>299</v>
      </c>
      <c r="F2968">
        <v>5</v>
      </c>
      <c r="G2968">
        <v>1495</v>
      </c>
      <c r="H2968" t="s">
        <v>24</v>
      </c>
      <c r="I2968" t="s">
        <v>27</v>
      </c>
      <c r="J2968" t="s">
        <v>29</v>
      </c>
    </row>
    <row r="2969" spans="1:10" x14ac:dyDescent="0.25">
      <c r="A2969" s="2">
        <v>43259</v>
      </c>
      <c r="B2969" t="s">
        <v>16</v>
      </c>
      <c r="C2969" t="s">
        <v>32</v>
      </c>
      <c r="D2969" t="s">
        <v>12</v>
      </c>
      <c r="E2969">
        <v>199</v>
      </c>
      <c r="F2969">
        <v>4</v>
      </c>
      <c r="G2969">
        <v>796</v>
      </c>
      <c r="H2969" t="s">
        <v>13</v>
      </c>
      <c r="I2969" t="s">
        <v>14</v>
      </c>
      <c r="J2969" t="s">
        <v>22</v>
      </c>
    </row>
    <row r="2970" spans="1:10" x14ac:dyDescent="0.25">
      <c r="A2970" s="2">
        <v>43259</v>
      </c>
      <c r="B2970" t="s">
        <v>20</v>
      </c>
      <c r="C2970" t="s">
        <v>11</v>
      </c>
      <c r="D2970" t="s">
        <v>25</v>
      </c>
      <c r="E2970">
        <v>499</v>
      </c>
      <c r="F2970">
        <v>6</v>
      </c>
      <c r="G2970">
        <v>2994</v>
      </c>
      <c r="H2970" t="s">
        <v>13</v>
      </c>
      <c r="I2970" t="s">
        <v>14</v>
      </c>
      <c r="J2970" t="s">
        <v>29</v>
      </c>
    </row>
    <row r="2971" spans="1:10" x14ac:dyDescent="0.25">
      <c r="A2971" s="2">
        <v>43259</v>
      </c>
      <c r="B2971" t="s">
        <v>10</v>
      </c>
      <c r="C2971" t="s">
        <v>21</v>
      </c>
      <c r="D2971" t="s">
        <v>25</v>
      </c>
      <c r="E2971">
        <v>499</v>
      </c>
      <c r="F2971">
        <v>5</v>
      </c>
      <c r="G2971">
        <v>2495</v>
      </c>
      <c r="H2971" t="s">
        <v>13</v>
      </c>
      <c r="I2971" t="s">
        <v>14</v>
      </c>
      <c r="J2971" t="s">
        <v>19</v>
      </c>
    </row>
    <row r="2972" spans="1:10" x14ac:dyDescent="0.25">
      <c r="A2972" s="2">
        <v>43260</v>
      </c>
      <c r="B2972" t="s">
        <v>16</v>
      </c>
      <c r="C2972" t="s">
        <v>17</v>
      </c>
      <c r="D2972" t="s">
        <v>23</v>
      </c>
      <c r="E2972">
        <v>99</v>
      </c>
      <c r="F2972">
        <v>5</v>
      </c>
      <c r="G2972">
        <v>495</v>
      </c>
      <c r="H2972" t="s">
        <v>24</v>
      </c>
      <c r="I2972" t="s">
        <v>14</v>
      </c>
      <c r="J2972" t="s">
        <v>15</v>
      </c>
    </row>
    <row r="2973" spans="1:10" x14ac:dyDescent="0.25">
      <c r="A2973" s="2">
        <v>43260</v>
      </c>
      <c r="B2973" t="s">
        <v>10</v>
      </c>
      <c r="C2973" t="s">
        <v>21</v>
      </c>
      <c r="D2973" t="s">
        <v>25</v>
      </c>
      <c r="E2973">
        <v>499</v>
      </c>
      <c r="F2973">
        <v>8</v>
      </c>
      <c r="G2973">
        <v>3992</v>
      </c>
      <c r="H2973" t="s">
        <v>24</v>
      </c>
      <c r="I2973" t="s">
        <v>27</v>
      </c>
      <c r="J2973" t="s">
        <v>15</v>
      </c>
    </row>
    <row r="2974" spans="1:10" x14ac:dyDescent="0.25">
      <c r="A2974" s="2">
        <v>43261</v>
      </c>
      <c r="B2974" t="s">
        <v>10</v>
      </c>
      <c r="C2974" t="s">
        <v>32</v>
      </c>
      <c r="D2974" t="s">
        <v>25</v>
      </c>
      <c r="E2974">
        <v>499</v>
      </c>
      <c r="F2974">
        <v>5</v>
      </c>
      <c r="G2974">
        <v>2495</v>
      </c>
      <c r="H2974" t="s">
        <v>13</v>
      </c>
      <c r="I2974" t="s">
        <v>14</v>
      </c>
      <c r="J2974" t="s">
        <v>22</v>
      </c>
    </row>
    <row r="2975" spans="1:10" x14ac:dyDescent="0.25">
      <c r="A2975" s="2">
        <v>43261</v>
      </c>
      <c r="B2975" t="s">
        <v>20</v>
      </c>
      <c r="C2975" t="s">
        <v>17</v>
      </c>
      <c r="D2975" t="s">
        <v>23</v>
      </c>
      <c r="E2975">
        <v>99</v>
      </c>
      <c r="F2975">
        <v>6</v>
      </c>
      <c r="G2975">
        <v>594</v>
      </c>
      <c r="H2975" t="s">
        <v>13</v>
      </c>
      <c r="I2975" t="s">
        <v>14</v>
      </c>
      <c r="J2975" t="s">
        <v>29</v>
      </c>
    </row>
    <row r="2976" spans="1:10" x14ac:dyDescent="0.25">
      <c r="A2976" s="2">
        <v>43262</v>
      </c>
      <c r="B2976" t="s">
        <v>20</v>
      </c>
      <c r="C2976" t="s">
        <v>32</v>
      </c>
      <c r="D2976" t="s">
        <v>12</v>
      </c>
      <c r="E2976">
        <v>199</v>
      </c>
      <c r="F2976">
        <v>10</v>
      </c>
      <c r="G2976">
        <v>1990</v>
      </c>
      <c r="H2976" t="s">
        <v>13</v>
      </c>
      <c r="I2976" t="s">
        <v>14</v>
      </c>
      <c r="J2976" t="s">
        <v>29</v>
      </c>
    </row>
    <row r="2977" spans="1:10" x14ac:dyDescent="0.25">
      <c r="A2977" s="2">
        <v>43263</v>
      </c>
      <c r="B2977" t="s">
        <v>10</v>
      </c>
      <c r="C2977" t="s">
        <v>26</v>
      </c>
      <c r="D2977" t="s">
        <v>23</v>
      </c>
      <c r="E2977">
        <v>99</v>
      </c>
      <c r="F2977">
        <v>5</v>
      </c>
      <c r="G2977">
        <v>495</v>
      </c>
      <c r="H2977" t="s">
        <v>24</v>
      </c>
      <c r="I2977" t="s">
        <v>14</v>
      </c>
      <c r="J2977" t="s">
        <v>15</v>
      </c>
    </row>
    <row r="2978" spans="1:10" x14ac:dyDescent="0.25">
      <c r="A2978" s="2">
        <v>43263</v>
      </c>
      <c r="B2978" t="s">
        <v>16</v>
      </c>
      <c r="C2978" t="s">
        <v>28</v>
      </c>
      <c r="D2978" t="s">
        <v>23</v>
      </c>
      <c r="E2978">
        <v>99</v>
      </c>
      <c r="F2978">
        <v>8</v>
      </c>
      <c r="G2978">
        <v>792</v>
      </c>
      <c r="H2978" t="s">
        <v>13</v>
      </c>
      <c r="I2978" t="s">
        <v>14</v>
      </c>
      <c r="J2978" t="s">
        <v>31</v>
      </c>
    </row>
    <row r="2979" spans="1:10" x14ac:dyDescent="0.25">
      <c r="A2979" s="2">
        <v>43264</v>
      </c>
      <c r="B2979" t="s">
        <v>10</v>
      </c>
      <c r="C2979" t="s">
        <v>17</v>
      </c>
      <c r="D2979" t="s">
        <v>30</v>
      </c>
      <c r="E2979">
        <v>399</v>
      </c>
      <c r="F2979">
        <v>4</v>
      </c>
      <c r="G2979">
        <v>1596</v>
      </c>
      <c r="H2979" t="s">
        <v>24</v>
      </c>
      <c r="I2979" t="s">
        <v>14</v>
      </c>
      <c r="J2979" t="s">
        <v>31</v>
      </c>
    </row>
    <row r="2980" spans="1:10" x14ac:dyDescent="0.25">
      <c r="A2980" s="2">
        <v>43264</v>
      </c>
      <c r="B2980" t="s">
        <v>20</v>
      </c>
      <c r="C2980" t="s">
        <v>21</v>
      </c>
      <c r="D2980" t="s">
        <v>18</v>
      </c>
      <c r="E2980">
        <v>299</v>
      </c>
      <c r="F2980">
        <v>8</v>
      </c>
      <c r="G2980">
        <v>2392</v>
      </c>
      <c r="H2980" t="s">
        <v>24</v>
      </c>
      <c r="I2980" t="s">
        <v>14</v>
      </c>
      <c r="J2980" t="s">
        <v>29</v>
      </c>
    </row>
    <row r="2981" spans="1:10" x14ac:dyDescent="0.25">
      <c r="A2981" s="2">
        <v>43265</v>
      </c>
      <c r="B2981" t="s">
        <v>16</v>
      </c>
      <c r="C2981" t="s">
        <v>11</v>
      </c>
      <c r="D2981" t="s">
        <v>12</v>
      </c>
      <c r="E2981">
        <v>199</v>
      </c>
      <c r="F2981">
        <v>4</v>
      </c>
      <c r="G2981">
        <v>796</v>
      </c>
      <c r="H2981" t="s">
        <v>13</v>
      </c>
      <c r="I2981" t="s">
        <v>14</v>
      </c>
      <c r="J2981" t="s">
        <v>29</v>
      </c>
    </row>
    <row r="2982" spans="1:10" x14ac:dyDescent="0.25">
      <c r="A2982" s="2">
        <v>43265</v>
      </c>
      <c r="B2982" t="s">
        <v>16</v>
      </c>
      <c r="C2982" t="s">
        <v>26</v>
      </c>
      <c r="D2982" t="s">
        <v>30</v>
      </c>
      <c r="E2982">
        <v>399</v>
      </c>
      <c r="F2982">
        <v>4</v>
      </c>
      <c r="G2982">
        <v>1596</v>
      </c>
      <c r="H2982" t="s">
        <v>24</v>
      </c>
      <c r="I2982" t="s">
        <v>14</v>
      </c>
      <c r="J2982" t="s">
        <v>29</v>
      </c>
    </row>
    <row r="2983" spans="1:10" x14ac:dyDescent="0.25">
      <c r="A2983" s="2">
        <v>43266</v>
      </c>
      <c r="B2983" t="s">
        <v>10</v>
      </c>
      <c r="C2983" t="s">
        <v>11</v>
      </c>
      <c r="D2983" t="s">
        <v>23</v>
      </c>
      <c r="E2983">
        <v>99</v>
      </c>
      <c r="F2983">
        <v>9</v>
      </c>
      <c r="G2983">
        <v>891</v>
      </c>
      <c r="H2983" t="s">
        <v>13</v>
      </c>
      <c r="I2983" t="s">
        <v>14</v>
      </c>
      <c r="J2983" t="s">
        <v>29</v>
      </c>
    </row>
    <row r="2984" spans="1:10" x14ac:dyDescent="0.25">
      <c r="A2984" s="2">
        <v>43266</v>
      </c>
      <c r="B2984" t="s">
        <v>20</v>
      </c>
      <c r="C2984" t="s">
        <v>26</v>
      </c>
      <c r="D2984" t="s">
        <v>12</v>
      </c>
      <c r="E2984">
        <v>199</v>
      </c>
      <c r="F2984">
        <v>10</v>
      </c>
      <c r="G2984">
        <v>1990</v>
      </c>
      <c r="H2984" t="s">
        <v>13</v>
      </c>
      <c r="I2984" t="s">
        <v>14</v>
      </c>
      <c r="J2984" t="s">
        <v>31</v>
      </c>
    </row>
    <row r="2985" spans="1:10" x14ac:dyDescent="0.25">
      <c r="A2985" s="2">
        <v>43266</v>
      </c>
      <c r="B2985" t="s">
        <v>16</v>
      </c>
      <c r="C2985" t="s">
        <v>28</v>
      </c>
      <c r="D2985" t="s">
        <v>30</v>
      </c>
      <c r="E2985">
        <v>399</v>
      </c>
      <c r="F2985">
        <v>5</v>
      </c>
      <c r="G2985">
        <v>1995</v>
      </c>
      <c r="H2985" t="s">
        <v>24</v>
      </c>
      <c r="I2985" t="s">
        <v>14</v>
      </c>
      <c r="J2985" t="s">
        <v>22</v>
      </c>
    </row>
    <row r="2986" spans="1:10" x14ac:dyDescent="0.25">
      <c r="A2986" s="2">
        <v>43266</v>
      </c>
      <c r="B2986" t="s">
        <v>10</v>
      </c>
      <c r="C2986" t="s">
        <v>33</v>
      </c>
      <c r="D2986" t="s">
        <v>23</v>
      </c>
      <c r="E2986">
        <v>99</v>
      </c>
      <c r="F2986">
        <v>3</v>
      </c>
      <c r="G2986">
        <v>297</v>
      </c>
      <c r="H2986" t="s">
        <v>24</v>
      </c>
      <c r="I2986" t="s">
        <v>14</v>
      </c>
      <c r="J2986" t="s">
        <v>22</v>
      </c>
    </row>
    <row r="2987" spans="1:10" x14ac:dyDescent="0.25">
      <c r="A2987" s="2">
        <v>43266</v>
      </c>
      <c r="B2987" t="s">
        <v>16</v>
      </c>
      <c r="C2987" t="s">
        <v>32</v>
      </c>
      <c r="D2987" t="s">
        <v>30</v>
      </c>
      <c r="E2987">
        <v>399</v>
      </c>
      <c r="F2987">
        <v>10</v>
      </c>
      <c r="G2987">
        <v>3990</v>
      </c>
      <c r="H2987" t="s">
        <v>24</v>
      </c>
      <c r="I2987" t="s">
        <v>14</v>
      </c>
      <c r="J2987" t="s">
        <v>15</v>
      </c>
    </row>
    <row r="2988" spans="1:10" x14ac:dyDescent="0.25">
      <c r="A2988" s="2">
        <v>43266</v>
      </c>
      <c r="B2988" t="s">
        <v>16</v>
      </c>
      <c r="C2988" t="s">
        <v>28</v>
      </c>
      <c r="D2988" t="s">
        <v>30</v>
      </c>
      <c r="E2988">
        <v>399</v>
      </c>
      <c r="F2988">
        <v>3</v>
      </c>
      <c r="G2988">
        <v>1197</v>
      </c>
      <c r="H2988" t="s">
        <v>24</v>
      </c>
      <c r="I2988" t="s">
        <v>14</v>
      </c>
      <c r="J2988" t="s">
        <v>22</v>
      </c>
    </row>
    <row r="2989" spans="1:10" x14ac:dyDescent="0.25">
      <c r="A2989" s="2">
        <v>43266</v>
      </c>
      <c r="B2989" t="s">
        <v>16</v>
      </c>
      <c r="C2989" t="s">
        <v>21</v>
      </c>
      <c r="D2989" t="s">
        <v>23</v>
      </c>
      <c r="E2989">
        <v>99</v>
      </c>
      <c r="F2989">
        <v>6</v>
      </c>
      <c r="G2989">
        <v>594</v>
      </c>
      <c r="H2989" t="s">
        <v>13</v>
      </c>
      <c r="I2989" t="s">
        <v>14</v>
      </c>
      <c r="J2989" t="s">
        <v>22</v>
      </c>
    </row>
    <row r="2990" spans="1:10" x14ac:dyDescent="0.25">
      <c r="A2990" s="2">
        <v>43266</v>
      </c>
      <c r="B2990" t="s">
        <v>20</v>
      </c>
      <c r="C2990" t="s">
        <v>17</v>
      </c>
      <c r="D2990" t="s">
        <v>12</v>
      </c>
      <c r="E2990">
        <v>199</v>
      </c>
      <c r="F2990">
        <v>3</v>
      </c>
      <c r="G2990">
        <v>597</v>
      </c>
      <c r="H2990" t="s">
        <v>24</v>
      </c>
      <c r="I2990" t="s">
        <v>14</v>
      </c>
      <c r="J2990" t="s">
        <v>15</v>
      </c>
    </row>
    <row r="2991" spans="1:10" x14ac:dyDescent="0.25">
      <c r="A2991" s="2">
        <v>43267</v>
      </c>
      <c r="B2991" t="s">
        <v>20</v>
      </c>
      <c r="C2991" t="s">
        <v>28</v>
      </c>
      <c r="D2991" t="s">
        <v>23</v>
      </c>
      <c r="E2991">
        <v>99</v>
      </c>
      <c r="F2991">
        <v>7</v>
      </c>
      <c r="G2991">
        <v>693</v>
      </c>
      <c r="H2991" t="s">
        <v>13</v>
      </c>
      <c r="I2991" t="s">
        <v>27</v>
      </c>
      <c r="J2991" t="s">
        <v>19</v>
      </c>
    </row>
    <row r="2992" spans="1:10" x14ac:dyDescent="0.25">
      <c r="A2992" s="2">
        <v>43267</v>
      </c>
      <c r="B2992" t="s">
        <v>10</v>
      </c>
      <c r="C2992" t="s">
        <v>26</v>
      </c>
      <c r="D2992" t="s">
        <v>12</v>
      </c>
      <c r="E2992">
        <v>199</v>
      </c>
      <c r="F2992">
        <v>7</v>
      </c>
      <c r="G2992">
        <v>1393</v>
      </c>
      <c r="H2992" t="s">
        <v>13</v>
      </c>
      <c r="I2992" t="s">
        <v>14</v>
      </c>
      <c r="J2992" t="s">
        <v>22</v>
      </c>
    </row>
    <row r="2993" spans="1:10" x14ac:dyDescent="0.25">
      <c r="A2993" s="2">
        <v>43268</v>
      </c>
      <c r="B2993" t="s">
        <v>20</v>
      </c>
      <c r="C2993" t="s">
        <v>26</v>
      </c>
      <c r="D2993" t="s">
        <v>18</v>
      </c>
      <c r="E2993">
        <v>299</v>
      </c>
      <c r="F2993">
        <v>7</v>
      </c>
      <c r="G2993">
        <v>2093</v>
      </c>
      <c r="H2993" t="s">
        <v>24</v>
      </c>
      <c r="I2993" t="s">
        <v>14</v>
      </c>
      <c r="J2993" t="s">
        <v>29</v>
      </c>
    </row>
    <row r="2994" spans="1:10" x14ac:dyDescent="0.25">
      <c r="A2994" s="2">
        <v>43268</v>
      </c>
      <c r="B2994" t="s">
        <v>10</v>
      </c>
      <c r="C2994" t="s">
        <v>21</v>
      </c>
      <c r="D2994" t="s">
        <v>18</v>
      </c>
      <c r="E2994">
        <v>299</v>
      </c>
      <c r="F2994">
        <v>4</v>
      </c>
      <c r="G2994">
        <v>1196</v>
      </c>
      <c r="H2994" t="s">
        <v>13</v>
      </c>
      <c r="I2994" t="s">
        <v>14</v>
      </c>
      <c r="J2994" t="s">
        <v>29</v>
      </c>
    </row>
    <row r="2995" spans="1:10" x14ac:dyDescent="0.25">
      <c r="A2995" s="2">
        <v>43268</v>
      </c>
      <c r="B2995" t="s">
        <v>10</v>
      </c>
      <c r="C2995" t="s">
        <v>32</v>
      </c>
      <c r="D2995" t="s">
        <v>25</v>
      </c>
      <c r="E2995">
        <v>499</v>
      </c>
      <c r="F2995">
        <v>7</v>
      </c>
      <c r="G2995">
        <v>3493</v>
      </c>
      <c r="H2995" t="s">
        <v>13</v>
      </c>
      <c r="I2995" t="s">
        <v>27</v>
      </c>
      <c r="J2995" t="s">
        <v>22</v>
      </c>
    </row>
    <row r="2996" spans="1:10" x14ac:dyDescent="0.25">
      <c r="A2996" s="2">
        <v>43268</v>
      </c>
      <c r="B2996" t="s">
        <v>10</v>
      </c>
      <c r="C2996" t="s">
        <v>28</v>
      </c>
      <c r="D2996" t="s">
        <v>12</v>
      </c>
      <c r="E2996">
        <v>199</v>
      </c>
      <c r="F2996">
        <v>2</v>
      </c>
      <c r="G2996">
        <v>398</v>
      </c>
      <c r="H2996" t="s">
        <v>13</v>
      </c>
      <c r="I2996" t="s">
        <v>14</v>
      </c>
      <c r="J2996" t="s">
        <v>22</v>
      </c>
    </row>
    <row r="2997" spans="1:10" x14ac:dyDescent="0.25">
      <c r="A2997" s="2">
        <v>43268</v>
      </c>
      <c r="B2997" t="s">
        <v>16</v>
      </c>
      <c r="C2997" t="s">
        <v>28</v>
      </c>
      <c r="D2997" t="s">
        <v>18</v>
      </c>
      <c r="E2997">
        <v>299</v>
      </c>
      <c r="F2997">
        <v>7</v>
      </c>
      <c r="G2997">
        <v>2093</v>
      </c>
      <c r="H2997" t="s">
        <v>13</v>
      </c>
      <c r="I2997" t="s">
        <v>14</v>
      </c>
      <c r="J2997" t="s">
        <v>22</v>
      </c>
    </row>
    <row r="2998" spans="1:10" x14ac:dyDescent="0.25">
      <c r="A2998" s="2">
        <v>43269</v>
      </c>
      <c r="B2998" t="s">
        <v>20</v>
      </c>
      <c r="C2998" t="s">
        <v>21</v>
      </c>
      <c r="D2998" t="s">
        <v>23</v>
      </c>
      <c r="E2998">
        <v>99</v>
      </c>
      <c r="F2998">
        <v>4</v>
      </c>
      <c r="G2998">
        <v>396</v>
      </c>
      <c r="H2998" t="s">
        <v>24</v>
      </c>
      <c r="I2998" t="s">
        <v>14</v>
      </c>
      <c r="J2998" t="s">
        <v>22</v>
      </c>
    </row>
    <row r="2999" spans="1:10" x14ac:dyDescent="0.25">
      <c r="A2999" s="2">
        <v>43269</v>
      </c>
      <c r="B2999" t="s">
        <v>10</v>
      </c>
      <c r="C2999" t="s">
        <v>17</v>
      </c>
      <c r="D2999" t="s">
        <v>25</v>
      </c>
      <c r="E2999">
        <v>499</v>
      </c>
      <c r="F2999">
        <v>10</v>
      </c>
      <c r="G2999">
        <v>4990</v>
      </c>
      <c r="H2999" t="s">
        <v>13</v>
      </c>
      <c r="I2999" t="s">
        <v>14</v>
      </c>
      <c r="J2999" t="s">
        <v>15</v>
      </c>
    </row>
    <row r="3000" spans="1:10" x14ac:dyDescent="0.25">
      <c r="A3000" s="2">
        <v>43269</v>
      </c>
      <c r="B3000" t="s">
        <v>16</v>
      </c>
      <c r="C3000" t="s">
        <v>11</v>
      </c>
      <c r="D3000" t="s">
        <v>25</v>
      </c>
      <c r="E3000">
        <v>499</v>
      </c>
      <c r="F3000">
        <v>6</v>
      </c>
      <c r="G3000">
        <v>2994</v>
      </c>
      <c r="H3000" t="s">
        <v>24</v>
      </c>
      <c r="I3000" t="s">
        <v>14</v>
      </c>
      <c r="J3000" t="s">
        <v>22</v>
      </c>
    </row>
    <row r="3001" spans="1:10" x14ac:dyDescent="0.25">
      <c r="A3001" s="2">
        <v>43270</v>
      </c>
      <c r="B3001" t="s">
        <v>16</v>
      </c>
      <c r="C3001" t="s">
        <v>17</v>
      </c>
      <c r="D3001" t="s">
        <v>23</v>
      </c>
      <c r="E3001">
        <v>99</v>
      </c>
      <c r="F3001">
        <v>4</v>
      </c>
      <c r="G3001">
        <v>396</v>
      </c>
      <c r="H3001" t="s">
        <v>24</v>
      </c>
      <c r="I3001" t="s">
        <v>14</v>
      </c>
      <c r="J3001" t="s">
        <v>19</v>
      </c>
    </row>
    <row r="3002" spans="1:10" x14ac:dyDescent="0.25">
      <c r="A3002" s="2">
        <v>43270</v>
      </c>
      <c r="B3002" t="s">
        <v>16</v>
      </c>
      <c r="C3002" t="s">
        <v>11</v>
      </c>
      <c r="D3002" t="s">
        <v>18</v>
      </c>
      <c r="E3002">
        <v>299</v>
      </c>
      <c r="F3002">
        <v>3</v>
      </c>
      <c r="G3002">
        <v>897</v>
      </c>
      <c r="H3002" t="s">
        <v>24</v>
      </c>
      <c r="I3002" t="s">
        <v>27</v>
      </c>
      <c r="J3002" t="s">
        <v>15</v>
      </c>
    </row>
    <row r="3003" spans="1:10" x14ac:dyDescent="0.25">
      <c r="A3003" s="2">
        <v>43270</v>
      </c>
      <c r="B3003" t="s">
        <v>20</v>
      </c>
      <c r="C3003" t="s">
        <v>26</v>
      </c>
      <c r="D3003" t="s">
        <v>30</v>
      </c>
      <c r="E3003">
        <v>399</v>
      </c>
      <c r="F3003">
        <v>6</v>
      </c>
      <c r="G3003">
        <v>2394</v>
      </c>
      <c r="H3003" t="s">
        <v>24</v>
      </c>
      <c r="I3003" t="s">
        <v>14</v>
      </c>
      <c r="J3003" t="s">
        <v>15</v>
      </c>
    </row>
    <row r="3004" spans="1:10" x14ac:dyDescent="0.25">
      <c r="A3004" s="2">
        <v>43270</v>
      </c>
      <c r="B3004" t="s">
        <v>20</v>
      </c>
      <c r="C3004" t="s">
        <v>28</v>
      </c>
      <c r="D3004" t="s">
        <v>23</v>
      </c>
      <c r="E3004">
        <v>99</v>
      </c>
      <c r="F3004">
        <v>7</v>
      </c>
      <c r="G3004">
        <v>693</v>
      </c>
      <c r="H3004" t="s">
        <v>24</v>
      </c>
      <c r="I3004" t="s">
        <v>14</v>
      </c>
      <c r="J3004" t="s">
        <v>19</v>
      </c>
    </row>
    <row r="3005" spans="1:10" x14ac:dyDescent="0.25">
      <c r="A3005" s="2">
        <v>43270</v>
      </c>
      <c r="B3005" t="s">
        <v>20</v>
      </c>
      <c r="C3005" t="s">
        <v>32</v>
      </c>
      <c r="D3005" t="s">
        <v>25</v>
      </c>
      <c r="E3005">
        <v>499</v>
      </c>
      <c r="F3005">
        <v>7</v>
      </c>
      <c r="G3005">
        <v>3493</v>
      </c>
      <c r="H3005" t="s">
        <v>13</v>
      </c>
      <c r="I3005" t="s">
        <v>27</v>
      </c>
      <c r="J3005" t="s">
        <v>31</v>
      </c>
    </row>
    <row r="3006" spans="1:10" x14ac:dyDescent="0.25">
      <c r="A3006" s="2">
        <v>43270</v>
      </c>
      <c r="B3006" t="s">
        <v>10</v>
      </c>
      <c r="C3006" t="s">
        <v>21</v>
      </c>
      <c r="D3006" t="s">
        <v>25</v>
      </c>
      <c r="E3006">
        <v>499</v>
      </c>
      <c r="F3006">
        <v>10</v>
      </c>
      <c r="G3006">
        <v>4990</v>
      </c>
      <c r="H3006" t="s">
        <v>13</v>
      </c>
      <c r="I3006" t="s">
        <v>14</v>
      </c>
      <c r="J3006" t="s">
        <v>29</v>
      </c>
    </row>
    <row r="3007" spans="1:10" x14ac:dyDescent="0.25">
      <c r="A3007" s="2">
        <v>43270</v>
      </c>
      <c r="B3007" t="s">
        <v>16</v>
      </c>
      <c r="C3007" t="s">
        <v>28</v>
      </c>
      <c r="D3007" t="s">
        <v>12</v>
      </c>
      <c r="E3007">
        <v>199</v>
      </c>
      <c r="F3007">
        <v>2</v>
      </c>
      <c r="G3007">
        <v>398</v>
      </c>
      <c r="H3007" t="s">
        <v>13</v>
      </c>
      <c r="I3007" t="s">
        <v>14</v>
      </c>
      <c r="J3007" t="s">
        <v>31</v>
      </c>
    </row>
    <row r="3008" spans="1:10" x14ac:dyDescent="0.25">
      <c r="A3008" s="2">
        <v>43270</v>
      </c>
      <c r="B3008" t="s">
        <v>20</v>
      </c>
      <c r="C3008" t="s">
        <v>11</v>
      </c>
      <c r="D3008" t="s">
        <v>12</v>
      </c>
      <c r="E3008">
        <v>199</v>
      </c>
      <c r="F3008">
        <v>7</v>
      </c>
      <c r="G3008">
        <v>1393</v>
      </c>
      <c r="H3008" t="s">
        <v>13</v>
      </c>
      <c r="I3008" t="s">
        <v>14</v>
      </c>
      <c r="J3008" t="s">
        <v>22</v>
      </c>
    </row>
    <row r="3009" spans="1:10" x14ac:dyDescent="0.25">
      <c r="A3009" s="2">
        <v>43270</v>
      </c>
      <c r="B3009" t="s">
        <v>10</v>
      </c>
      <c r="C3009" t="s">
        <v>26</v>
      </c>
      <c r="D3009" t="s">
        <v>23</v>
      </c>
      <c r="E3009">
        <v>99</v>
      </c>
      <c r="F3009">
        <v>7</v>
      </c>
      <c r="G3009">
        <v>693</v>
      </c>
      <c r="H3009" t="s">
        <v>24</v>
      </c>
      <c r="I3009" t="s">
        <v>14</v>
      </c>
      <c r="J3009" t="s">
        <v>29</v>
      </c>
    </row>
    <row r="3010" spans="1:10" x14ac:dyDescent="0.25">
      <c r="A3010" s="2">
        <v>43270</v>
      </c>
      <c r="B3010" t="s">
        <v>16</v>
      </c>
      <c r="C3010" t="s">
        <v>26</v>
      </c>
      <c r="D3010" t="s">
        <v>23</v>
      </c>
      <c r="E3010">
        <v>99</v>
      </c>
      <c r="F3010">
        <v>4</v>
      </c>
      <c r="G3010">
        <v>396</v>
      </c>
      <c r="H3010" t="s">
        <v>24</v>
      </c>
      <c r="I3010" t="s">
        <v>14</v>
      </c>
      <c r="J3010" t="s">
        <v>19</v>
      </c>
    </row>
    <row r="3011" spans="1:10" x14ac:dyDescent="0.25">
      <c r="A3011" s="2">
        <v>43271</v>
      </c>
      <c r="B3011" t="s">
        <v>10</v>
      </c>
      <c r="C3011" t="s">
        <v>28</v>
      </c>
      <c r="D3011" t="s">
        <v>18</v>
      </c>
      <c r="E3011">
        <v>299</v>
      </c>
      <c r="F3011">
        <v>10</v>
      </c>
      <c r="G3011">
        <v>2990</v>
      </c>
      <c r="H3011" t="s">
        <v>24</v>
      </c>
      <c r="I3011" t="s">
        <v>14</v>
      </c>
      <c r="J3011" t="s">
        <v>29</v>
      </c>
    </row>
    <row r="3012" spans="1:10" x14ac:dyDescent="0.25">
      <c r="A3012" s="2">
        <v>43272</v>
      </c>
      <c r="B3012" t="s">
        <v>20</v>
      </c>
      <c r="C3012" t="s">
        <v>26</v>
      </c>
      <c r="D3012" t="s">
        <v>18</v>
      </c>
      <c r="E3012">
        <v>299</v>
      </c>
      <c r="F3012">
        <v>2</v>
      </c>
      <c r="G3012">
        <v>598</v>
      </c>
      <c r="H3012" t="s">
        <v>24</v>
      </c>
      <c r="I3012" t="s">
        <v>14</v>
      </c>
      <c r="J3012" t="s">
        <v>15</v>
      </c>
    </row>
    <row r="3013" spans="1:10" x14ac:dyDescent="0.25">
      <c r="A3013" s="2">
        <v>43273</v>
      </c>
      <c r="B3013" t="s">
        <v>20</v>
      </c>
      <c r="C3013" t="s">
        <v>28</v>
      </c>
      <c r="D3013" t="s">
        <v>18</v>
      </c>
      <c r="E3013">
        <v>299</v>
      </c>
      <c r="F3013">
        <v>1</v>
      </c>
      <c r="G3013">
        <v>299</v>
      </c>
      <c r="H3013" t="s">
        <v>24</v>
      </c>
      <c r="I3013" t="s">
        <v>14</v>
      </c>
      <c r="J3013" t="s">
        <v>31</v>
      </c>
    </row>
    <row r="3014" spans="1:10" x14ac:dyDescent="0.25">
      <c r="A3014" s="2">
        <v>43273</v>
      </c>
      <c r="B3014" t="s">
        <v>10</v>
      </c>
      <c r="C3014" t="s">
        <v>32</v>
      </c>
      <c r="D3014" t="s">
        <v>25</v>
      </c>
      <c r="E3014">
        <v>499</v>
      </c>
      <c r="F3014">
        <v>3</v>
      </c>
      <c r="G3014">
        <v>1497</v>
      </c>
      <c r="H3014" t="s">
        <v>13</v>
      </c>
      <c r="I3014" t="s">
        <v>14</v>
      </c>
      <c r="J3014" t="s">
        <v>22</v>
      </c>
    </row>
    <row r="3015" spans="1:10" x14ac:dyDescent="0.25">
      <c r="A3015" s="2">
        <v>43273</v>
      </c>
      <c r="B3015" t="s">
        <v>20</v>
      </c>
      <c r="C3015" t="s">
        <v>17</v>
      </c>
      <c r="D3015" t="s">
        <v>18</v>
      </c>
      <c r="E3015">
        <v>299</v>
      </c>
      <c r="F3015">
        <v>6</v>
      </c>
      <c r="G3015">
        <v>1794</v>
      </c>
      <c r="H3015" t="s">
        <v>13</v>
      </c>
      <c r="I3015" t="s">
        <v>14</v>
      </c>
      <c r="J3015" t="s">
        <v>15</v>
      </c>
    </row>
    <row r="3016" spans="1:10" x14ac:dyDescent="0.25">
      <c r="A3016" s="2">
        <v>43273</v>
      </c>
      <c r="B3016" t="s">
        <v>20</v>
      </c>
      <c r="C3016" t="s">
        <v>26</v>
      </c>
      <c r="D3016" t="s">
        <v>30</v>
      </c>
      <c r="E3016">
        <v>399</v>
      </c>
      <c r="F3016">
        <v>3</v>
      </c>
      <c r="G3016">
        <v>1197</v>
      </c>
      <c r="H3016" t="s">
        <v>13</v>
      </c>
      <c r="I3016" t="s">
        <v>14</v>
      </c>
      <c r="J3016" t="s">
        <v>22</v>
      </c>
    </row>
    <row r="3017" spans="1:10" x14ac:dyDescent="0.25">
      <c r="A3017" s="2">
        <v>43274</v>
      </c>
      <c r="B3017" t="s">
        <v>20</v>
      </c>
      <c r="C3017" t="s">
        <v>33</v>
      </c>
      <c r="D3017" t="s">
        <v>18</v>
      </c>
      <c r="E3017">
        <v>299</v>
      </c>
      <c r="F3017">
        <v>10</v>
      </c>
      <c r="G3017">
        <v>2990</v>
      </c>
      <c r="H3017" t="s">
        <v>24</v>
      </c>
      <c r="I3017" t="s">
        <v>14</v>
      </c>
      <c r="J3017" t="s">
        <v>31</v>
      </c>
    </row>
    <row r="3018" spans="1:10" x14ac:dyDescent="0.25">
      <c r="A3018" s="2">
        <v>43274</v>
      </c>
      <c r="B3018" t="s">
        <v>16</v>
      </c>
      <c r="C3018" t="s">
        <v>17</v>
      </c>
      <c r="D3018" t="s">
        <v>18</v>
      </c>
      <c r="E3018">
        <v>299</v>
      </c>
      <c r="F3018">
        <v>8</v>
      </c>
      <c r="G3018">
        <v>2392</v>
      </c>
      <c r="H3018" t="s">
        <v>13</v>
      </c>
      <c r="I3018" t="s">
        <v>14</v>
      </c>
      <c r="J3018" t="s">
        <v>15</v>
      </c>
    </row>
    <row r="3019" spans="1:10" x14ac:dyDescent="0.25">
      <c r="A3019" s="2">
        <v>43274</v>
      </c>
      <c r="B3019" t="s">
        <v>20</v>
      </c>
      <c r="C3019" t="s">
        <v>26</v>
      </c>
      <c r="D3019" t="s">
        <v>25</v>
      </c>
      <c r="E3019">
        <v>499</v>
      </c>
      <c r="F3019">
        <v>1</v>
      </c>
      <c r="G3019">
        <v>499</v>
      </c>
      <c r="H3019" t="s">
        <v>13</v>
      </c>
      <c r="I3019" t="s">
        <v>14</v>
      </c>
      <c r="J3019" t="s">
        <v>22</v>
      </c>
    </row>
    <row r="3020" spans="1:10" x14ac:dyDescent="0.25">
      <c r="A3020" s="2">
        <v>43274</v>
      </c>
      <c r="B3020" t="s">
        <v>10</v>
      </c>
      <c r="C3020" t="s">
        <v>17</v>
      </c>
      <c r="D3020" t="s">
        <v>30</v>
      </c>
      <c r="E3020">
        <v>399</v>
      </c>
      <c r="F3020">
        <v>8</v>
      </c>
      <c r="G3020">
        <v>3192</v>
      </c>
      <c r="H3020" t="s">
        <v>13</v>
      </c>
      <c r="I3020" t="s">
        <v>14</v>
      </c>
      <c r="J3020" t="s">
        <v>22</v>
      </c>
    </row>
    <row r="3021" spans="1:10" x14ac:dyDescent="0.25">
      <c r="A3021" s="2">
        <v>43274</v>
      </c>
      <c r="B3021" t="s">
        <v>16</v>
      </c>
      <c r="C3021" t="s">
        <v>32</v>
      </c>
      <c r="D3021" t="s">
        <v>30</v>
      </c>
      <c r="E3021">
        <v>399</v>
      </c>
      <c r="F3021">
        <v>1</v>
      </c>
      <c r="G3021">
        <v>399</v>
      </c>
      <c r="H3021" t="s">
        <v>13</v>
      </c>
      <c r="I3021" t="s">
        <v>14</v>
      </c>
      <c r="J3021" t="s">
        <v>15</v>
      </c>
    </row>
    <row r="3022" spans="1:10" x14ac:dyDescent="0.25">
      <c r="A3022" s="2">
        <v>43274</v>
      </c>
      <c r="B3022" t="s">
        <v>16</v>
      </c>
      <c r="C3022" t="s">
        <v>33</v>
      </c>
      <c r="D3022" t="s">
        <v>23</v>
      </c>
      <c r="E3022">
        <v>99</v>
      </c>
      <c r="F3022">
        <v>6</v>
      </c>
      <c r="G3022">
        <v>594</v>
      </c>
      <c r="H3022" t="s">
        <v>24</v>
      </c>
      <c r="I3022" t="s">
        <v>14</v>
      </c>
      <c r="J3022" t="s">
        <v>19</v>
      </c>
    </row>
    <row r="3023" spans="1:10" x14ac:dyDescent="0.25">
      <c r="A3023" s="2">
        <v>43274</v>
      </c>
      <c r="B3023" t="s">
        <v>16</v>
      </c>
      <c r="C3023" t="s">
        <v>21</v>
      </c>
      <c r="D3023" t="s">
        <v>23</v>
      </c>
      <c r="E3023">
        <v>99</v>
      </c>
      <c r="F3023">
        <v>3</v>
      </c>
      <c r="G3023">
        <v>297</v>
      </c>
      <c r="H3023" t="s">
        <v>13</v>
      </c>
      <c r="I3023" t="s">
        <v>14</v>
      </c>
      <c r="J3023" t="s">
        <v>22</v>
      </c>
    </row>
    <row r="3024" spans="1:10" x14ac:dyDescent="0.25">
      <c r="A3024" s="2">
        <v>43274</v>
      </c>
      <c r="B3024" t="s">
        <v>16</v>
      </c>
      <c r="C3024" t="s">
        <v>28</v>
      </c>
      <c r="D3024" t="s">
        <v>25</v>
      </c>
      <c r="E3024">
        <v>499</v>
      </c>
      <c r="F3024">
        <v>7</v>
      </c>
      <c r="G3024">
        <v>3493</v>
      </c>
      <c r="H3024" t="s">
        <v>24</v>
      </c>
      <c r="I3024" t="s">
        <v>14</v>
      </c>
      <c r="J3024" t="s">
        <v>19</v>
      </c>
    </row>
    <row r="3025" spans="1:10" x14ac:dyDescent="0.25">
      <c r="A3025" s="2">
        <v>43274</v>
      </c>
      <c r="B3025" t="s">
        <v>10</v>
      </c>
      <c r="C3025" t="s">
        <v>26</v>
      </c>
      <c r="D3025" t="s">
        <v>23</v>
      </c>
      <c r="E3025">
        <v>99</v>
      </c>
      <c r="F3025">
        <v>4</v>
      </c>
      <c r="G3025">
        <v>396</v>
      </c>
      <c r="H3025" t="s">
        <v>13</v>
      </c>
      <c r="I3025" t="s">
        <v>27</v>
      </c>
      <c r="J3025" t="s">
        <v>15</v>
      </c>
    </row>
    <row r="3026" spans="1:10" x14ac:dyDescent="0.25">
      <c r="A3026" s="2">
        <v>43274</v>
      </c>
      <c r="B3026" t="s">
        <v>16</v>
      </c>
      <c r="C3026" t="s">
        <v>28</v>
      </c>
      <c r="D3026" t="s">
        <v>30</v>
      </c>
      <c r="E3026">
        <v>399</v>
      </c>
      <c r="F3026">
        <v>8</v>
      </c>
      <c r="G3026">
        <v>3192</v>
      </c>
      <c r="H3026" t="s">
        <v>13</v>
      </c>
      <c r="I3026" t="s">
        <v>14</v>
      </c>
      <c r="J3026" t="s">
        <v>22</v>
      </c>
    </row>
    <row r="3027" spans="1:10" x14ac:dyDescent="0.25">
      <c r="A3027" s="2">
        <v>43274</v>
      </c>
      <c r="B3027" t="s">
        <v>10</v>
      </c>
      <c r="C3027" t="s">
        <v>17</v>
      </c>
      <c r="D3027" t="s">
        <v>12</v>
      </c>
      <c r="E3027">
        <v>199</v>
      </c>
      <c r="F3027">
        <v>2</v>
      </c>
      <c r="G3027">
        <v>398</v>
      </c>
      <c r="H3027" t="s">
        <v>13</v>
      </c>
      <c r="I3027" t="s">
        <v>14</v>
      </c>
      <c r="J3027" t="s">
        <v>22</v>
      </c>
    </row>
    <row r="3028" spans="1:10" x14ac:dyDescent="0.25">
      <c r="A3028" s="2">
        <v>43275</v>
      </c>
      <c r="B3028" t="s">
        <v>10</v>
      </c>
      <c r="C3028" t="s">
        <v>26</v>
      </c>
      <c r="D3028" t="s">
        <v>12</v>
      </c>
      <c r="E3028">
        <v>199</v>
      </c>
      <c r="F3028">
        <v>8</v>
      </c>
      <c r="G3028">
        <v>1592</v>
      </c>
      <c r="H3028" t="s">
        <v>13</v>
      </c>
      <c r="I3028" t="s">
        <v>14</v>
      </c>
      <c r="J3028" t="s">
        <v>29</v>
      </c>
    </row>
    <row r="3029" spans="1:10" x14ac:dyDescent="0.25">
      <c r="A3029" s="2">
        <v>43275</v>
      </c>
      <c r="B3029" t="s">
        <v>16</v>
      </c>
      <c r="C3029" t="s">
        <v>33</v>
      </c>
      <c r="D3029" t="s">
        <v>30</v>
      </c>
      <c r="E3029">
        <v>399</v>
      </c>
      <c r="F3029">
        <v>9</v>
      </c>
      <c r="G3029">
        <v>3591</v>
      </c>
      <c r="H3029" t="s">
        <v>13</v>
      </c>
      <c r="I3029" t="s">
        <v>27</v>
      </c>
      <c r="J3029" t="s">
        <v>15</v>
      </c>
    </row>
    <row r="3030" spans="1:10" x14ac:dyDescent="0.25">
      <c r="A3030" s="2">
        <v>43276</v>
      </c>
      <c r="B3030" t="s">
        <v>10</v>
      </c>
      <c r="C3030" t="s">
        <v>28</v>
      </c>
      <c r="D3030" t="s">
        <v>12</v>
      </c>
      <c r="E3030">
        <v>199</v>
      </c>
      <c r="F3030">
        <v>1</v>
      </c>
      <c r="G3030">
        <v>199</v>
      </c>
      <c r="H3030" t="s">
        <v>24</v>
      </c>
      <c r="I3030" t="s">
        <v>14</v>
      </c>
      <c r="J3030" t="s">
        <v>22</v>
      </c>
    </row>
    <row r="3031" spans="1:10" x14ac:dyDescent="0.25">
      <c r="A3031" s="2">
        <v>43276</v>
      </c>
      <c r="B3031" t="s">
        <v>16</v>
      </c>
      <c r="C3031" t="s">
        <v>33</v>
      </c>
      <c r="D3031" t="s">
        <v>18</v>
      </c>
      <c r="E3031">
        <v>299</v>
      </c>
      <c r="F3031">
        <v>7</v>
      </c>
      <c r="G3031">
        <v>2093</v>
      </c>
      <c r="H3031" t="s">
        <v>13</v>
      </c>
      <c r="I3031" t="s">
        <v>14</v>
      </c>
      <c r="J3031" t="s">
        <v>22</v>
      </c>
    </row>
    <row r="3032" spans="1:10" x14ac:dyDescent="0.25">
      <c r="A3032" s="2">
        <v>43276</v>
      </c>
      <c r="B3032" t="s">
        <v>20</v>
      </c>
      <c r="C3032" t="s">
        <v>26</v>
      </c>
      <c r="D3032" t="s">
        <v>18</v>
      </c>
      <c r="E3032">
        <v>299</v>
      </c>
      <c r="F3032">
        <v>1</v>
      </c>
      <c r="G3032">
        <v>299</v>
      </c>
      <c r="H3032" t="s">
        <v>13</v>
      </c>
      <c r="I3032" t="s">
        <v>14</v>
      </c>
      <c r="J3032" t="s">
        <v>15</v>
      </c>
    </row>
    <row r="3033" spans="1:10" x14ac:dyDescent="0.25">
      <c r="A3033" s="2">
        <v>43276</v>
      </c>
      <c r="B3033" t="s">
        <v>20</v>
      </c>
      <c r="C3033" t="s">
        <v>26</v>
      </c>
      <c r="D3033" t="s">
        <v>18</v>
      </c>
      <c r="E3033">
        <v>299</v>
      </c>
      <c r="F3033">
        <v>3</v>
      </c>
      <c r="G3033">
        <v>897</v>
      </c>
      <c r="H3033" t="s">
        <v>13</v>
      </c>
      <c r="I3033" t="s">
        <v>14</v>
      </c>
      <c r="J3033" t="s">
        <v>15</v>
      </c>
    </row>
    <row r="3034" spans="1:10" x14ac:dyDescent="0.25">
      <c r="A3034" s="2">
        <v>43276</v>
      </c>
      <c r="B3034" t="s">
        <v>10</v>
      </c>
      <c r="C3034" t="s">
        <v>17</v>
      </c>
      <c r="D3034" t="s">
        <v>23</v>
      </c>
      <c r="E3034">
        <v>99</v>
      </c>
      <c r="F3034">
        <v>6</v>
      </c>
      <c r="G3034">
        <v>594</v>
      </c>
      <c r="H3034" t="s">
        <v>13</v>
      </c>
      <c r="I3034" t="s">
        <v>27</v>
      </c>
      <c r="J3034" t="s">
        <v>22</v>
      </c>
    </row>
    <row r="3035" spans="1:10" x14ac:dyDescent="0.25">
      <c r="A3035" s="2">
        <v>43276</v>
      </c>
      <c r="B3035" t="s">
        <v>20</v>
      </c>
      <c r="C3035" t="s">
        <v>11</v>
      </c>
      <c r="D3035" t="s">
        <v>30</v>
      </c>
      <c r="E3035">
        <v>399</v>
      </c>
      <c r="F3035">
        <v>6</v>
      </c>
      <c r="G3035">
        <v>2394</v>
      </c>
      <c r="H3035" t="s">
        <v>13</v>
      </c>
      <c r="I3035" t="s">
        <v>14</v>
      </c>
      <c r="J3035" t="s">
        <v>31</v>
      </c>
    </row>
    <row r="3036" spans="1:10" x14ac:dyDescent="0.25">
      <c r="A3036" s="2">
        <v>43276</v>
      </c>
      <c r="B3036" t="s">
        <v>16</v>
      </c>
      <c r="C3036" t="s">
        <v>33</v>
      </c>
      <c r="D3036" t="s">
        <v>23</v>
      </c>
      <c r="E3036">
        <v>99</v>
      </c>
      <c r="F3036">
        <v>5</v>
      </c>
      <c r="G3036">
        <v>495</v>
      </c>
      <c r="H3036" t="s">
        <v>24</v>
      </c>
      <c r="I3036" t="s">
        <v>14</v>
      </c>
      <c r="J3036" t="s">
        <v>29</v>
      </c>
    </row>
    <row r="3037" spans="1:10" x14ac:dyDescent="0.25">
      <c r="A3037" s="2">
        <v>43276</v>
      </c>
      <c r="B3037" t="s">
        <v>16</v>
      </c>
      <c r="C3037" t="s">
        <v>17</v>
      </c>
      <c r="D3037" t="s">
        <v>18</v>
      </c>
      <c r="E3037">
        <v>299</v>
      </c>
      <c r="F3037">
        <v>7</v>
      </c>
      <c r="G3037">
        <v>2093</v>
      </c>
      <c r="H3037" t="s">
        <v>13</v>
      </c>
      <c r="I3037" t="s">
        <v>14</v>
      </c>
      <c r="J3037" t="s">
        <v>15</v>
      </c>
    </row>
    <row r="3038" spans="1:10" x14ac:dyDescent="0.25">
      <c r="A3038" s="2">
        <v>43276</v>
      </c>
      <c r="B3038" t="s">
        <v>10</v>
      </c>
      <c r="C3038" t="s">
        <v>33</v>
      </c>
      <c r="D3038" t="s">
        <v>25</v>
      </c>
      <c r="E3038">
        <v>499</v>
      </c>
      <c r="F3038">
        <v>1</v>
      </c>
      <c r="G3038">
        <v>499</v>
      </c>
      <c r="H3038" t="s">
        <v>13</v>
      </c>
      <c r="I3038" t="s">
        <v>14</v>
      </c>
      <c r="J3038" t="s">
        <v>19</v>
      </c>
    </row>
    <row r="3039" spans="1:10" x14ac:dyDescent="0.25">
      <c r="A3039" s="2">
        <v>43276</v>
      </c>
      <c r="B3039" t="s">
        <v>20</v>
      </c>
      <c r="C3039" t="s">
        <v>28</v>
      </c>
      <c r="D3039" t="s">
        <v>25</v>
      </c>
      <c r="E3039">
        <v>499</v>
      </c>
      <c r="F3039">
        <v>9</v>
      </c>
      <c r="G3039">
        <v>4491</v>
      </c>
      <c r="H3039" t="s">
        <v>13</v>
      </c>
      <c r="I3039" t="s">
        <v>14</v>
      </c>
      <c r="J3039" t="s">
        <v>22</v>
      </c>
    </row>
    <row r="3040" spans="1:10" x14ac:dyDescent="0.25">
      <c r="A3040" s="2">
        <v>43276</v>
      </c>
      <c r="B3040" t="s">
        <v>10</v>
      </c>
      <c r="C3040" t="s">
        <v>28</v>
      </c>
      <c r="D3040" t="s">
        <v>25</v>
      </c>
      <c r="E3040">
        <v>499</v>
      </c>
      <c r="F3040">
        <v>9</v>
      </c>
      <c r="G3040">
        <v>4491</v>
      </c>
      <c r="H3040" t="s">
        <v>24</v>
      </c>
      <c r="I3040" t="s">
        <v>14</v>
      </c>
      <c r="J3040" t="s">
        <v>15</v>
      </c>
    </row>
    <row r="3041" spans="1:10" x14ac:dyDescent="0.25">
      <c r="A3041" s="2">
        <v>43277</v>
      </c>
      <c r="B3041" t="s">
        <v>20</v>
      </c>
      <c r="C3041" t="s">
        <v>28</v>
      </c>
      <c r="D3041" t="s">
        <v>30</v>
      </c>
      <c r="E3041">
        <v>399</v>
      </c>
      <c r="F3041">
        <v>9</v>
      </c>
      <c r="G3041">
        <v>3591</v>
      </c>
      <c r="H3041" t="s">
        <v>24</v>
      </c>
      <c r="I3041" t="s">
        <v>14</v>
      </c>
      <c r="J3041" t="s">
        <v>29</v>
      </c>
    </row>
    <row r="3042" spans="1:10" x14ac:dyDescent="0.25">
      <c r="A3042" s="2">
        <v>43277</v>
      </c>
      <c r="B3042" t="s">
        <v>16</v>
      </c>
      <c r="C3042" t="s">
        <v>33</v>
      </c>
      <c r="D3042" t="s">
        <v>18</v>
      </c>
      <c r="E3042">
        <v>299</v>
      </c>
      <c r="F3042">
        <v>5</v>
      </c>
      <c r="G3042">
        <v>1495</v>
      </c>
      <c r="H3042" t="s">
        <v>13</v>
      </c>
      <c r="I3042" t="s">
        <v>14</v>
      </c>
      <c r="J3042" t="s">
        <v>19</v>
      </c>
    </row>
    <row r="3043" spans="1:10" x14ac:dyDescent="0.25">
      <c r="A3043" s="2">
        <v>43277</v>
      </c>
      <c r="B3043" t="s">
        <v>20</v>
      </c>
      <c r="C3043" t="s">
        <v>28</v>
      </c>
      <c r="D3043" t="s">
        <v>12</v>
      </c>
      <c r="E3043">
        <v>199</v>
      </c>
      <c r="F3043">
        <v>5</v>
      </c>
      <c r="G3043">
        <v>995</v>
      </c>
      <c r="H3043" t="s">
        <v>13</v>
      </c>
      <c r="I3043" t="s">
        <v>14</v>
      </c>
      <c r="J3043" t="s">
        <v>19</v>
      </c>
    </row>
    <row r="3044" spans="1:10" x14ac:dyDescent="0.25">
      <c r="A3044" s="2">
        <v>43277</v>
      </c>
      <c r="B3044" t="s">
        <v>20</v>
      </c>
      <c r="C3044" t="s">
        <v>28</v>
      </c>
      <c r="D3044" t="s">
        <v>18</v>
      </c>
      <c r="E3044">
        <v>299</v>
      </c>
      <c r="F3044">
        <v>1</v>
      </c>
      <c r="G3044">
        <v>299</v>
      </c>
      <c r="H3044" t="s">
        <v>13</v>
      </c>
      <c r="I3044" t="s">
        <v>14</v>
      </c>
      <c r="J3044" t="s">
        <v>22</v>
      </c>
    </row>
    <row r="3045" spans="1:10" x14ac:dyDescent="0.25">
      <c r="A3045" s="2">
        <v>43277</v>
      </c>
      <c r="B3045" t="s">
        <v>10</v>
      </c>
      <c r="C3045" t="s">
        <v>11</v>
      </c>
      <c r="D3045" t="s">
        <v>30</v>
      </c>
      <c r="E3045">
        <v>399</v>
      </c>
      <c r="F3045">
        <v>8</v>
      </c>
      <c r="G3045">
        <v>3192</v>
      </c>
      <c r="H3045" t="s">
        <v>13</v>
      </c>
      <c r="I3045" t="s">
        <v>14</v>
      </c>
      <c r="J3045" t="s">
        <v>22</v>
      </c>
    </row>
    <row r="3046" spans="1:10" x14ac:dyDescent="0.25">
      <c r="A3046" s="2">
        <v>43277</v>
      </c>
      <c r="B3046" t="s">
        <v>10</v>
      </c>
      <c r="C3046" t="s">
        <v>21</v>
      </c>
      <c r="D3046" t="s">
        <v>25</v>
      </c>
      <c r="E3046">
        <v>499</v>
      </c>
      <c r="F3046">
        <v>8</v>
      </c>
      <c r="G3046">
        <v>3992</v>
      </c>
      <c r="H3046" t="s">
        <v>24</v>
      </c>
      <c r="I3046" t="s">
        <v>14</v>
      </c>
      <c r="J3046" t="s">
        <v>29</v>
      </c>
    </row>
    <row r="3047" spans="1:10" x14ac:dyDescent="0.25">
      <c r="A3047" s="2">
        <v>43277</v>
      </c>
      <c r="B3047" t="s">
        <v>20</v>
      </c>
      <c r="C3047" t="s">
        <v>26</v>
      </c>
      <c r="D3047" t="s">
        <v>18</v>
      </c>
      <c r="E3047">
        <v>299</v>
      </c>
      <c r="F3047">
        <v>3</v>
      </c>
      <c r="G3047">
        <v>897</v>
      </c>
      <c r="H3047" t="s">
        <v>24</v>
      </c>
      <c r="I3047" t="s">
        <v>14</v>
      </c>
      <c r="J3047" t="s">
        <v>29</v>
      </c>
    </row>
    <row r="3048" spans="1:10" x14ac:dyDescent="0.25">
      <c r="A3048" s="2">
        <v>43277</v>
      </c>
      <c r="B3048" t="s">
        <v>10</v>
      </c>
      <c r="C3048" t="s">
        <v>33</v>
      </c>
      <c r="D3048" t="s">
        <v>25</v>
      </c>
      <c r="E3048">
        <v>499</v>
      </c>
      <c r="F3048">
        <v>1</v>
      </c>
      <c r="G3048">
        <v>499</v>
      </c>
      <c r="H3048" t="s">
        <v>24</v>
      </c>
      <c r="I3048" t="s">
        <v>14</v>
      </c>
      <c r="J3048" t="s">
        <v>22</v>
      </c>
    </row>
    <row r="3049" spans="1:10" x14ac:dyDescent="0.25">
      <c r="A3049" s="2">
        <v>43277</v>
      </c>
      <c r="B3049" t="s">
        <v>20</v>
      </c>
      <c r="C3049" t="s">
        <v>17</v>
      </c>
      <c r="D3049" t="s">
        <v>18</v>
      </c>
      <c r="E3049">
        <v>299</v>
      </c>
      <c r="F3049">
        <v>4</v>
      </c>
      <c r="G3049">
        <v>1196</v>
      </c>
      <c r="H3049" t="s">
        <v>13</v>
      </c>
      <c r="I3049" t="s">
        <v>14</v>
      </c>
      <c r="J3049" t="s">
        <v>29</v>
      </c>
    </row>
    <row r="3050" spans="1:10" x14ac:dyDescent="0.25">
      <c r="A3050" s="2">
        <v>43277</v>
      </c>
      <c r="B3050" t="s">
        <v>20</v>
      </c>
      <c r="C3050" t="s">
        <v>33</v>
      </c>
      <c r="D3050" t="s">
        <v>30</v>
      </c>
      <c r="E3050">
        <v>399</v>
      </c>
      <c r="F3050">
        <v>8</v>
      </c>
      <c r="G3050">
        <v>3192</v>
      </c>
      <c r="H3050" t="s">
        <v>13</v>
      </c>
      <c r="I3050" t="s">
        <v>14</v>
      </c>
      <c r="J3050" t="s">
        <v>31</v>
      </c>
    </row>
    <row r="3051" spans="1:10" x14ac:dyDescent="0.25">
      <c r="A3051" s="2">
        <v>43278</v>
      </c>
      <c r="B3051" t="s">
        <v>20</v>
      </c>
      <c r="C3051" t="s">
        <v>28</v>
      </c>
      <c r="D3051" t="s">
        <v>30</v>
      </c>
      <c r="E3051">
        <v>399</v>
      </c>
      <c r="F3051">
        <v>1</v>
      </c>
      <c r="G3051">
        <v>399</v>
      </c>
      <c r="H3051" t="s">
        <v>24</v>
      </c>
      <c r="I3051" t="s">
        <v>14</v>
      </c>
      <c r="J3051" t="s">
        <v>22</v>
      </c>
    </row>
    <row r="3052" spans="1:10" x14ac:dyDescent="0.25">
      <c r="A3052" s="2">
        <v>43279</v>
      </c>
      <c r="B3052" t="s">
        <v>20</v>
      </c>
      <c r="C3052" t="s">
        <v>28</v>
      </c>
      <c r="D3052" t="s">
        <v>30</v>
      </c>
      <c r="E3052">
        <v>399</v>
      </c>
      <c r="F3052">
        <v>9</v>
      </c>
      <c r="G3052">
        <v>3591</v>
      </c>
      <c r="H3052" t="s">
        <v>13</v>
      </c>
      <c r="I3052" t="s">
        <v>14</v>
      </c>
      <c r="J3052" t="s">
        <v>15</v>
      </c>
    </row>
    <row r="3053" spans="1:10" x14ac:dyDescent="0.25">
      <c r="A3053" s="2">
        <v>43279</v>
      </c>
      <c r="B3053" t="s">
        <v>16</v>
      </c>
      <c r="C3053" t="s">
        <v>17</v>
      </c>
      <c r="D3053" t="s">
        <v>18</v>
      </c>
      <c r="E3053">
        <v>299</v>
      </c>
      <c r="F3053">
        <v>6</v>
      </c>
      <c r="G3053">
        <v>1794</v>
      </c>
      <c r="H3053" t="s">
        <v>13</v>
      </c>
      <c r="I3053" t="s">
        <v>14</v>
      </c>
      <c r="J3053" t="s">
        <v>19</v>
      </c>
    </row>
    <row r="3054" spans="1:10" x14ac:dyDescent="0.25">
      <c r="A3054" s="2">
        <v>43279</v>
      </c>
      <c r="B3054" t="s">
        <v>16</v>
      </c>
      <c r="C3054" t="s">
        <v>21</v>
      </c>
      <c r="D3054" t="s">
        <v>30</v>
      </c>
      <c r="E3054">
        <v>399</v>
      </c>
      <c r="F3054">
        <v>5</v>
      </c>
      <c r="G3054">
        <v>1995</v>
      </c>
      <c r="H3054" t="s">
        <v>13</v>
      </c>
      <c r="I3054" t="s">
        <v>14</v>
      </c>
      <c r="J3054" t="s">
        <v>29</v>
      </c>
    </row>
    <row r="3055" spans="1:10" x14ac:dyDescent="0.25">
      <c r="A3055" s="2">
        <v>43279</v>
      </c>
      <c r="B3055" t="s">
        <v>16</v>
      </c>
      <c r="C3055" t="s">
        <v>26</v>
      </c>
      <c r="D3055" t="s">
        <v>12</v>
      </c>
      <c r="E3055">
        <v>199</v>
      </c>
      <c r="F3055">
        <v>10</v>
      </c>
      <c r="G3055">
        <v>1990</v>
      </c>
      <c r="H3055" t="s">
        <v>13</v>
      </c>
      <c r="I3055" t="s">
        <v>14</v>
      </c>
      <c r="J3055" t="s">
        <v>15</v>
      </c>
    </row>
    <row r="3056" spans="1:10" x14ac:dyDescent="0.25">
      <c r="A3056" s="2">
        <v>43279</v>
      </c>
      <c r="B3056" t="s">
        <v>20</v>
      </c>
      <c r="C3056" t="s">
        <v>32</v>
      </c>
      <c r="D3056" t="s">
        <v>30</v>
      </c>
      <c r="E3056">
        <v>399</v>
      </c>
      <c r="F3056">
        <v>2</v>
      </c>
      <c r="G3056">
        <v>798</v>
      </c>
      <c r="H3056" t="s">
        <v>13</v>
      </c>
      <c r="I3056" t="s">
        <v>14</v>
      </c>
      <c r="J3056" t="s">
        <v>22</v>
      </c>
    </row>
    <row r="3057" spans="1:10" x14ac:dyDescent="0.25">
      <c r="A3057" s="2">
        <v>43279</v>
      </c>
      <c r="B3057" t="s">
        <v>10</v>
      </c>
      <c r="C3057" t="s">
        <v>28</v>
      </c>
      <c r="D3057" t="s">
        <v>12</v>
      </c>
      <c r="E3057">
        <v>199</v>
      </c>
      <c r="F3057">
        <v>1</v>
      </c>
      <c r="G3057">
        <v>199</v>
      </c>
      <c r="H3057" t="s">
        <v>24</v>
      </c>
      <c r="I3057" t="s">
        <v>14</v>
      </c>
      <c r="J3057" t="s">
        <v>29</v>
      </c>
    </row>
    <row r="3058" spans="1:10" x14ac:dyDescent="0.25">
      <c r="A3058" s="2">
        <v>43279</v>
      </c>
      <c r="B3058" t="s">
        <v>10</v>
      </c>
      <c r="C3058" t="s">
        <v>17</v>
      </c>
      <c r="D3058" t="s">
        <v>12</v>
      </c>
      <c r="E3058">
        <v>199</v>
      </c>
      <c r="F3058">
        <v>7</v>
      </c>
      <c r="G3058">
        <v>1393</v>
      </c>
      <c r="H3058" t="s">
        <v>24</v>
      </c>
      <c r="I3058" t="s">
        <v>14</v>
      </c>
      <c r="J3058" t="s">
        <v>29</v>
      </c>
    </row>
    <row r="3059" spans="1:10" x14ac:dyDescent="0.25">
      <c r="A3059" s="2">
        <v>43280</v>
      </c>
      <c r="B3059" t="s">
        <v>16</v>
      </c>
      <c r="C3059" t="s">
        <v>11</v>
      </c>
      <c r="D3059" t="s">
        <v>23</v>
      </c>
      <c r="E3059">
        <v>99</v>
      </c>
      <c r="F3059">
        <v>8</v>
      </c>
      <c r="G3059">
        <v>792</v>
      </c>
      <c r="H3059" t="s">
        <v>13</v>
      </c>
      <c r="I3059" t="s">
        <v>27</v>
      </c>
      <c r="J3059" t="s">
        <v>29</v>
      </c>
    </row>
    <row r="3060" spans="1:10" x14ac:dyDescent="0.25">
      <c r="A3060" s="2">
        <v>43280</v>
      </c>
      <c r="B3060" t="s">
        <v>16</v>
      </c>
      <c r="C3060" t="s">
        <v>21</v>
      </c>
      <c r="D3060" t="s">
        <v>25</v>
      </c>
      <c r="E3060">
        <v>499</v>
      </c>
      <c r="F3060">
        <v>10</v>
      </c>
      <c r="G3060">
        <v>4990</v>
      </c>
      <c r="H3060" t="s">
        <v>13</v>
      </c>
      <c r="I3060" t="s">
        <v>14</v>
      </c>
      <c r="J3060" t="s">
        <v>19</v>
      </c>
    </row>
    <row r="3061" spans="1:10" x14ac:dyDescent="0.25">
      <c r="A3061" s="2">
        <v>43280</v>
      </c>
      <c r="B3061" t="s">
        <v>20</v>
      </c>
      <c r="C3061" t="s">
        <v>28</v>
      </c>
      <c r="D3061" t="s">
        <v>18</v>
      </c>
      <c r="E3061">
        <v>299</v>
      </c>
      <c r="F3061">
        <v>1</v>
      </c>
      <c r="G3061">
        <v>299</v>
      </c>
      <c r="H3061" t="s">
        <v>13</v>
      </c>
      <c r="I3061" t="s">
        <v>14</v>
      </c>
      <c r="J3061" t="s">
        <v>22</v>
      </c>
    </row>
    <row r="3062" spans="1:10" x14ac:dyDescent="0.25">
      <c r="A3062" s="2">
        <v>43280</v>
      </c>
      <c r="B3062" t="s">
        <v>20</v>
      </c>
      <c r="C3062" t="s">
        <v>33</v>
      </c>
      <c r="D3062" t="s">
        <v>23</v>
      </c>
      <c r="E3062">
        <v>99</v>
      </c>
      <c r="F3062">
        <v>4</v>
      </c>
      <c r="G3062">
        <v>396</v>
      </c>
      <c r="H3062" t="s">
        <v>13</v>
      </c>
      <c r="I3062" t="s">
        <v>14</v>
      </c>
      <c r="J3062" t="s">
        <v>22</v>
      </c>
    </row>
    <row r="3063" spans="1:10" x14ac:dyDescent="0.25">
      <c r="A3063" s="2">
        <v>43280</v>
      </c>
      <c r="B3063" t="s">
        <v>20</v>
      </c>
      <c r="C3063" t="s">
        <v>32</v>
      </c>
      <c r="D3063" t="s">
        <v>18</v>
      </c>
      <c r="E3063">
        <v>299</v>
      </c>
      <c r="F3063">
        <v>4</v>
      </c>
      <c r="G3063">
        <v>1196</v>
      </c>
      <c r="H3063" t="s">
        <v>24</v>
      </c>
      <c r="I3063" t="s">
        <v>14</v>
      </c>
      <c r="J3063" t="s">
        <v>22</v>
      </c>
    </row>
    <row r="3064" spans="1:10" x14ac:dyDescent="0.25">
      <c r="A3064" s="2">
        <v>43280</v>
      </c>
      <c r="B3064" t="s">
        <v>10</v>
      </c>
      <c r="C3064" t="s">
        <v>32</v>
      </c>
      <c r="D3064" t="s">
        <v>23</v>
      </c>
      <c r="E3064">
        <v>99</v>
      </c>
      <c r="F3064">
        <v>2</v>
      </c>
      <c r="G3064">
        <v>198</v>
      </c>
      <c r="H3064" t="s">
        <v>24</v>
      </c>
      <c r="I3064" t="s">
        <v>14</v>
      </c>
      <c r="J3064" t="s">
        <v>29</v>
      </c>
    </row>
    <row r="3065" spans="1:10" x14ac:dyDescent="0.25">
      <c r="A3065" s="2">
        <v>43280</v>
      </c>
      <c r="B3065" t="s">
        <v>10</v>
      </c>
      <c r="C3065" t="s">
        <v>11</v>
      </c>
      <c r="D3065" t="s">
        <v>18</v>
      </c>
      <c r="E3065">
        <v>299</v>
      </c>
      <c r="F3065">
        <v>3</v>
      </c>
      <c r="G3065">
        <v>897</v>
      </c>
      <c r="H3065" t="s">
        <v>13</v>
      </c>
      <c r="I3065" t="s">
        <v>14</v>
      </c>
      <c r="J3065" t="s">
        <v>22</v>
      </c>
    </row>
    <row r="3066" spans="1:10" x14ac:dyDescent="0.25">
      <c r="A3066" s="2">
        <v>43280</v>
      </c>
      <c r="B3066" t="s">
        <v>10</v>
      </c>
      <c r="C3066" t="s">
        <v>21</v>
      </c>
      <c r="D3066" t="s">
        <v>18</v>
      </c>
      <c r="E3066">
        <v>299</v>
      </c>
      <c r="F3066">
        <v>4</v>
      </c>
      <c r="G3066">
        <v>1196</v>
      </c>
      <c r="H3066" t="s">
        <v>24</v>
      </c>
      <c r="I3066" t="s">
        <v>14</v>
      </c>
      <c r="J3066" t="s">
        <v>22</v>
      </c>
    </row>
    <row r="3067" spans="1:10" x14ac:dyDescent="0.25">
      <c r="A3067" s="2">
        <v>43280</v>
      </c>
      <c r="B3067" t="s">
        <v>20</v>
      </c>
      <c r="C3067" t="s">
        <v>21</v>
      </c>
      <c r="D3067" t="s">
        <v>12</v>
      </c>
      <c r="E3067">
        <v>199</v>
      </c>
      <c r="F3067">
        <v>7</v>
      </c>
      <c r="G3067">
        <v>1393</v>
      </c>
      <c r="H3067" t="s">
        <v>13</v>
      </c>
      <c r="I3067" t="s">
        <v>14</v>
      </c>
      <c r="J3067" t="s">
        <v>19</v>
      </c>
    </row>
    <row r="3068" spans="1:10" x14ac:dyDescent="0.25">
      <c r="A3068" s="2">
        <v>43281</v>
      </c>
      <c r="B3068" t="s">
        <v>16</v>
      </c>
      <c r="C3068" t="s">
        <v>11</v>
      </c>
      <c r="D3068" t="s">
        <v>18</v>
      </c>
      <c r="E3068">
        <v>299</v>
      </c>
      <c r="F3068">
        <v>8</v>
      </c>
      <c r="G3068">
        <v>2392</v>
      </c>
      <c r="H3068" t="s">
        <v>24</v>
      </c>
      <c r="I3068" t="s">
        <v>14</v>
      </c>
      <c r="J3068" t="s">
        <v>22</v>
      </c>
    </row>
    <row r="3069" spans="1:10" x14ac:dyDescent="0.25">
      <c r="A3069" s="2">
        <v>43281</v>
      </c>
      <c r="B3069" t="s">
        <v>20</v>
      </c>
      <c r="C3069" t="s">
        <v>32</v>
      </c>
      <c r="D3069" t="s">
        <v>25</v>
      </c>
      <c r="E3069">
        <v>499</v>
      </c>
      <c r="F3069">
        <v>7</v>
      </c>
      <c r="G3069">
        <v>3493</v>
      </c>
      <c r="H3069" t="s">
        <v>13</v>
      </c>
      <c r="I3069" t="s">
        <v>14</v>
      </c>
      <c r="J3069" t="s">
        <v>29</v>
      </c>
    </row>
    <row r="3070" spans="1:10" x14ac:dyDescent="0.25">
      <c r="A3070" s="2">
        <v>43281</v>
      </c>
      <c r="B3070" t="s">
        <v>20</v>
      </c>
      <c r="C3070" t="s">
        <v>17</v>
      </c>
      <c r="D3070" t="s">
        <v>23</v>
      </c>
      <c r="E3070">
        <v>99</v>
      </c>
      <c r="F3070">
        <v>7</v>
      </c>
      <c r="G3070">
        <v>693</v>
      </c>
      <c r="H3070" t="s">
        <v>24</v>
      </c>
      <c r="I3070" t="s">
        <v>14</v>
      </c>
      <c r="J3070" t="s">
        <v>15</v>
      </c>
    </row>
    <row r="3071" spans="1:10" x14ac:dyDescent="0.25">
      <c r="A3071" s="2">
        <v>43281</v>
      </c>
      <c r="B3071" t="s">
        <v>20</v>
      </c>
      <c r="C3071" t="s">
        <v>28</v>
      </c>
      <c r="D3071" t="s">
        <v>12</v>
      </c>
      <c r="E3071">
        <v>199</v>
      </c>
      <c r="F3071">
        <v>6</v>
      </c>
      <c r="G3071">
        <v>1194</v>
      </c>
      <c r="H3071" t="s">
        <v>24</v>
      </c>
      <c r="I3071" t="s">
        <v>14</v>
      </c>
      <c r="J3071" t="s">
        <v>22</v>
      </c>
    </row>
    <row r="3072" spans="1:10" x14ac:dyDescent="0.25">
      <c r="A3072" s="2">
        <v>43282</v>
      </c>
      <c r="B3072" t="s">
        <v>20</v>
      </c>
      <c r="C3072" t="s">
        <v>17</v>
      </c>
      <c r="D3072" t="s">
        <v>23</v>
      </c>
      <c r="E3072">
        <v>99</v>
      </c>
      <c r="F3072">
        <v>6</v>
      </c>
      <c r="G3072">
        <v>594</v>
      </c>
      <c r="H3072" t="s">
        <v>13</v>
      </c>
      <c r="I3072" t="s">
        <v>14</v>
      </c>
      <c r="J3072" t="s">
        <v>22</v>
      </c>
    </row>
    <row r="3073" spans="1:10" x14ac:dyDescent="0.25">
      <c r="A3073" s="2">
        <v>43282</v>
      </c>
      <c r="B3073" t="s">
        <v>16</v>
      </c>
      <c r="C3073" t="s">
        <v>17</v>
      </c>
      <c r="D3073" t="s">
        <v>18</v>
      </c>
      <c r="E3073">
        <v>299</v>
      </c>
      <c r="F3073">
        <v>1</v>
      </c>
      <c r="G3073">
        <v>299</v>
      </c>
      <c r="H3073" t="s">
        <v>24</v>
      </c>
      <c r="I3073" t="s">
        <v>14</v>
      </c>
      <c r="J3073" t="s">
        <v>15</v>
      </c>
    </row>
    <row r="3074" spans="1:10" x14ac:dyDescent="0.25">
      <c r="A3074" s="2">
        <v>43283</v>
      </c>
      <c r="B3074" t="s">
        <v>16</v>
      </c>
      <c r="C3074" t="s">
        <v>33</v>
      </c>
      <c r="D3074" t="s">
        <v>25</v>
      </c>
      <c r="E3074">
        <v>499</v>
      </c>
      <c r="F3074">
        <v>2</v>
      </c>
      <c r="G3074">
        <v>998</v>
      </c>
      <c r="H3074" t="s">
        <v>13</v>
      </c>
      <c r="I3074" t="s">
        <v>14</v>
      </c>
      <c r="J3074" t="s">
        <v>31</v>
      </c>
    </row>
    <row r="3075" spans="1:10" x14ac:dyDescent="0.25">
      <c r="A3075" s="2">
        <v>43283</v>
      </c>
      <c r="B3075" t="s">
        <v>10</v>
      </c>
      <c r="C3075" t="s">
        <v>28</v>
      </c>
      <c r="D3075" t="s">
        <v>18</v>
      </c>
      <c r="E3075">
        <v>299</v>
      </c>
      <c r="F3075">
        <v>1</v>
      </c>
      <c r="G3075">
        <v>299</v>
      </c>
      <c r="H3075" t="s">
        <v>13</v>
      </c>
      <c r="I3075" t="s">
        <v>14</v>
      </c>
      <c r="J3075" t="s">
        <v>29</v>
      </c>
    </row>
    <row r="3076" spans="1:10" x14ac:dyDescent="0.25">
      <c r="A3076" s="2">
        <v>43283</v>
      </c>
      <c r="B3076" t="s">
        <v>16</v>
      </c>
      <c r="C3076" t="s">
        <v>32</v>
      </c>
      <c r="D3076" t="s">
        <v>12</v>
      </c>
      <c r="E3076">
        <v>199</v>
      </c>
      <c r="F3076">
        <v>5</v>
      </c>
      <c r="G3076">
        <v>995</v>
      </c>
      <c r="H3076" t="s">
        <v>13</v>
      </c>
      <c r="I3076" t="s">
        <v>14</v>
      </c>
      <c r="J3076" t="s">
        <v>22</v>
      </c>
    </row>
    <row r="3077" spans="1:10" x14ac:dyDescent="0.25">
      <c r="A3077" s="2">
        <v>43283</v>
      </c>
      <c r="B3077" t="s">
        <v>20</v>
      </c>
      <c r="C3077" t="s">
        <v>17</v>
      </c>
      <c r="D3077" t="s">
        <v>23</v>
      </c>
      <c r="E3077">
        <v>99</v>
      </c>
      <c r="F3077">
        <v>6</v>
      </c>
      <c r="G3077">
        <v>594</v>
      </c>
      <c r="H3077" t="s">
        <v>24</v>
      </c>
      <c r="I3077" t="s">
        <v>14</v>
      </c>
      <c r="J3077" t="s">
        <v>22</v>
      </c>
    </row>
    <row r="3078" spans="1:10" x14ac:dyDescent="0.25">
      <c r="A3078" s="2">
        <v>43283</v>
      </c>
      <c r="B3078" t="s">
        <v>16</v>
      </c>
      <c r="C3078" t="s">
        <v>33</v>
      </c>
      <c r="D3078" t="s">
        <v>25</v>
      </c>
      <c r="E3078">
        <v>499</v>
      </c>
      <c r="F3078">
        <v>8</v>
      </c>
      <c r="G3078">
        <v>3992</v>
      </c>
      <c r="H3078" t="s">
        <v>13</v>
      </c>
      <c r="I3078" t="s">
        <v>14</v>
      </c>
      <c r="J3078" t="s">
        <v>15</v>
      </c>
    </row>
    <row r="3079" spans="1:10" x14ac:dyDescent="0.25">
      <c r="A3079" s="2">
        <v>43283</v>
      </c>
      <c r="B3079" t="s">
        <v>20</v>
      </c>
      <c r="C3079" t="s">
        <v>32</v>
      </c>
      <c r="D3079" t="s">
        <v>25</v>
      </c>
      <c r="E3079">
        <v>499</v>
      </c>
      <c r="F3079">
        <v>10</v>
      </c>
      <c r="G3079">
        <v>4990</v>
      </c>
      <c r="H3079" t="s">
        <v>13</v>
      </c>
      <c r="I3079" t="s">
        <v>14</v>
      </c>
      <c r="J3079" t="s">
        <v>31</v>
      </c>
    </row>
    <row r="3080" spans="1:10" x14ac:dyDescent="0.25">
      <c r="A3080" s="2">
        <v>43284</v>
      </c>
      <c r="B3080" t="s">
        <v>20</v>
      </c>
      <c r="C3080" t="s">
        <v>32</v>
      </c>
      <c r="D3080" t="s">
        <v>25</v>
      </c>
      <c r="E3080">
        <v>499</v>
      </c>
      <c r="F3080">
        <v>5</v>
      </c>
      <c r="G3080">
        <v>2495</v>
      </c>
      <c r="H3080" t="s">
        <v>24</v>
      </c>
      <c r="I3080" t="s">
        <v>14</v>
      </c>
      <c r="J3080" t="s">
        <v>29</v>
      </c>
    </row>
    <row r="3081" spans="1:10" x14ac:dyDescent="0.25">
      <c r="A3081" s="2">
        <v>43284</v>
      </c>
      <c r="B3081" t="s">
        <v>10</v>
      </c>
      <c r="C3081" t="s">
        <v>26</v>
      </c>
      <c r="D3081" t="s">
        <v>23</v>
      </c>
      <c r="E3081">
        <v>99</v>
      </c>
      <c r="F3081">
        <v>9</v>
      </c>
      <c r="G3081">
        <v>891</v>
      </c>
      <c r="H3081" t="s">
        <v>13</v>
      </c>
      <c r="I3081" t="s">
        <v>14</v>
      </c>
      <c r="J3081" t="s">
        <v>31</v>
      </c>
    </row>
    <row r="3082" spans="1:10" x14ac:dyDescent="0.25">
      <c r="A3082" s="2">
        <v>43284</v>
      </c>
      <c r="B3082" t="s">
        <v>10</v>
      </c>
      <c r="C3082" t="s">
        <v>33</v>
      </c>
      <c r="D3082" t="s">
        <v>12</v>
      </c>
      <c r="E3082">
        <v>199</v>
      </c>
      <c r="F3082">
        <v>4</v>
      </c>
      <c r="G3082">
        <v>796</v>
      </c>
      <c r="H3082" t="s">
        <v>24</v>
      </c>
      <c r="I3082" t="s">
        <v>14</v>
      </c>
      <c r="J3082" t="s">
        <v>22</v>
      </c>
    </row>
    <row r="3083" spans="1:10" x14ac:dyDescent="0.25">
      <c r="A3083" s="2">
        <v>43284</v>
      </c>
      <c r="B3083" t="s">
        <v>20</v>
      </c>
      <c r="C3083" t="s">
        <v>33</v>
      </c>
      <c r="D3083" t="s">
        <v>30</v>
      </c>
      <c r="E3083">
        <v>399</v>
      </c>
      <c r="F3083">
        <v>2</v>
      </c>
      <c r="G3083">
        <v>798</v>
      </c>
      <c r="H3083" t="s">
        <v>13</v>
      </c>
      <c r="I3083" t="s">
        <v>14</v>
      </c>
      <c r="J3083" t="s">
        <v>29</v>
      </c>
    </row>
    <row r="3084" spans="1:10" x14ac:dyDescent="0.25">
      <c r="A3084" s="2">
        <v>43284</v>
      </c>
      <c r="B3084" t="s">
        <v>20</v>
      </c>
      <c r="C3084" t="s">
        <v>33</v>
      </c>
      <c r="D3084" t="s">
        <v>18</v>
      </c>
      <c r="E3084">
        <v>299</v>
      </c>
      <c r="F3084">
        <v>4</v>
      </c>
      <c r="G3084">
        <v>1196</v>
      </c>
      <c r="H3084" t="s">
        <v>24</v>
      </c>
      <c r="I3084" t="s">
        <v>14</v>
      </c>
      <c r="J3084" t="s">
        <v>31</v>
      </c>
    </row>
    <row r="3085" spans="1:10" x14ac:dyDescent="0.25">
      <c r="A3085" s="2">
        <v>43284</v>
      </c>
      <c r="B3085" t="s">
        <v>10</v>
      </c>
      <c r="C3085" t="s">
        <v>26</v>
      </c>
      <c r="D3085" t="s">
        <v>18</v>
      </c>
      <c r="E3085">
        <v>299</v>
      </c>
      <c r="F3085">
        <v>10</v>
      </c>
      <c r="G3085">
        <v>2990</v>
      </c>
      <c r="H3085" t="s">
        <v>24</v>
      </c>
      <c r="I3085" t="s">
        <v>14</v>
      </c>
      <c r="J3085" t="s">
        <v>22</v>
      </c>
    </row>
    <row r="3086" spans="1:10" x14ac:dyDescent="0.25">
      <c r="A3086" s="2">
        <v>43284</v>
      </c>
      <c r="B3086" t="s">
        <v>16</v>
      </c>
      <c r="C3086" t="s">
        <v>26</v>
      </c>
      <c r="D3086" t="s">
        <v>25</v>
      </c>
      <c r="E3086">
        <v>499</v>
      </c>
      <c r="F3086">
        <v>8</v>
      </c>
      <c r="G3086">
        <v>3992</v>
      </c>
      <c r="H3086" t="s">
        <v>13</v>
      </c>
      <c r="I3086" t="s">
        <v>27</v>
      </c>
      <c r="J3086" t="s">
        <v>22</v>
      </c>
    </row>
    <row r="3087" spans="1:10" x14ac:dyDescent="0.25">
      <c r="A3087" s="2">
        <v>43285</v>
      </c>
      <c r="B3087" t="s">
        <v>16</v>
      </c>
      <c r="C3087" t="s">
        <v>33</v>
      </c>
      <c r="D3087" t="s">
        <v>25</v>
      </c>
      <c r="E3087">
        <v>499</v>
      </c>
      <c r="F3087">
        <v>7</v>
      </c>
      <c r="G3087">
        <v>3493</v>
      </c>
      <c r="H3087" t="s">
        <v>13</v>
      </c>
      <c r="I3087" t="s">
        <v>27</v>
      </c>
      <c r="J3087" t="s">
        <v>22</v>
      </c>
    </row>
    <row r="3088" spans="1:10" x14ac:dyDescent="0.25">
      <c r="A3088" s="2">
        <v>43285</v>
      </c>
      <c r="B3088" t="s">
        <v>16</v>
      </c>
      <c r="C3088" t="s">
        <v>17</v>
      </c>
      <c r="D3088" t="s">
        <v>18</v>
      </c>
      <c r="E3088">
        <v>299</v>
      </c>
      <c r="F3088">
        <v>2</v>
      </c>
      <c r="G3088">
        <v>598</v>
      </c>
      <c r="H3088" t="s">
        <v>13</v>
      </c>
      <c r="I3088" t="s">
        <v>14</v>
      </c>
      <c r="J3088" t="s">
        <v>15</v>
      </c>
    </row>
    <row r="3089" spans="1:10" x14ac:dyDescent="0.25">
      <c r="A3089" s="2">
        <v>43285</v>
      </c>
      <c r="B3089" t="s">
        <v>10</v>
      </c>
      <c r="C3089" t="s">
        <v>21</v>
      </c>
      <c r="D3089" t="s">
        <v>25</v>
      </c>
      <c r="E3089">
        <v>499</v>
      </c>
      <c r="F3089">
        <v>9</v>
      </c>
      <c r="G3089">
        <v>4491</v>
      </c>
      <c r="H3089" t="s">
        <v>13</v>
      </c>
      <c r="I3089" t="s">
        <v>27</v>
      </c>
      <c r="J3089" t="s">
        <v>29</v>
      </c>
    </row>
    <row r="3090" spans="1:10" x14ac:dyDescent="0.25">
      <c r="A3090" s="2">
        <v>43285</v>
      </c>
      <c r="B3090" t="s">
        <v>20</v>
      </c>
      <c r="C3090" t="s">
        <v>28</v>
      </c>
      <c r="D3090" t="s">
        <v>12</v>
      </c>
      <c r="E3090">
        <v>199</v>
      </c>
      <c r="F3090">
        <v>1</v>
      </c>
      <c r="G3090">
        <v>199</v>
      </c>
      <c r="H3090" t="s">
        <v>24</v>
      </c>
      <c r="I3090" t="s">
        <v>14</v>
      </c>
      <c r="J3090" t="s">
        <v>15</v>
      </c>
    </row>
    <row r="3091" spans="1:10" x14ac:dyDescent="0.25">
      <c r="A3091" s="2">
        <v>43285</v>
      </c>
      <c r="B3091" t="s">
        <v>20</v>
      </c>
      <c r="C3091" t="s">
        <v>21</v>
      </c>
      <c r="D3091" t="s">
        <v>23</v>
      </c>
      <c r="E3091">
        <v>99</v>
      </c>
      <c r="F3091">
        <v>4</v>
      </c>
      <c r="G3091">
        <v>396</v>
      </c>
      <c r="H3091" t="s">
        <v>24</v>
      </c>
      <c r="I3091" t="s">
        <v>14</v>
      </c>
      <c r="J3091" t="s">
        <v>29</v>
      </c>
    </row>
    <row r="3092" spans="1:10" x14ac:dyDescent="0.25">
      <c r="A3092" s="2">
        <v>43285</v>
      </c>
      <c r="B3092" t="s">
        <v>10</v>
      </c>
      <c r="C3092" t="s">
        <v>21</v>
      </c>
      <c r="D3092" t="s">
        <v>23</v>
      </c>
      <c r="E3092">
        <v>99</v>
      </c>
      <c r="F3092">
        <v>7</v>
      </c>
      <c r="G3092">
        <v>693</v>
      </c>
      <c r="H3092" t="s">
        <v>13</v>
      </c>
      <c r="I3092" t="s">
        <v>14</v>
      </c>
      <c r="J3092" t="s">
        <v>15</v>
      </c>
    </row>
    <row r="3093" spans="1:10" x14ac:dyDescent="0.25">
      <c r="A3093" s="2">
        <v>43285</v>
      </c>
      <c r="B3093" t="s">
        <v>10</v>
      </c>
      <c r="C3093" t="s">
        <v>32</v>
      </c>
      <c r="D3093" t="s">
        <v>18</v>
      </c>
      <c r="E3093">
        <v>299</v>
      </c>
      <c r="F3093">
        <v>3</v>
      </c>
      <c r="G3093">
        <v>897</v>
      </c>
      <c r="H3093" t="s">
        <v>13</v>
      </c>
      <c r="I3093" t="s">
        <v>14</v>
      </c>
      <c r="J3093" t="s">
        <v>15</v>
      </c>
    </row>
    <row r="3094" spans="1:10" x14ac:dyDescent="0.25">
      <c r="A3094" s="2">
        <v>43285</v>
      </c>
      <c r="B3094" t="s">
        <v>16</v>
      </c>
      <c r="C3094" t="s">
        <v>21</v>
      </c>
      <c r="D3094" t="s">
        <v>25</v>
      </c>
      <c r="E3094">
        <v>499</v>
      </c>
      <c r="F3094">
        <v>1</v>
      </c>
      <c r="G3094">
        <v>499</v>
      </c>
      <c r="H3094" t="s">
        <v>13</v>
      </c>
      <c r="I3094" t="s">
        <v>14</v>
      </c>
      <c r="J3094" t="s">
        <v>22</v>
      </c>
    </row>
    <row r="3095" spans="1:10" x14ac:dyDescent="0.25">
      <c r="A3095" s="2">
        <v>43285</v>
      </c>
      <c r="B3095" t="s">
        <v>16</v>
      </c>
      <c r="C3095" t="s">
        <v>28</v>
      </c>
      <c r="D3095" t="s">
        <v>18</v>
      </c>
      <c r="E3095">
        <v>299</v>
      </c>
      <c r="F3095">
        <v>1</v>
      </c>
      <c r="G3095">
        <v>299</v>
      </c>
      <c r="H3095" t="s">
        <v>13</v>
      </c>
      <c r="I3095" t="s">
        <v>14</v>
      </c>
      <c r="J3095" t="s">
        <v>31</v>
      </c>
    </row>
    <row r="3096" spans="1:10" x14ac:dyDescent="0.25">
      <c r="A3096" s="2">
        <v>43285</v>
      </c>
      <c r="B3096" t="s">
        <v>20</v>
      </c>
      <c r="C3096" t="s">
        <v>21</v>
      </c>
      <c r="D3096" t="s">
        <v>23</v>
      </c>
      <c r="E3096">
        <v>99</v>
      </c>
      <c r="F3096">
        <v>9</v>
      </c>
      <c r="G3096">
        <v>891</v>
      </c>
      <c r="H3096" t="s">
        <v>13</v>
      </c>
      <c r="I3096" t="s">
        <v>14</v>
      </c>
      <c r="J3096" t="s">
        <v>22</v>
      </c>
    </row>
    <row r="3097" spans="1:10" x14ac:dyDescent="0.25">
      <c r="A3097" s="2">
        <v>43285</v>
      </c>
      <c r="B3097" t="s">
        <v>10</v>
      </c>
      <c r="C3097" t="s">
        <v>21</v>
      </c>
      <c r="D3097" t="s">
        <v>30</v>
      </c>
      <c r="E3097">
        <v>399</v>
      </c>
      <c r="F3097">
        <v>3</v>
      </c>
      <c r="G3097">
        <v>1197</v>
      </c>
      <c r="H3097" t="s">
        <v>24</v>
      </c>
      <c r="I3097" t="s">
        <v>14</v>
      </c>
      <c r="J3097" t="s">
        <v>22</v>
      </c>
    </row>
    <row r="3098" spans="1:10" x14ac:dyDescent="0.25">
      <c r="A3098" s="2">
        <v>43285</v>
      </c>
      <c r="B3098" t="s">
        <v>10</v>
      </c>
      <c r="C3098" t="s">
        <v>28</v>
      </c>
      <c r="D3098" t="s">
        <v>12</v>
      </c>
      <c r="E3098">
        <v>199</v>
      </c>
      <c r="F3098">
        <v>7</v>
      </c>
      <c r="G3098">
        <v>1393</v>
      </c>
      <c r="H3098" t="s">
        <v>24</v>
      </c>
      <c r="I3098" t="s">
        <v>14</v>
      </c>
      <c r="J3098" t="s">
        <v>29</v>
      </c>
    </row>
    <row r="3099" spans="1:10" x14ac:dyDescent="0.25">
      <c r="A3099" s="2">
        <v>43285</v>
      </c>
      <c r="B3099" t="s">
        <v>16</v>
      </c>
      <c r="C3099" t="s">
        <v>21</v>
      </c>
      <c r="D3099" t="s">
        <v>30</v>
      </c>
      <c r="E3099">
        <v>399</v>
      </c>
      <c r="F3099">
        <v>8</v>
      </c>
      <c r="G3099">
        <v>3192</v>
      </c>
      <c r="H3099" t="s">
        <v>24</v>
      </c>
      <c r="I3099" t="s">
        <v>14</v>
      </c>
      <c r="J3099" t="s">
        <v>22</v>
      </c>
    </row>
    <row r="3100" spans="1:10" x14ac:dyDescent="0.25">
      <c r="A3100" s="2">
        <v>43285</v>
      </c>
      <c r="B3100" t="s">
        <v>16</v>
      </c>
      <c r="C3100" t="s">
        <v>21</v>
      </c>
      <c r="D3100" t="s">
        <v>25</v>
      </c>
      <c r="E3100">
        <v>499</v>
      </c>
      <c r="F3100">
        <v>6</v>
      </c>
      <c r="G3100">
        <v>2994</v>
      </c>
      <c r="H3100" t="s">
        <v>13</v>
      </c>
      <c r="I3100" t="s">
        <v>14</v>
      </c>
      <c r="J3100" t="s">
        <v>15</v>
      </c>
    </row>
    <row r="3101" spans="1:10" x14ac:dyDescent="0.25">
      <c r="A3101" s="2">
        <v>43285</v>
      </c>
      <c r="B3101" t="s">
        <v>16</v>
      </c>
      <c r="C3101" t="s">
        <v>33</v>
      </c>
      <c r="D3101" t="s">
        <v>12</v>
      </c>
      <c r="E3101">
        <v>199</v>
      </c>
      <c r="F3101">
        <v>6</v>
      </c>
      <c r="G3101">
        <v>1194</v>
      </c>
      <c r="H3101" t="s">
        <v>13</v>
      </c>
      <c r="I3101" t="s">
        <v>14</v>
      </c>
      <c r="J3101" t="s">
        <v>29</v>
      </c>
    </row>
    <row r="3102" spans="1:10" x14ac:dyDescent="0.25">
      <c r="A3102" s="2">
        <v>43285</v>
      </c>
      <c r="B3102" t="s">
        <v>16</v>
      </c>
      <c r="C3102" t="s">
        <v>11</v>
      </c>
      <c r="D3102" t="s">
        <v>25</v>
      </c>
      <c r="E3102">
        <v>499</v>
      </c>
      <c r="F3102">
        <v>8</v>
      </c>
      <c r="G3102">
        <v>3992</v>
      </c>
      <c r="H3102" t="s">
        <v>13</v>
      </c>
      <c r="I3102" t="s">
        <v>14</v>
      </c>
      <c r="J3102" t="s">
        <v>22</v>
      </c>
    </row>
    <row r="3103" spans="1:10" x14ac:dyDescent="0.25">
      <c r="A3103" s="2">
        <v>43286</v>
      </c>
      <c r="B3103" t="s">
        <v>16</v>
      </c>
      <c r="C3103" t="s">
        <v>17</v>
      </c>
      <c r="D3103" t="s">
        <v>23</v>
      </c>
      <c r="E3103">
        <v>99</v>
      </c>
      <c r="F3103">
        <v>3</v>
      </c>
      <c r="G3103">
        <v>297</v>
      </c>
      <c r="H3103" t="s">
        <v>13</v>
      </c>
      <c r="I3103" t="s">
        <v>14</v>
      </c>
      <c r="J3103" t="s">
        <v>19</v>
      </c>
    </row>
    <row r="3104" spans="1:10" x14ac:dyDescent="0.25">
      <c r="A3104" s="2">
        <v>43286</v>
      </c>
      <c r="B3104" t="s">
        <v>16</v>
      </c>
      <c r="C3104" t="s">
        <v>26</v>
      </c>
      <c r="D3104" t="s">
        <v>25</v>
      </c>
      <c r="E3104">
        <v>499</v>
      </c>
      <c r="F3104">
        <v>8</v>
      </c>
      <c r="G3104">
        <v>3992</v>
      </c>
      <c r="H3104" t="s">
        <v>24</v>
      </c>
      <c r="I3104" t="s">
        <v>14</v>
      </c>
      <c r="J3104" t="s">
        <v>15</v>
      </c>
    </row>
    <row r="3105" spans="1:10" x14ac:dyDescent="0.25">
      <c r="A3105" s="2">
        <v>43286</v>
      </c>
      <c r="B3105" t="s">
        <v>16</v>
      </c>
      <c r="C3105" t="s">
        <v>11</v>
      </c>
      <c r="D3105" t="s">
        <v>18</v>
      </c>
      <c r="E3105">
        <v>299</v>
      </c>
      <c r="F3105">
        <v>4</v>
      </c>
      <c r="G3105">
        <v>1196</v>
      </c>
      <c r="H3105" t="s">
        <v>13</v>
      </c>
      <c r="I3105" t="s">
        <v>14</v>
      </c>
      <c r="J3105" t="s">
        <v>31</v>
      </c>
    </row>
    <row r="3106" spans="1:10" x14ac:dyDescent="0.25">
      <c r="A3106" s="2">
        <v>43286</v>
      </c>
      <c r="B3106" t="s">
        <v>10</v>
      </c>
      <c r="C3106" t="s">
        <v>17</v>
      </c>
      <c r="D3106" t="s">
        <v>23</v>
      </c>
      <c r="E3106">
        <v>99</v>
      </c>
      <c r="F3106">
        <v>4</v>
      </c>
      <c r="G3106">
        <v>396</v>
      </c>
      <c r="H3106" t="s">
        <v>24</v>
      </c>
      <c r="I3106" t="s">
        <v>27</v>
      </c>
      <c r="J3106" t="s">
        <v>29</v>
      </c>
    </row>
    <row r="3107" spans="1:10" x14ac:dyDescent="0.25">
      <c r="A3107" s="2">
        <v>43286</v>
      </c>
      <c r="B3107" t="s">
        <v>10</v>
      </c>
      <c r="C3107" t="s">
        <v>21</v>
      </c>
      <c r="D3107" t="s">
        <v>25</v>
      </c>
      <c r="E3107">
        <v>499</v>
      </c>
      <c r="F3107">
        <v>7</v>
      </c>
      <c r="G3107">
        <v>3493</v>
      </c>
      <c r="H3107" t="s">
        <v>13</v>
      </c>
      <c r="I3107" t="s">
        <v>14</v>
      </c>
      <c r="J3107" t="s">
        <v>29</v>
      </c>
    </row>
    <row r="3108" spans="1:10" x14ac:dyDescent="0.25">
      <c r="A3108" s="2">
        <v>43286</v>
      </c>
      <c r="B3108" t="s">
        <v>10</v>
      </c>
      <c r="C3108" t="s">
        <v>17</v>
      </c>
      <c r="D3108" t="s">
        <v>23</v>
      </c>
      <c r="E3108">
        <v>99</v>
      </c>
      <c r="F3108">
        <v>5</v>
      </c>
      <c r="G3108">
        <v>495</v>
      </c>
      <c r="H3108" t="s">
        <v>13</v>
      </c>
      <c r="I3108" t="s">
        <v>14</v>
      </c>
      <c r="J3108" t="s">
        <v>29</v>
      </c>
    </row>
    <row r="3109" spans="1:10" x14ac:dyDescent="0.25">
      <c r="A3109" s="2">
        <v>43286</v>
      </c>
      <c r="B3109" t="s">
        <v>16</v>
      </c>
      <c r="C3109" t="s">
        <v>26</v>
      </c>
      <c r="D3109" t="s">
        <v>30</v>
      </c>
      <c r="E3109">
        <v>399</v>
      </c>
      <c r="F3109">
        <v>3</v>
      </c>
      <c r="G3109">
        <v>1197</v>
      </c>
      <c r="H3109" t="s">
        <v>13</v>
      </c>
      <c r="I3109" t="s">
        <v>14</v>
      </c>
      <c r="J3109" t="s">
        <v>29</v>
      </c>
    </row>
    <row r="3110" spans="1:10" x14ac:dyDescent="0.25">
      <c r="A3110" s="2">
        <v>43287</v>
      </c>
      <c r="B3110" t="s">
        <v>20</v>
      </c>
      <c r="C3110" t="s">
        <v>17</v>
      </c>
      <c r="D3110" t="s">
        <v>23</v>
      </c>
      <c r="E3110">
        <v>99</v>
      </c>
      <c r="F3110">
        <v>3</v>
      </c>
      <c r="G3110">
        <v>297</v>
      </c>
      <c r="H3110" t="s">
        <v>13</v>
      </c>
      <c r="I3110" t="s">
        <v>14</v>
      </c>
      <c r="J3110" t="s">
        <v>22</v>
      </c>
    </row>
    <row r="3111" spans="1:10" x14ac:dyDescent="0.25">
      <c r="A3111" s="2">
        <v>43287</v>
      </c>
      <c r="B3111" t="s">
        <v>16</v>
      </c>
      <c r="C3111" t="s">
        <v>32</v>
      </c>
      <c r="D3111" t="s">
        <v>30</v>
      </c>
      <c r="E3111">
        <v>399</v>
      </c>
      <c r="F3111">
        <v>7</v>
      </c>
      <c r="G3111">
        <v>2793</v>
      </c>
      <c r="H3111" t="s">
        <v>24</v>
      </c>
      <c r="I3111" t="s">
        <v>14</v>
      </c>
      <c r="J3111" t="s">
        <v>22</v>
      </c>
    </row>
    <row r="3112" spans="1:10" x14ac:dyDescent="0.25">
      <c r="A3112" s="2">
        <v>43287</v>
      </c>
      <c r="B3112" t="s">
        <v>16</v>
      </c>
      <c r="C3112" t="s">
        <v>11</v>
      </c>
      <c r="D3112" t="s">
        <v>25</v>
      </c>
      <c r="E3112">
        <v>499</v>
      </c>
      <c r="F3112">
        <v>4</v>
      </c>
      <c r="G3112">
        <v>1996</v>
      </c>
      <c r="H3112" t="s">
        <v>13</v>
      </c>
      <c r="I3112" t="s">
        <v>14</v>
      </c>
      <c r="J3112" t="s">
        <v>22</v>
      </c>
    </row>
    <row r="3113" spans="1:10" x14ac:dyDescent="0.25">
      <c r="A3113" s="2">
        <v>43287</v>
      </c>
      <c r="B3113" t="s">
        <v>16</v>
      </c>
      <c r="C3113" t="s">
        <v>32</v>
      </c>
      <c r="D3113" t="s">
        <v>12</v>
      </c>
      <c r="E3113">
        <v>199</v>
      </c>
      <c r="F3113">
        <v>4</v>
      </c>
      <c r="G3113">
        <v>796</v>
      </c>
      <c r="H3113" t="s">
        <v>13</v>
      </c>
      <c r="I3113" t="s">
        <v>14</v>
      </c>
      <c r="J3113" t="s">
        <v>22</v>
      </c>
    </row>
    <row r="3114" spans="1:10" x14ac:dyDescent="0.25">
      <c r="A3114" s="2">
        <v>43288</v>
      </c>
      <c r="B3114" t="s">
        <v>20</v>
      </c>
      <c r="C3114" t="s">
        <v>28</v>
      </c>
      <c r="D3114" t="s">
        <v>18</v>
      </c>
      <c r="E3114">
        <v>299</v>
      </c>
      <c r="F3114">
        <v>4</v>
      </c>
      <c r="G3114">
        <v>1196</v>
      </c>
      <c r="H3114" t="s">
        <v>24</v>
      </c>
      <c r="I3114" t="s">
        <v>14</v>
      </c>
      <c r="J3114" t="s">
        <v>15</v>
      </c>
    </row>
    <row r="3115" spans="1:10" x14ac:dyDescent="0.25">
      <c r="A3115" s="2">
        <v>43288</v>
      </c>
      <c r="B3115" t="s">
        <v>10</v>
      </c>
      <c r="C3115" t="s">
        <v>26</v>
      </c>
      <c r="D3115" t="s">
        <v>12</v>
      </c>
      <c r="E3115">
        <v>199</v>
      </c>
      <c r="F3115">
        <v>3</v>
      </c>
      <c r="G3115">
        <v>597</v>
      </c>
      <c r="H3115" t="s">
        <v>13</v>
      </c>
      <c r="I3115" t="s">
        <v>14</v>
      </c>
      <c r="J3115" t="s">
        <v>22</v>
      </c>
    </row>
    <row r="3116" spans="1:10" x14ac:dyDescent="0.25">
      <c r="A3116" s="2">
        <v>43288</v>
      </c>
      <c r="B3116" t="s">
        <v>10</v>
      </c>
      <c r="C3116" t="s">
        <v>33</v>
      </c>
      <c r="D3116" t="s">
        <v>25</v>
      </c>
      <c r="E3116">
        <v>499</v>
      </c>
      <c r="F3116">
        <v>5</v>
      </c>
      <c r="G3116">
        <v>2495</v>
      </c>
      <c r="H3116" t="s">
        <v>13</v>
      </c>
      <c r="I3116" t="s">
        <v>27</v>
      </c>
      <c r="J3116" t="s">
        <v>22</v>
      </c>
    </row>
    <row r="3117" spans="1:10" x14ac:dyDescent="0.25">
      <c r="A3117" s="2">
        <v>43288</v>
      </c>
      <c r="B3117" t="s">
        <v>10</v>
      </c>
      <c r="C3117" t="s">
        <v>11</v>
      </c>
      <c r="D3117" t="s">
        <v>23</v>
      </c>
      <c r="E3117">
        <v>99</v>
      </c>
      <c r="F3117">
        <v>5</v>
      </c>
      <c r="G3117">
        <v>495</v>
      </c>
      <c r="H3117" t="s">
        <v>24</v>
      </c>
      <c r="I3117" t="s">
        <v>14</v>
      </c>
      <c r="J3117" t="s">
        <v>19</v>
      </c>
    </row>
    <row r="3118" spans="1:10" x14ac:dyDescent="0.25">
      <c r="A3118" s="2">
        <v>43289</v>
      </c>
      <c r="B3118" t="s">
        <v>16</v>
      </c>
      <c r="C3118" t="s">
        <v>28</v>
      </c>
      <c r="D3118" t="s">
        <v>25</v>
      </c>
      <c r="E3118">
        <v>499</v>
      </c>
      <c r="F3118">
        <v>7</v>
      </c>
      <c r="G3118">
        <v>3493</v>
      </c>
      <c r="H3118" t="s">
        <v>24</v>
      </c>
      <c r="I3118" t="s">
        <v>14</v>
      </c>
      <c r="J3118" t="s">
        <v>31</v>
      </c>
    </row>
    <row r="3119" spans="1:10" x14ac:dyDescent="0.25">
      <c r="A3119" s="2">
        <v>43289</v>
      </c>
      <c r="B3119" t="s">
        <v>20</v>
      </c>
      <c r="C3119" t="s">
        <v>17</v>
      </c>
      <c r="D3119" t="s">
        <v>12</v>
      </c>
      <c r="E3119">
        <v>199</v>
      </c>
      <c r="F3119">
        <v>4</v>
      </c>
      <c r="G3119">
        <v>796</v>
      </c>
      <c r="H3119" t="s">
        <v>13</v>
      </c>
      <c r="I3119" t="s">
        <v>27</v>
      </c>
      <c r="J3119" t="s">
        <v>15</v>
      </c>
    </row>
    <row r="3120" spans="1:10" x14ac:dyDescent="0.25">
      <c r="A3120" s="2">
        <v>43290</v>
      </c>
      <c r="B3120" t="s">
        <v>10</v>
      </c>
      <c r="C3120" t="s">
        <v>17</v>
      </c>
      <c r="D3120" t="s">
        <v>23</v>
      </c>
      <c r="E3120">
        <v>99</v>
      </c>
      <c r="F3120">
        <v>7</v>
      </c>
      <c r="G3120">
        <v>693</v>
      </c>
      <c r="H3120" t="s">
        <v>13</v>
      </c>
      <c r="I3120" t="s">
        <v>14</v>
      </c>
      <c r="J3120" t="s">
        <v>22</v>
      </c>
    </row>
    <row r="3121" spans="1:10" x14ac:dyDescent="0.25">
      <c r="A3121" s="2">
        <v>43290</v>
      </c>
      <c r="B3121" t="s">
        <v>16</v>
      </c>
      <c r="C3121" t="s">
        <v>32</v>
      </c>
      <c r="D3121" t="s">
        <v>25</v>
      </c>
      <c r="E3121">
        <v>499</v>
      </c>
      <c r="F3121">
        <v>6</v>
      </c>
      <c r="G3121">
        <v>2994</v>
      </c>
      <c r="H3121" t="s">
        <v>13</v>
      </c>
      <c r="I3121" t="s">
        <v>14</v>
      </c>
      <c r="J3121" t="s">
        <v>22</v>
      </c>
    </row>
    <row r="3122" spans="1:10" x14ac:dyDescent="0.25">
      <c r="A3122" s="2">
        <v>43290</v>
      </c>
      <c r="B3122" t="s">
        <v>20</v>
      </c>
      <c r="C3122" t="s">
        <v>11</v>
      </c>
      <c r="D3122" t="s">
        <v>12</v>
      </c>
      <c r="E3122">
        <v>199</v>
      </c>
      <c r="F3122">
        <v>1</v>
      </c>
      <c r="G3122">
        <v>199</v>
      </c>
      <c r="H3122" t="s">
        <v>24</v>
      </c>
      <c r="I3122" t="s">
        <v>14</v>
      </c>
      <c r="J3122" t="s">
        <v>22</v>
      </c>
    </row>
    <row r="3123" spans="1:10" x14ac:dyDescent="0.25">
      <c r="A3123" s="2">
        <v>43290</v>
      </c>
      <c r="B3123" t="s">
        <v>16</v>
      </c>
      <c r="C3123" t="s">
        <v>28</v>
      </c>
      <c r="D3123" t="s">
        <v>30</v>
      </c>
      <c r="E3123">
        <v>399</v>
      </c>
      <c r="F3123">
        <v>9</v>
      </c>
      <c r="G3123">
        <v>3591</v>
      </c>
      <c r="H3123" t="s">
        <v>24</v>
      </c>
      <c r="I3123" t="s">
        <v>14</v>
      </c>
      <c r="J3123" t="s">
        <v>19</v>
      </c>
    </row>
    <row r="3124" spans="1:10" x14ac:dyDescent="0.25">
      <c r="A3124" s="2">
        <v>43290</v>
      </c>
      <c r="B3124" t="s">
        <v>20</v>
      </c>
      <c r="C3124" t="s">
        <v>28</v>
      </c>
      <c r="D3124" t="s">
        <v>12</v>
      </c>
      <c r="E3124">
        <v>199</v>
      </c>
      <c r="F3124">
        <v>9</v>
      </c>
      <c r="G3124">
        <v>1791</v>
      </c>
      <c r="H3124" t="s">
        <v>13</v>
      </c>
      <c r="I3124" t="s">
        <v>14</v>
      </c>
      <c r="J3124" t="s">
        <v>15</v>
      </c>
    </row>
    <row r="3125" spans="1:10" x14ac:dyDescent="0.25">
      <c r="A3125" s="2">
        <v>43290</v>
      </c>
      <c r="B3125" t="s">
        <v>10</v>
      </c>
      <c r="C3125" t="s">
        <v>11</v>
      </c>
      <c r="D3125" t="s">
        <v>30</v>
      </c>
      <c r="E3125">
        <v>399</v>
      </c>
      <c r="F3125">
        <v>6</v>
      </c>
      <c r="G3125">
        <v>2394</v>
      </c>
      <c r="H3125" t="s">
        <v>13</v>
      </c>
      <c r="I3125" t="s">
        <v>14</v>
      </c>
      <c r="J3125" t="s">
        <v>15</v>
      </c>
    </row>
    <row r="3126" spans="1:10" x14ac:dyDescent="0.25">
      <c r="A3126" s="2">
        <v>43291</v>
      </c>
      <c r="B3126" t="s">
        <v>16</v>
      </c>
      <c r="C3126" t="s">
        <v>26</v>
      </c>
      <c r="D3126" t="s">
        <v>25</v>
      </c>
      <c r="E3126">
        <v>499</v>
      </c>
      <c r="F3126">
        <v>4</v>
      </c>
      <c r="G3126">
        <v>1996</v>
      </c>
      <c r="H3126" t="s">
        <v>13</v>
      </c>
      <c r="I3126" t="s">
        <v>14</v>
      </c>
      <c r="J3126" t="s">
        <v>22</v>
      </c>
    </row>
    <row r="3127" spans="1:10" x14ac:dyDescent="0.25">
      <c r="A3127" s="2">
        <v>43291</v>
      </c>
      <c r="B3127" t="s">
        <v>10</v>
      </c>
      <c r="C3127" t="s">
        <v>11</v>
      </c>
      <c r="D3127" t="s">
        <v>25</v>
      </c>
      <c r="E3127">
        <v>499</v>
      </c>
      <c r="F3127">
        <v>8</v>
      </c>
      <c r="G3127">
        <v>3992</v>
      </c>
      <c r="H3127" t="s">
        <v>13</v>
      </c>
      <c r="I3127" t="s">
        <v>14</v>
      </c>
      <c r="J3127" t="s">
        <v>22</v>
      </c>
    </row>
    <row r="3128" spans="1:10" x14ac:dyDescent="0.25">
      <c r="A3128" s="2">
        <v>43292</v>
      </c>
      <c r="B3128" t="s">
        <v>20</v>
      </c>
      <c r="C3128" t="s">
        <v>33</v>
      </c>
      <c r="D3128" t="s">
        <v>18</v>
      </c>
      <c r="E3128">
        <v>299</v>
      </c>
      <c r="F3128">
        <v>10</v>
      </c>
      <c r="G3128">
        <v>2990</v>
      </c>
      <c r="H3128" t="s">
        <v>24</v>
      </c>
      <c r="I3128" t="s">
        <v>14</v>
      </c>
      <c r="J3128" t="s">
        <v>29</v>
      </c>
    </row>
    <row r="3129" spans="1:10" x14ac:dyDescent="0.25">
      <c r="A3129" s="2">
        <v>43293</v>
      </c>
      <c r="B3129" t="s">
        <v>20</v>
      </c>
      <c r="C3129" t="s">
        <v>21</v>
      </c>
      <c r="D3129" t="s">
        <v>23</v>
      </c>
      <c r="E3129">
        <v>99</v>
      </c>
      <c r="F3129">
        <v>3</v>
      </c>
      <c r="G3129">
        <v>297</v>
      </c>
      <c r="H3129" t="s">
        <v>13</v>
      </c>
      <c r="I3129" t="s">
        <v>14</v>
      </c>
      <c r="J3129" t="s">
        <v>31</v>
      </c>
    </row>
    <row r="3130" spans="1:10" x14ac:dyDescent="0.25">
      <c r="A3130" s="2">
        <v>43293</v>
      </c>
      <c r="B3130" t="s">
        <v>16</v>
      </c>
      <c r="C3130" t="s">
        <v>33</v>
      </c>
      <c r="D3130" t="s">
        <v>30</v>
      </c>
      <c r="E3130">
        <v>399</v>
      </c>
      <c r="F3130">
        <v>5</v>
      </c>
      <c r="G3130">
        <v>1995</v>
      </c>
      <c r="H3130" t="s">
        <v>13</v>
      </c>
      <c r="I3130" t="s">
        <v>14</v>
      </c>
      <c r="J3130" t="s">
        <v>29</v>
      </c>
    </row>
    <row r="3131" spans="1:10" x14ac:dyDescent="0.25">
      <c r="A3131" s="2">
        <v>43293</v>
      </c>
      <c r="B3131" t="s">
        <v>20</v>
      </c>
      <c r="C3131" t="s">
        <v>21</v>
      </c>
      <c r="D3131" t="s">
        <v>30</v>
      </c>
      <c r="E3131">
        <v>399</v>
      </c>
      <c r="F3131">
        <v>8</v>
      </c>
      <c r="G3131">
        <v>3192</v>
      </c>
      <c r="H3131" t="s">
        <v>13</v>
      </c>
      <c r="I3131" t="s">
        <v>14</v>
      </c>
      <c r="J3131" t="s">
        <v>22</v>
      </c>
    </row>
    <row r="3132" spans="1:10" x14ac:dyDescent="0.25">
      <c r="A3132" s="2">
        <v>43293</v>
      </c>
      <c r="B3132" t="s">
        <v>20</v>
      </c>
      <c r="C3132" t="s">
        <v>11</v>
      </c>
      <c r="D3132" t="s">
        <v>18</v>
      </c>
      <c r="E3132">
        <v>299</v>
      </c>
      <c r="F3132">
        <v>9</v>
      </c>
      <c r="G3132">
        <v>2691</v>
      </c>
      <c r="H3132" t="s">
        <v>24</v>
      </c>
      <c r="I3132" t="s">
        <v>14</v>
      </c>
      <c r="J3132" t="s">
        <v>29</v>
      </c>
    </row>
    <row r="3133" spans="1:10" x14ac:dyDescent="0.25">
      <c r="A3133" s="2">
        <v>43293</v>
      </c>
      <c r="B3133" t="s">
        <v>10</v>
      </c>
      <c r="C3133" t="s">
        <v>21</v>
      </c>
      <c r="D3133" t="s">
        <v>23</v>
      </c>
      <c r="E3133">
        <v>99</v>
      </c>
      <c r="F3133">
        <v>6</v>
      </c>
      <c r="G3133">
        <v>594</v>
      </c>
      <c r="H3133" t="s">
        <v>13</v>
      </c>
      <c r="I3133" t="s">
        <v>14</v>
      </c>
      <c r="J3133" t="s">
        <v>15</v>
      </c>
    </row>
    <row r="3134" spans="1:10" x14ac:dyDescent="0.25">
      <c r="A3134" s="2">
        <v>43293</v>
      </c>
      <c r="B3134" t="s">
        <v>10</v>
      </c>
      <c r="C3134" t="s">
        <v>33</v>
      </c>
      <c r="D3134" t="s">
        <v>18</v>
      </c>
      <c r="E3134">
        <v>299</v>
      </c>
      <c r="F3134">
        <v>5</v>
      </c>
      <c r="G3134">
        <v>1495</v>
      </c>
      <c r="H3134" t="s">
        <v>13</v>
      </c>
      <c r="I3134" t="s">
        <v>27</v>
      </c>
      <c r="J3134" t="s">
        <v>22</v>
      </c>
    </row>
    <row r="3135" spans="1:10" x14ac:dyDescent="0.25">
      <c r="A3135" s="2">
        <v>43293</v>
      </c>
      <c r="B3135" t="s">
        <v>20</v>
      </c>
      <c r="C3135" t="s">
        <v>33</v>
      </c>
      <c r="D3135" t="s">
        <v>18</v>
      </c>
      <c r="E3135">
        <v>299</v>
      </c>
      <c r="F3135">
        <v>10</v>
      </c>
      <c r="G3135">
        <v>2990</v>
      </c>
      <c r="H3135" t="s">
        <v>13</v>
      </c>
      <c r="I3135" t="s">
        <v>14</v>
      </c>
      <c r="J3135" t="s">
        <v>29</v>
      </c>
    </row>
    <row r="3136" spans="1:10" x14ac:dyDescent="0.25">
      <c r="A3136" s="2">
        <v>43293</v>
      </c>
      <c r="B3136" t="s">
        <v>16</v>
      </c>
      <c r="C3136" t="s">
        <v>17</v>
      </c>
      <c r="D3136" t="s">
        <v>18</v>
      </c>
      <c r="E3136">
        <v>299</v>
      </c>
      <c r="F3136">
        <v>6</v>
      </c>
      <c r="G3136">
        <v>1794</v>
      </c>
      <c r="H3136" t="s">
        <v>24</v>
      </c>
      <c r="I3136" t="s">
        <v>27</v>
      </c>
      <c r="J3136" t="s">
        <v>22</v>
      </c>
    </row>
    <row r="3137" spans="1:10" x14ac:dyDescent="0.25">
      <c r="A3137" s="2">
        <v>43293</v>
      </c>
      <c r="B3137" t="s">
        <v>10</v>
      </c>
      <c r="C3137" t="s">
        <v>28</v>
      </c>
      <c r="D3137" t="s">
        <v>30</v>
      </c>
      <c r="E3137">
        <v>399</v>
      </c>
      <c r="F3137">
        <v>6</v>
      </c>
      <c r="G3137">
        <v>2394</v>
      </c>
      <c r="H3137" t="s">
        <v>13</v>
      </c>
      <c r="I3137" t="s">
        <v>14</v>
      </c>
      <c r="J3137" t="s">
        <v>15</v>
      </c>
    </row>
    <row r="3138" spans="1:10" x14ac:dyDescent="0.25">
      <c r="A3138" s="2">
        <v>43293</v>
      </c>
      <c r="B3138" t="s">
        <v>16</v>
      </c>
      <c r="C3138" t="s">
        <v>33</v>
      </c>
      <c r="D3138" t="s">
        <v>30</v>
      </c>
      <c r="E3138">
        <v>399</v>
      </c>
      <c r="F3138">
        <v>1</v>
      </c>
      <c r="G3138">
        <v>399</v>
      </c>
      <c r="H3138" t="s">
        <v>24</v>
      </c>
      <c r="I3138" t="s">
        <v>14</v>
      </c>
      <c r="J3138" t="s">
        <v>22</v>
      </c>
    </row>
    <row r="3139" spans="1:10" x14ac:dyDescent="0.25">
      <c r="A3139" s="2">
        <v>43293</v>
      </c>
      <c r="B3139" t="s">
        <v>10</v>
      </c>
      <c r="C3139" t="s">
        <v>11</v>
      </c>
      <c r="D3139" t="s">
        <v>30</v>
      </c>
      <c r="E3139">
        <v>399</v>
      </c>
      <c r="F3139">
        <v>2</v>
      </c>
      <c r="G3139">
        <v>798</v>
      </c>
      <c r="H3139" t="s">
        <v>13</v>
      </c>
      <c r="I3139" t="s">
        <v>14</v>
      </c>
      <c r="J3139" t="s">
        <v>22</v>
      </c>
    </row>
    <row r="3140" spans="1:10" x14ac:dyDescent="0.25">
      <c r="A3140" s="2">
        <v>43294</v>
      </c>
      <c r="B3140" t="s">
        <v>20</v>
      </c>
      <c r="C3140" t="s">
        <v>28</v>
      </c>
      <c r="D3140" t="s">
        <v>25</v>
      </c>
      <c r="E3140">
        <v>499</v>
      </c>
      <c r="F3140">
        <v>9</v>
      </c>
      <c r="G3140">
        <v>4491</v>
      </c>
      <c r="H3140" t="s">
        <v>13</v>
      </c>
      <c r="I3140" t="s">
        <v>14</v>
      </c>
      <c r="J3140" t="s">
        <v>29</v>
      </c>
    </row>
    <row r="3141" spans="1:10" x14ac:dyDescent="0.25">
      <c r="A3141" s="2">
        <v>43294</v>
      </c>
      <c r="B3141" t="s">
        <v>20</v>
      </c>
      <c r="C3141" t="s">
        <v>32</v>
      </c>
      <c r="D3141" t="s">
        <v>12</v>
      </c>
      <c r="E3141">
        <v>199</v>
      </c>
      <c r="F3141">
        <v>1</v>
      </c>
      <c r="G3141">
        <v>199</v>
      </c>
      <c r="H3141" t="s">
        <v>13</v>
      </c>
      <c r="I3141" t="s">
        <v>14</v>
      </c>
      <c r="J3141" t="s">
        <v>22</v>
      </c>
    </row>
    <row r="3142" spans="1:10" x14ac:dyDescent="0.25">
      <c r="A3142" s="2">
        <v>43295</v>
      </c>
      <c r="B3142" t="s">
        <v>16</v>
      </c>
      <c r="C3142" t="s">
        <v>11</v>
      </c>
      <c r="D3142" t="s">
        <v>12</v>
      </c>
      <c r="E3142">
        <v>199</v>
      </c>
      <c r="F3142">
        <v>3</v>
      </c>
      <c r="G3142">
        <v>597</v>
      </c>
      <c r="H3142" t="s">
        <v>13</v>
      </c>
      <c r="I3142" t="s">
        <v>14</v>
      </c>
      <c r="J3142" t="s">
        <v>29</v>
      </c>
    </row>
    <row r="3143" spans="1:10" x14ac:dyDescent="0.25">
      <c r="A3143" s="2">
        <v>43295</v>
      </c>
      <c r="B3143" t="s">
        <v>20</v>
      </c>
      <c r="C3143" t="s">
        <v>32</v>
      </c>
      <c r="D3143" t="s">
        <v>25</v>
      </c>
      <c r="E3143">
        <v>499</v>
      </c>
      <c r="F3143">
        <v>4</v>
      </c>
      <c r="G3143">
        <v>1996</v>
      </c>
      <c r="H3143" t="s">
        <v>13</v>
      </c>
      <c r="I3143" t="s">
        <v>14</v>
      </c>
      <c r="J3143" t="s">
        <v>22</v>
      </c>
    </row>
    <row r="3144" spans="1:10" x14ac:dyDescent="0.25">
      <c r="A3144" s="2">
        <v>43295</v>
      </c>
      <c r="B3144" t="s">
        <v>16</v>
      </c>
      <c r="C3144" t="s">
        <v>28</v>
      </c>
      <c r="D3144" t="s">
        <v>30</v>
      </c>
      <c r="E3144">
        <v>399</v>
      </c>
      <c r="F3144">
        <v>8</v>
      </c>
      <c r="G3144">
        <v>3192</v>
      </c>
      <c r="H3144" t="s">
        <v>13</v>
      </c>
      <c r="I3144" t="s">
        <v>14</v>
      </c>
      <c r="J3144" t="s">
        <v>29</v>
      </c>
    </row>
    <row r="3145" spans="1:10" x14ac:dyDescent="0.25">
      <c r="A3145" s="2">
        <v>43295</v>
      </c>
      <c r="B3145" t="s">
        <v>16</v>
      </c>
      <c r="C3145" t="s">
        <v>32</v>
      </c>
      <c r="D3145" t="s">
        <v>25</v>
      </c>
      <c r="E3145">
        <v>499</v>
      </c>
      <c r="F3145">
        <v>9</v>
      </c>
      <c r="G3145">
        <v>4491</v>
      </c>
      <c r="H3145" t="s">
        <v>13</v>
      </c>
      <c r="I3145" t="s">
        <v>14</v>
      </c>
      <c r="J3145" t="s">
        <v>29</v>
      </c>
    </row>
    <row r="3146" spans="1:10" x14ac:dyDescent="0.25">
      <c r="A3146" s="2">
        <v>43295</v>
      </c>
      <c r="B3146" t="s">
        <v>20</v>
      </c>
      <c r="C3146" t="s">
        <v>21</v>
      </c>
      <c r="D3146" t="s">
        <v>18</v>
      </c>
      <c r="E3146">
        <v>299</v>
      </c>
      <c r="F3146">
        <v>10</v>
      </c>
      <c r="G3146">
        <v>2990</v>
      </c>
      <c r="H3146" t="s">
        <v>13</v>
      </c>
      <c r="I3146" t="s">
        <v>14</v>
      </c>
      <c r="J3146" t="s">
        <v>22</v>
      </c>
    </row>
    <row r="3147" spans="1:10" x14ac:dyDescent="0.25">
      <c r="A3147" s="2">
        <v>43295</v>
      </c>
      <c r="B3147" t="s">
        <v>16</v>
      </c>
      <c r="C3147" t="s">
        <v>33</v>
      </c>
      <c r="D3147" t="s">
        <v>30</v>
      </c>
      <c r="E3147">
        <v>399</v>
      </c>
      <c r="F3147">
        <v>4</v>
      </c>
      <c r="G3147">
        <v>1596</v>
      </c>
      <c r="H3147" t="s">
        <v>24</v>
      </c>
      <c r="I3147" t="s">
        <v>27</v>
      </c>
      <c r="J3147" t="s">
        <v>22</v>
      </c>
    </row>
    <row r="3148" spans="1:10" x14ac:dyDescent="0.25">
      <c r="A3148" s="2">
        <v>43295</v>
      </c>
      <c r="B3148" t="s">
        <v>16</v>
      </c>
      <c r="C3148" t="s">
        <v>28</v>
      </c>
      <c r="D3148" t="s">
        <v>18</v>
      </c>
      <c r="E3148">
        <v>299</v>
      </c>
      <c r="F3148">
        <v>10</v>
      </c>
      <c r="G3148">
        <v>2990</v>
      </c>
      <c r="H3148" t="s">
        <v>24</v>
      </c>
      <c r="I3148" t="s">
        <v>14</v>
      </c>
      <c r="J3148" t="s">
        <v>19</v>
      </c>
    </row>
    <row r="3149" spans="1:10" x14ac:dyDescent="0.25">
      <c r="A3149" s="2">
        <v>43296</v>
      </c>
      <c r="B3149" t="s">
        <v>10</v>
      </c>
      <c r="C3149" t="s">
        <v>33</v>
      </c>
      <c r="D3149" t="s">
        <v>25</v>
      </c>
      <c r="E3149">
        <v>499</v>
      </c>
      <c r="F3149">
        <v>10</v>
      </c>
      <c r="G3149">
        <v>4990</v>
      </c>
      <c r="H3149" t="s">
        <v>24</v>
      </c>
      <c r="I3149" t="s">
        <v>27</v>
      </c>
      <c r="J3149" t="s">
        <v>15</v>
      </c>
    </row>
    <row r="3150" spans="1:10" x14ac:dyDescent="0.25">
      <c r="A3150" s="2">
        <v>43296</v>
      </c>
      <c r="B3150" t="s">
        <v>10</v>
      </c>
      <c r="C3150" t="s">
        <v>26</v>
      </c>
      <c r="D3150" t="s">
        <v>23</v>
      </c>
      <c r="E3150">
        <v>99</v>
      </c>
      <c r="F3150">
        <v>1</v>
      </c>
      <c r="G3150">
        <v>99</v>
      </c>
      <c r="H3150" t="s">
        <v>24</v>
      </c>
      <c r="I3150" t="s">
        <v>14</v>
      </c>
      <c r="J3150" t="s">
        <v>22</v>
      </c>
    </row>
    <row r="3151" spans="1:10" x14ac:dyDescent="0.25">
      <c r="A3151" s="2">
        <v>43296</v>
      </c>
      <c r="B3151" t="s">
        <v>10</v>
      </c>
      <c r="C3151" t="s">
        <v>28</v>
      </c>
      <c r="D3151" t="s">
        <v>23</v>
      </c>
      <c r="E3151">
        <v>99</v>
      </c>
      <c r="F3151">
        <v>1</v>
      </c>
      <c r="G3151">
        <v>99</v>
      </c>
      <c r="H3151" t="s">
        <v>13</v>
      </c>
      <c r="I3151" t="s">
        <v>14</v>
      </c>
      <c r="J3151" t="s">
        <v>15</v>
      </c>
    </row>
    <row r="3152" spans="1:10" x14ac:dyDescent="0.25">
      <c r="A3152" s="2">
        <v>43296</v>
      </c>
      <c r="B3152" t="s">
        <v>10</v>
      </c>
      <c r="C3152" t="s">
        <v>32</v>
      </c>
      <c r="D3152" t="s">
        <v>25</v>
      </c>
      <c r="E3152">
        <v>499</v>
      </c>
      <c r="F3152">
        <v>7</v>
      </c>
      <c r="G3152">
        <v>3493</v>
      </c>
      <c r="H3152" t="s">
        <v>13</v>
      </c>
      <c r="I3152" t="s">
        <v>14</v>
      </c>
      <c r="J3152" t="s">
        <v>19</v>
      </c>
    </row>
    <row r="3153" spans="1:10" x14ac:dyDescent="0.25">
      <c r="A3153" s="2">
        <v>43296</v>
      </c>
      <c r="B3153" t="s">
        <v>20</v>
      </c>
      <c r="C3153" t="s">
        <v>21</v>
      </c>
      <c r="D3153" t="s">
        <v>23</v>
      </c>
      <c r="E3153">
        <v>99</v>
      </c>
      <c r="F3153">
        <v>4</v>
      </c>
      <c r="G3153">
        <v>396</v>
      </c>
      <c r="H3153" t="s">
        <v>24</v>
      </c>
      <c r="I3153" t="s">
        <v>14</v>
      </c>
      <c r="J3153" t="s">
        <v>22</v>
      </c>
    </row>
    <row r="3154" spans="1:10" x14ac:dyDescent="0.25">
      <c r="A3154" s="2">
        <v>43296</v>
      </c>
      <c r="B3154" t="s">
        <v>10</v>
      </c>
      <c r="C3154" t="s">
        <v>11</v>
      </c>
      <c r="D3154" t="s">
        <v>30</v>
      </c>
      <c r="E3154">
        <v>399</v>
      </c>
      <c r="F3154">
        <v>5</v>
      </c>
      <c r="G3154">
        <v>1995</v>
      </c>
      <c r="H3154" t="s">
        <v>13</v>
      </c>
      <c r="I3154" t="s">
        <v>14</v>
      </c>
      <c r="J3154" t="s">
        <v>29</v>
      </c>
    </row>
    <row r="3155" spans="1:10" x14ac:dyDescent="0.25">
      <c r="A3155" s="2">
        <v>43296</v>
      </c>
      <c r="B3155" t="s">
        <v>10</v>
      </c>
      <c r="C3155" t="s">
        <v>26</v>
      </c>
      <c r="D3155" t="s">
        <v>12</v>
      </c>
      <c r="E3155">
        <v>199</v>
      </c>
      <c r="F3155">
        <v>6</v>
      </c>
      <c r="G3155">
        <v>1194</v>
      </c>
      <c r="H3155" t="s">
        <v>13</v>
      </c>
      <c r="I3155" t="s">
        <v>14</v>
      </c>
      <c r="J3155" t="s">
        <v>29</v>
      </c>
    </row>
    <row r="3156" spans="1:10" x14ac:dyDescent="0.25">
      <c r="A3156" s="2">
        <v>43296</v>
      </c>
      <c r="B3156" t="s">
        <v>20</v>
      </c>
      <c r="C3156" t="s">
        <v>21</v>
      </c>
      <c r="D3156" t="s">
        <v>18</v>
      </c>
      <c r="E3156">
        <v>299</v>
      </c>
      <c r="F3156">
        <v>6</v>
      </c>
      <c r="G3156">
        <v>1794</v>
      </c>
      <c r="H3156" t="s">
        <v>13</v>
      </c>
      <c r="I3156" t="s">
        <v>27</v>
      </c>
      <c r="J3156" t="s">
        <v>15</v>
      </c>
    </row>
    <row r="3157" spans="1:10" x14ac:dyDescent="0.25">
      <c r="A3157" s="2">
        <v>43296</v>
      </c>
      <c r="B3157" t="s">
        <v>20</v>
      </c>
      <c r="C3157" t="s">
        <v>33</v>
      </c>
      <c r="D3157" t="s">
        <v>18</v>
      </c>
      <c r="E3157">
        <v>299</v>
      </c>
      <c r="F3157">
        <v>8</v>
      </c>
      <c r="G3157">
        <v>2392</v>
      </c>
      <c r="H3157" t="s">
        <v>24</v>
      </c>
      <c r="I3157" t="s">
        <v>14</v>
      </c>
      <c r="J3157" t="s">
        <v>29</v>
      </c>
    </row>
    <row r="3158" spans="1:10" x14ac:dyDescent="0.25">
      <c r="A3158" s="2">
        <v>43297</v>
      </c>
      <c r="B3158" t="s">
        <v>20</v>
      </c>
      <c r="C3158" t="s">
        <v>28</v>
      </c>
      <c r="D3158" t="s">
        <v>25</v>
      </c>
      <c r="E3158">
        <v>499</v>
      </c>
      <c r="F3158">
        <v>1</v>
      </c>
      <c r="G3158">
        <v>499</v>
      </c>
      <c r="H3158" t="s">
        <v>13</v>
      </c>
      <c r="I3158" t="s">
        <v>14</v>
      </c>
      <c r="J3158" t="s">
        <v>19</v>
      </c>
    </row>
    <row r="3159" spans="1:10" x14ac:dyDescent="0.25">
      <c r="A3159" s="2">
        <v>43297</v>
      </c>
      <c r="B3159" t="s">
        <v>10</v>
      </c>
      <c r="C3159" t="s">
        <v>17</v>
      </c>
      <c r="D3159" t="s">
        <v>30</v>
      </c>
      <c r="E3159">
        <v>399</v>
      </c>
      <c r="F3159">
        <v>5</v>
      </c>
      <c r="G3159">
        <v>1995</v>
      </c>
      <c r="H3159" t="s">
        <v>13</v>
      </c>
      <c r="I3159" t="s">
        <v>14</v>
      </c>
      <c r="J3159" t="s">
        <v>29</v>
      </c>
    </row>
    <row r="3160" spans="1:10" x14ac:dyDescent="0.25">
      <c r="A3160" s="2">
        <v>43297</v>
      </c>
      <c r="B3160" t="s">
        <v>20</v>
      </c>
      <c r="C3160" t="s">
        <v>17</v>
      </c>
      <c r="D3160" t="s">
        <v>25</v>
      </c>
      <c r="E3160">
        <v>499</v>
      </c>
      <c r="F3160">
        <v>6</v>
      </c>
      <c r="G3160">
        <v>2994</v>
      </c>
      <c r="H3160" t="s">
        <v>24</v>
      </c>
      <c r="I3160" t="s">
        <v>14</v>
      </c>
      <c r="J3160" t="s">
        <v>15</v>
      </c>
    </row>
    <row r="3161" spans="1:10" x14ac:dyDescent="0.25">
      <c r="A3161" s="2">
        <v>43297</v>
      </c>
      <c r="B3161" t="s">
        <v>10</v>
      </c>
      <c r="C3161" t="s">
        <v>21</v>
      </c>
      <c r="D3161" t="s">
        <v>23</v>
      </c>
      <c r="E3161">
        <v>99</v>
      </c>
      <c r="F3161">
        <v>3</v>
      </c>
      <c r="G3161">
        <v>297</v>
      </c>
      <c r="H3161" t="s">
        <v>13</v>
      </c>
      <c r="I3161" t="s">
        <v>14</v>
      </c>
      <c r="J3161" t="s">
        <v>29</v>
      </c>
    </row>
    <row r="3162" spans="1:10" x14ac:dyDescent="0.25">
      <c r="A3162" s="2">
        <v>43297</v>
      </c>
      <c r="B3162" t="s">
        <v>20</v>
      </c>
      <c r="C3162" t="s">
        <v>33</v>
      </c>
      <c r="D3162" t="s">
        <v>12</v>
      </c>
      <c r="E3162">
        <v>199</v>
      </c>
      <c r="F3162">
        <v>9</v>
      </c>
      <c r="G3162">
        <v>1791</v>
      </c>
      <c r="H3162" t="s">
        <v>13</v>
      </c>
      <c r="I3162" t="s">
        <v>14</v>
      </c>
      <c r="J3162" t="s">
        <v>29</v>
      </c>
    </row>
    <row r="3163" spans="1:10" x14ac:dyDescent="0.25">
      <c r="A3163" s="2">
        <v>43298</v>
      </c>
      <c r="B3163" t="s">
        <v>20</v>
      </c>
      <c r="C3163" t="s">
        <v>33</v>
      </c>
      <c r="D3163" t="s">
        <v>12</v>
      </c>
      <c r="E3163">
        <v>199</v>
      </c>
      <c r="F3163">
        <v>10</v>
      </c>
      <c r="G3163">
        <v>1990</v>
      </c>
      <c r="H3163" t="s">
        <v>13</v>
      </c>
      <c r="I3163" t="s">
        <v>14</v>
      </c>
      <c r="J3163" t="s">
        <v>29</v>
      </c>
    </row>
    <row r="3164" spans="1:10" x14ac:dyDescent="0.25">
      <c r="A3164" s="2">
        <v>43299</v>
      </c>
      <c r="B3164" t="s">
        <v>10</v>
      </c>
      <c r="C3164" t="s">
        <v>11</v>
      </c>
      <c r="D3164" t="s">
        <v>30</v>
      </c>
      <c r="E3164">
        <v>399</v>
      </c>
      <c r="F3164">
        <v>8</v>
      </c>
      <c r="G3164">
        <v>3192</v>
      </c>
      <c r="H3164" t="s">
        <v>13</v>
      </c>
      <c r="I3164" t="s">
        <v>14</v>
      </c>
      <c r="J3164" t="s">
        <v>15</v>
      </c>
    </row>
    <row r="3165" spans="1:10" x14ac:dyDescent="0.25">
      <c r="A3165" s="2">
        <v>43299</v>
      </c>
      <c r="B3165" t="s">
        <v>16</v>
      </c>
      <c r="C3165" t="s">
        <v>17</v>
      </c>
      <c r="D3165" t="s">
        <v>12</v>
      </c>
      <c r="E3165">
        <v>199</v>
      </c>
      <c r="F3165">
        <v>7</v>
      </c>
      <c r="G3165">
        <v>1393</v>
      </c>
      <c r="H3165" t="s">
        <v>24</v>
      </c>
      <c r="I3165" t="s">
        <v>27</v>
      </c>
      <c r="J3165" t="s">
        <v>19</v>
      </c>
    </row>
    <row r="3166" spans="1:10" x14ac:dyDescent="0.25">
      <c r="A3166" s="2">
        <v>43299</v>
      </c>
      <c r="B3166" t="s">
        <v>10</v>
      </c>
      <c r="C3166" t="s">
        <v>28</v>
      </c>
      <c r="D3166" t="s">
        <v>23</v>
      </c>
      <c r="E3166">
        <v>99</v>
      </c>
      <c r="F3166">
        <v>6</v>
      </c>
      <c r="G3166">
        <v>594</v>
      </c>
      <c r="H3166" t="s">
        <v>13</v>
      </c>
      <c r="I3166" t="s">
        <v>14</v>
      </c>
      <c r="J3166" t="s">
        <v>15</v>
      </c>
    </row>
    <row r="3167" spans="1:10" x14ac:dyDescent="0.25">
      <c r="A3167" s="2">
        <v>43299</v>
      </c>
      <c r="B3167" t="s">
        <v>10</v>
      </c>
      <c r="C3167" t="s">
        <v>26</v>
      </c>
      <c r="D3167" t="s">
        <v>23</v>
      </c>
      <c r="E3167">
        <v>99</v>
      </c>
      <c r="F3167">
        <v>8</v>
      </c>
      <c r="G3167">
        <v>792</v>
      </c>
      <c r="H3167" t="s">
        <v>24</v>
      </c>
      <c r="I3167" t="s">
        <v>14</v>
      </c>
      <c r="J3167" t="s">
        <v>15</v>
      </c>
    </row>
    <row r="3168" spans="1:10" x14ac:dyDescent="0.25">
      <c r="A3168" s="2">
        <v>43299</v>
      </c>
      <c r="B3168" t="s">
        <v>16</v>
      </c>
      <c r="C3168" t="s">
        <v>28</v>
      </c>
      <c r="D3168" t="s">
        <v>18</v>
      </c>
      <c r="E3168">
        <v>299</v>
      </c>
      <c r="F3168">
        <v>9</v>
      </c>
      <c r="G3168">
        <v>2691</v>
      </c>
      <c r="H3168" t="s">
        <v>24</v>
      </c>
      <c r="I3168" t="s">
        <v>27</v>
      </c>
      <c r="J3168" t="s">
        <v>31</v>
      </c>
    </row>
    <row r="3169" spans="1:10" x14ac:dyDescent="0.25">
      <c r="A3169" s="2">
        <v>43299</v>
      </c>
      <c r="B3169" t="s">
        <v>20</v>
      </c>
      <c r="C3169" t="s">
        <v>11</v>
      </c>
      <c r="D3169" t="s">
        <v>18</v>
      </c>
      <c r="E3169">
        <v>299</v>
      </c>
      <c r="F3169">
        <v>9</v>
      </c>
      <c r="G3169">
        <v>2691</v>
      </c>
      <c r="H3169" t="s">
        <v>13</v>
      </c>
      <c r="I3169" t="s">
        <v>14</v>
      </c>
      <c r="J3169" t="s">
        <v>29</v>
      </c>
    </row>
    <row r="3170" spans="1:10" x14ac:dyDescent="0.25">
      <c r="A3170" s="2">
        <v>43299</v>
      </c>
      <c r="B3170" t="s">
        <v>16</v>
      </c>
      <c r="C3170" t="s">
        <v>21</v>
      </c>
      <c r="D3170" t="s">
        <v>25</v>
      </c>
      <c r="E3170">
        <v>499</v>
      </c>
      <c r="F3170">
        <v>3</v>
      </c>
      <c r="G3170">
        <v>1497</v>
      </c>
      <c r="H3170" t="s">
        <v>13</v>
      </c>
      <c r="I3170" t="s">
        <v>14</v>
      </c>
      <c r="J3170" t="s">
        <v>15</v>
      </c>
    </row>
    <row r="3171" spans="1:10" x14ac:dyDescent="0.25">
      <c r="A3171" s="2">
        <v>43300</v>
      </c>
      <c r="B3171" t="s">
        <v>16</v>
      </c>
      <c r="C3171" t="s">
        <v>28</v>
      </c>
      <c r="D3171" t="s">
        <v>25</v>
      </c>
      <c r="E3171">
        <v>499</v>
      </c>
      <c r="F3171">
        <v>9</v>
      </c>
      <c r="G3171">
        <v>4491</v>
      </c>
      <c r="H3171" t="s">
        <v>24</v>
      </c>
      <c r="I3171" t="s">
        <v>14</v>
      </c>
      <c r="J3171" t="s">
        <v>22</v>
      </c>
    </row>
    <row r="3172" spans="1:10" x14ac:dyDescent="0.25">
      <c r="A3172" s="2">
        <v>43301</v>
      </c>
      <c r="B3172" t="s">
        <v>20</v>
      </c>
      <c r="C3172" t="s">
        <v>32</v>
      </c>
      <c r="D3172" t="s">
        <v>18</v>
      </c>
      <c r="E3172">
        <v>299</v>
      </c>
      <c r="F3172">
        <v>9</v>
      </c>
      <c r="G3172">
        <v>2691</v>
      </c>
      <c r="H3172" t="s">
        <v>13</v>
      </c>
      <c r="I3172" t="s">
        <v>14</v>
      </c>
      <c r="J3172" t="s">
        <v>29</v>
      </c>
    </row>
    <row r="3173" spans="1:10" x14ac:dyDescent="0.25">
      <c r="A3173" s="2">
        <v>43301</v>
      </c>
      <c r="B3173" t="s">
        <v>20</v>
      </c>
      <c r="C3173" t="s">
        <v>11</v>
      </c>
      <c r="D3173" t="s">
        <v>25</v>
      </c>
      <c r="E3173">
        <v>499</v>
      </c>
      <c r="F3173">
        <v>8</v>
      </c>
      <c r="G3173">
        <v>3992</v>
      </c>
      <c r="H3173" t="s">
        <v>13</v>
      </c>
      <c r="I3173" t="s">
        <v>14</v>
      </c>
      <c r="J3173" t="s">
        <v>29</v>
      </c>
    </row>
    <row r="3174" spans="1:10" x14ac:dyDescent="0.25">
      <c r="A3174" s="2">
        <v>43301</v>
      </c>
      <c r="B3174" t="s">
        <v>16</v>
      </c>
      <c r="C3174" t="s">
        <v>33</v>
      </c>
      <c r="D3174" t="s">
        <v>23</v>
      </c>
      <c r="E3174">
        <v>99</v>
      </c>
      <c r="F3174">
        <v>8</v>
      </c>
      <c r="G3174">
        <v>792</v>
      </c>
      <c r="H3174" t="s">
        <v>13</v>
      </c>
      <c r="I3174" t="s">
        <v>14</v>
      </c>
      <c r="J3174" t="s">
        <v>31</v>
      </c>
    </row>
    <row r="3175" spans="1:10" x14ac:dyDescent="0.25">
      <c r="A3175" s="2">
        <v>43301</v>
      </c>
      <c r="B3175" t="s">
        <v>20</v>
      </c>
      <c r="C3175" t="s">
        <v>26</v>
      </c>
      <c r="D3175" t="s">
        <v>18</v>
      </c>
      <c r="E3175">
        <v>299</v>
      </c>
      <c r="F3175">
        <v>1</v>
      </c>
      <c r="G3175">
        <v>299</v>
      </c>
      <c r="H3175" t="s">
        <v>13</v>
      </c>
      <c r="I3175" t="s">
        <v>14</v>
      </c>
      <c r="J3175" t="s">
        <v>29</v>
      </c>
    </row>
    <row r="3176" spans="1:10" x14ac:dyDescent="0.25">
      <c r="A3176" s="2">
        <v>43302</v>
      </c>
      <c r="B3176" t="s">
        <v>20</v>
      </c>
      <c r="C3176" t="s">
        <v>28</v>
      </c>
      <c r="D3176" t="s">
        <v>18</v>
      </c>
      <c r="E3176">
        <v>299</v>
      </c>
      <c r="F3176">
        <v>7</v>
      </c>
      <c r="G3176">
        <v>2093</v>
      </c>
      <c r="H3176" t="s">
        <v>13</v>
      </c>
      <c r="I3176" t="s">
        <v>14</v>
      </c>
      <c r="J3176" t="s">
        <v>15</v>
      </c>
    </row>
    <row r="3177" spans="1:10" x14ac:dyDescent="0.25">
      <c r="A3177" s="2">
        <v>43303</v>
      </c>
      <c r="B3177" t="s">
        <v>10</v>
      </c>
      <c r="C3177" t="s">
        <v>26</v>
      </c>
      <c r="D3177" t="s">
        <v>12</v>
      </c>
      <c r="E3177">
        <v>199</v>
      </c>
      <c r="F3177">
        <v>4</v>
      </c>
      <c r="G3177">
        <v>796</v>
      </c>
      <c r="H3177" t="s">
        <v>13</v>
      </c>
      <c r="I3177" t="s">
        <v>27</v>
      </c>
      <c r="J3177" t="s">
        <v>15</v>
      </c>
    </row>
    <row r="3178" spans="1:10" x14ac:dyDescent="0.25">
      <c r="A3178" s="2">
        <v>43304</v>
      </c>
      <c r="B3178" t="s">
        <v>20</v>
      </c>
      <c r="C3178" t="s">
        <v>28</v>
      </c>
      <c r="D3178" t="s">
        <v>18</v>
      </c>
      <c r="E3178">
        <v>299</v>
      </c>
      <c r="F3178">
        <v>1</v>
      </c>
      <c r="G3178">
        <v>299</v>
      </c>
      <c r="H3178" t="s">
        <v>24</v>
      </c>
      <c r="I3178" t="s">
        <v>14</v>
      </c>
      <c r="J3178" t="s">
        <v>19</v>
      </c>
    </row>
    <row r="3179" spans="1:10" x14ac:dyDescent="0.25">
      <c r="A3179" s="2">
        <v>43305</v>
      </c>
      <c r="B3179" t="s">
        <v>10</v>
      </c>
      <c r="C3179" t="s">
        <v>17</v>
      </c>
      <c r="D3179" t="s">
        <v>30</v>
      </c>
      <c r="E3179">
        <v>399</v>
      </c>
      <c r="F3179">
        <v>5</v>
      </c>
      <c r="G3179">
        <v>1995</v>
      </c>
      <c r="H3179" t="s">
        <v>13</v>
      </c>
      <c r="I3179" t="s">
        <v>14</v>
      </c>
      <c r="J3179" t="s">
        <v>15</v>
      </c>
    </row>
    <row r="3180" spans="1:10" x14ac:dyDescent="0.25">
      <c r="A3180" s="2">
        <v>43306</v>
      </c>
      <c r="B3180" t="s">
        <v>10</v>
      </c>
      <c r="C3180" t="s">
        <v>21</v>
      </c>
      <c r="D3180" t="s">
        <v>23</v>
      </c>
      <c r="E3180">
        <v>99</v>
      </c>
      <c r="F3180">
        <v>1</v>
      </c>
      <c r="G3180">
        <v>99</v>
      </c>
      <c r="H3180" t="s">
        <v>24</v>
      </c>
      <c r="I3180" t="s">
        <v>14</v>
      </c>
      <c r="J3180" t="s">
        <v>22</v>
      </c>
    </row>
    <row r="3181" spans="1:10" x14ac:dyDescent="0.25">
      <c r="A3181" s="2">
        <v>43307</v>
      </c>
      <c r="B3181" t="s">
        <v>20</v>
      </c>
      <c r="C3181" t="s">
        <v>33</v>
      </c>
      <c r="D3181" t="s">
        <v>25</v>
      </c>
      <c r="E3181">
        <v>499</v>
      </c>
      <c r="F3181">
        <v>6</v>
      </c>
      <c r="G3181">
        <v>2994</v>
      </c>
      <c r="H3181" t="s">
        <v>24</v>
      </c>
      <c r="I3181" t="s">
        <v>14</v>
      </c>
      <c r="J3181" t="s">
        <v>29</v>
      </c>
    </row>
    <row r="3182" spans="1:10" x14ac:dyDescent="0.25">
      <c r="A3182" s="2">
        <v>43307</v>
      </c>
      <c r="B3182" t="s">
        <v>20</v>
      </c>
      <c r="C3182" t="s">
        <v>17</v>
      </c>
      <c r="D3182" t="s">
        <v>12</v>
      </c>
      <c r="E3182">
        <v>199</v>
      </c>
      <c r="F3182">
        <v>10</v>
      </c>
      <c r="G3182">
        <v>1990</v>
      </c>
      <c r="H3182" t="s">
        <v>13</v>
      </c>
      <c r="I3182" t="s">
        <v>14</v>
      </c>
      <c r="J3182" t="s">
        <v>29</v>
      </c>
    </row>
    <row r="3183" spans="1:10" x14ac:dyDescent="0.25">
      <c r="A3183" s="2">
        <v>43307</v>
      </c>
      <c r="B3183" t="s">
        <v>10</v>
      </c>
      <c r="C3183" t="s">
        <v>28</v>
      </c>
      <c r="D3183" t="s">
        <v>18</v>
      </c>
      <c r="E3183">
        <v>299</v>
      </c>
      <c r="F3183">
        <v>9</v>
      </c>
      <c r="G3183">
        <v>2691</v>
      </c>
      <c r="H3183" t="s">
        <v>24</v>
      </c>
      <c r="I3183" t="s">
        <v>14</v>
      </c>
      <c r="J3183" t="s">
        <v>29</v>
      </c>
    </row>
    <row r="3184" spans="1:10" x14ac:dyDescent="0.25">
      <c r="A3184" s="2">
        <v>43307</v>
      </c>
      <c r="B3184" t="s">
        <v>16</v>
      </c>
      <c r="C3184" t="s">
        <v>26</v>
      </c>
      <c r="D3184" t="s">
        <v>25</v>
      </c>
      <c r="E3184">
        <v>499</v>
      </c>
      <c r="F3184">
        <v>2</v>
      </c>
      <c r="G3184">
        <v>998</v>
      </c>
      <c r="H3184" t="s">
        <v>13</v>
      </c>
      <c r="I3184" t="s">
        <v>14</v>
      </c>
      <c r="J3184" t="s">
        <v>22</v>
      </c>
    </row>
    <row r="3185" spans="1:10" x14ac:dyDescent="0.25">
      <c r="A3185" s="2">
        <v>43307</v>
      </c>
      <c r="B3185" t="s">
        <v>16</v>
      </c>
      <c r="C3185" t="s">
        <v>26</v>
      </c>
      <c r="D3185" t="s">
        <v>18</v>
      </c>
      <c r="E3185">
        <v>299</v>
      </c>
      <c r="F3185">
        <v>1</v>
      </c>
      <c r="G3185">
        <v>299</v>
      </c>
      <c r="H3185" t="s">
        <v>13</v>
      </c>
      <c r="I3185" t="s">
        <v>14</v>
      </c>
      <c r="J3185" t="s">
        <v>22</v>
      </c>
    </row>
    <row r="3186" spans="1:10" x14ac:dyDescent="0.25">
      <c r="A3186" s="2">
        <v>43308</v>
      </c>
      <c r="B3186" t="s">
        <v>16</v>
      </c>
      <c r="C3186" t="s">
        <v>21</v>
      </c>
      <c r="D3186" t="s">
        <v>18</v>
      </c>
      <c r="E3186">
        <v>299</v>
      </c>
      <c r="F3186">
        <v>5</v>
      </c>
      <c r="G3186">
        <v>1495</v>
      </c>
      <c r="H3186" t="s">
        <v>24</v>
      </c>
      <c r="I3186" t="s">
        <v>14</v>
      </c>
      <c r="J3186" t="s">
        <v>31</v>
      </c>
    </row>
    <row r="3187" spans="1:10" x14ac:dyDescent="0.25">
      <c r="A3187" s="2">
        <v>43308</v>
      </c>
      <c r="B3187" t="s">
        <v>16</v>
      </c>
      <c r="C3187" t="s">
        <v>26</v>
      </c>
      <c r="D3187" t="s">
        <v>25</v>
      </c>
      <c r="E3187">
        <v>499</v>
      </c>
      <c r="F3187">
        <v>2</v>
      </c>
      <c r="G3187">
        <v>998</v>
      </c>
      <c r="H3187" t="s">
        <v>13</v>
      </c>
      <c r="I3187" t="s">
        <v>14</v>
      </c>
      <c r="J3187" t="s">
        <v>31</v>
      </c>
    </row>
    <row r="3188" spans="1:10" x14ac:dyDescent="0.25">
      <c r="A3188" s="2">
        <v>43309</v>
      </c>
      <c r="B3188" t="s">
        <v>20</v>
      </c>
      <c r="C3188" t="s">
        <v>17</v>
      </c>
      <c r="D3188" t="s">
        <v>23</v>
      </c>
      <c r="E3188">
        <v>99</v>
      </c>
      <c r="F3188">
        <v>8</v>
      </c>
      <c r="G3188">
        <v>792</v>
      </c>
      <c r="H3188" t="s">
        <v>13</v>
      </c>
      <c r="I3188" t="s">
        <v>14</v>
      </c>
      <c r="J3188" t="s">
        <v>15</v>
      </c>
    </row>
    <row r="3189" spans="1:10" x14ac:dyDescent="0.25">
      <c r="A3189" s="2">
        <v>43309</v>
      </c>
      <c r="B3189" t="s">
        <v>10</v>
      </c>
      <c r="C3189" t="s">
        <v>33</v>
      </c>
      <c r="D3189" t="s">
        <v>12</v>
      </c>
      <c r="E3189">
        <v>199</v>
      </c>
      <c r="F3189">
        <v>1</v>
      </c>
      <c r="G3189">
        <v>199</v>
      </c>
      <c r="H3189" t="s">
        <v>13</v>
      </c>
      <c r="I3189" t="s">
        <v>14</v>
      </c>
      <c r="J3189" t="s">
        <v>22</v>
      </c>
    </row>
    <row r="3190" spans="1:10" x14ac:dyDescent="0.25">
      <c r="A3190" s="2">
        <v>43309</v>
      </c>
      <c r="B3190" t="s">
        <v>10</v>
      </c>
      <c r="C3190" t="s">
        <v>26</v>
      </c>
      <c r="D3190" t="s">
        <v>30</v>
      </c>
      <c r="E3190">
        <v>399</v>
      </c>
      <c r="F3190">
        <v>4</v>
      </c>
      <c r="G3190">
        <v>1596</v>
      </c>
      <c r="H3190" t="s">
        <v>13</v>
      </c>
      <c r="I3190" t="s">
        <v>14</v>
      </c>
      <c r="J3190" t="s">
        <v>22</v>
      </c>
    </row>
    <row r="3191" spans="1:10" x14ac:dyDescent="0.25">
      <c r="A3191" s="2">
        <v>43309</v>
      </c>
      <c r="B3191" t="s">
        <v>10</v>
      </c>
      <c r="C3191" t="s">
        <v>26</v>
      </c>
      <c r="D3191" t="s">
        <v>30</v>
      </c>
      <c r="E3191">
        <v>399</v>
      </c>
      <c r="F3191">
        <v>3</v>
      </c>
      <c r="G3191">
        <v>1197</v>
      </c>
      <c r="H3191" t="s">
        <v>13</v>
      </c>
      <c r="I3191" t="s">
        <v>14</v>
      </c>
      <c r="J3191" t="s">
        <v>22</v>
      </c>
    </row>
    <row r="3192" spans="1:10" x14ac:dyDescent="0.25">
      <c r="A3192" s="2">
        <v>43310</v>
      </c>
      <c r="B3192" t="s">
        <v>10</v>
      </c>
      <c r="C3192" t="s">
        <v>33</v>
      </c>
      <c r="D3192" t="s">
        <v>23</v>
      </c>
      <c r="E3192">
        <v>99</v>
      </c>
      <c r="F3192">
        <v>8</v>
      </c>
      <c r="G3192">
        <v>792</v>
      </c>
      <c r="H3192" t="s">
        <v>13</v>
      </c>
      <c r="I3192" t="s">
        <v>14</v>
      </c>
      <c r="J3192" t="s">
        <v>22</v>
      </c>
    </row>
    <row r="3193" spans="1:10" x14ac:dyDescent="0.25">
      <c r="A3193" s="2">
        <v>43311</v>
      </c>
      <c r="B3193" t="s">
        <v>10</v>
      </c>
      <c r="C3193" t="s">
        <v>33</v>
      </c>
      <c r="D3193" t="s">
        <v>25</v>
      </c>
      <c r="E3193">
        <v>499</v>
      </c>
      <c r="F3193">
        <v>3</v>
      </c>
      <c r="G3193">
        <v>1497</v>
      </c>
      <c r="H3193" t="s">
        <v>13</v>
      </c>
      <c r="I3193" t="s">
        <v>14</v>
      </c>
      <c r="J3193" t="s">
        <v>19</v>
      </c>
    </row>
    <row r="3194" spans="1:10" x14ac:dyDescent="0.25">
      <c r="A3194" s="2">
        <v>43311</v>
      </c>
      <c r="B3194" t="s">
        <v>16</v>
      </c>
      <c r="C3194" t="s">
        <v>28</v>
      </c>
      <c r="D3194" t="s">
        <v>23</v>
      </c>
      <c r="E3194">
        <v>99</v>
      </c>
      <c r="F3194">
        <v>7</v>
      </c>
      <c r="G3194">
        <v>693</v>
      </c>
      <c r="H3194" t="s">
        <v>13</v>
      </c>
      <c r="I3194" t="s">
        <v>14</v>
      </c>
      <c r="J3194" t="s">
        <v>22</v>
      </c>
    </row>
    <row r="3195" spans="1:10" x14ac:dyDescent="0.25">
      <c r="A3195" s="2">
        <v>43311</v>
      </c>
      <c r="B3195" t="s">
        <v>16</v>
      </c>
      <c r="C3195" t="s">
        <v>32</v>
      </c>
      <c r="D3195" t="s">
        <v>30</v>
      </c>
      <c r="E3195">
        <v>399</v>
      </c>
      <c r="F3195">
        <v>1</v>
      </c>
      <c r="G3195">
        <v>399</v>
      </c>
      <c r="H3195" t="s">
        <v>13</v>
      </c>
      <c r="I3195" t="s">
        <v>14</v>
      </c>
      <c r="J3195" t="s">
        <v>22</v>
      </c>
    </row>
    <row r="3196" spans="1:10" x14ac:dyDescent="0.25">
      <c r="A3196" s="2">
        <v>43311</v>
      </c>
      <c r="B3196" t="s">
        <v>20</v>
      </c>
      <c r="C3196" t="s">
        <v>17</v>
      </c>
      <c r="D3196" t="s">
        <v>30</v>
      </c>
      <c r="E3196">
        <v>399</v>
      </c>
      <c r="F3196">
        <v>1</v>
      </c>
      <c r="G3196">
        <v>399</v>
      </c>
      <c r="H3196" t="s">
        <v>13</v>
      </c>
      <c r="I3196" t="s">
        <v>14</v>
      </c>
      <c r="J3196" t="s">
        <v>22</v>
      </c>
    </row>
    <row r="3197" spans="1:10" x14ac:dyDescent="0.25">
      <c r="A3197" s="2">
        <v>43311</v>
      </c>
      <c r="B3197" t="s">
        <v>16</v>
      </c>
      <c r="C3197" t="s">
        <v>21</v>
      </c>
      <c r="D3197" t="s">
        <v>12</v>
      </c>
      <c r="E3197">
        <v>199</v>
      </c>
      <c r="F3197">
        <v>7</v>
      </c>
      <c r="G3197">
        <v>1393</v>
      </c>
      <c r="H3197" t="s">
        <v>13</v>
      </c>
      <c r="I3197" t="s">
        <v>14</v>
      </c>
      <c r="J3197" t="s">
        <v>15</v>
      </c>
    </row>
    <row r="3198" spans="1:10" x14ac:dyDescent="0.25">
      <c r="A3198" s="2">
        <v>43311</v>
      </c>
      <c r="B3198" t="s">
        <v>16</v>
      </c>
      <c r="C3198" t="s">
        <v>21</v>
      </c>
      <c r="D3198" t="s">
        <v>23</v>
      </c>
      <c r="E3198">
        <v>99</v>
      </c>
      <c r="F3198">
        <v>3</v>
      </c>
      <c r="G3198">
        <v>297</v>
      </c>
      <c r="H3198" t="s">
        <v>13</v>
      </c>
      <c r="I3198" t="s">
        <v>14</v>
      </c>
      <c r="J3198" t="s">
        <v>15</v>
      </c>
    </row>
    <row r="3199" spans="1:10" x14ac:dyDescent="0.25">
      <c r="A3199" s="2">
        <v>43311</v>
      </c>
      <c r="B3199" t="s">
        <v>20</v>
      </c>
      <c r="C3199" t="s">
        <v>33</v>
      </c>
      <c r="D3199" t="s">
        <v>25</v>
      </c>
      <c r="E3199">
        <v>499</v>
      </c>
      <c r="F3199">
        <v>5</v>
      </c>
      <c r="G3199">
        <v>2495</v>
      </c>
      <c r="H3199" t="s">
        <v>13</v>
      </c>
      <c r="I3199" t="s">
        <v>14</v>
      </c>
      <c r="J3199" t="s">
        <v>29</v>
      </c>
    </row>
    <row r="3200" spans="1:10" x14ac:dyDescent="0.25">
      <c r="A3200" s="2">
        <v>43311</v>
      </c>
      <c r="B3200" t="s">
        <v>20</v>
      </c>
      <c r="C3200" t="s">
        <v>33</v>
      </c>
      <c r="D3200" t="s">
        <v>18</v>
      </c>
      <c r="E3200">
        <v>299</v>
      </c>
      <c r="F3200">
        <v>7</v>
      </c>
      <c r="G3200">
        <v>2093</v>
      </c>
      <c r="H3200" t="s">
        <v>24</v>
      </c>
      <c r="I3200" t="s">
        <v>14</v>
      </c>
      <c r="J3200" t="s">
        <v>15</v>
      </c>
    </row>
    <row r="3201" spans="1:10" x14ac:dyDescent="0.25">
      <c r="A3201" s="2">
        <v>43311</v>
      </c>
      <c r="B3201" t="s">
        <v>10</v>
      </c>
      <c r="C3201" t="s">
        <v>17</v>
      </c>
      <c r="D3201" t="s">
        <v>18</v>
      </c>
      <c r="E3201">
        <v>299</v>
      </c>
      <c r="F3201">
        <v>2</v>
      </c>
      <c r="G3201">
        <v>598</v>
      </c>
      <c r="H3201" t="s">
        <v>24</v>
      </c>
      <c r="I3201" t="s">
        <v>14</v>
      </c>
      <c r="J3201" t="s">
        <v>31</v>
      </c>
    </row>
    <row r="3202" spans="1:10" x14ac:dyDescent="0.25">
      <c r="A3202" s="2">
        <v>43311</v>
      </c>
      <c r="B3202" t="s">
        <v>16</v>
      </c>
      <c r="C3202" t="s">
        <v>26</v>
      </c>
      <c r="D3202" t="s">
        <v>25</v>
      </c>
      <c r="E3202">
        <v>499</v>
      </c>
      <c r="F3202">
        <v>10</v>
      </c>
      <c r="G3202">
        <v>4990</v>
      </c>
      <c r="H3202" t="s">
        <v>13</v>
      </c>
      <c r="I3202" t="s">
        <v>14</v>
      </c>
      <c r="J3202" t="s">
        <v>29</v>
      </c>
    </row>
    <row r="3203" spans="1:10" x14ac:dyDescent="0.25">
      <c r="A3203" s="2">
        <v>43311</v>
      </c>
      <c r="B3203" t="s">
        <v>16</v>
      </c>
      <c r="C3203" t="s">
        <v>33</v>
      </c>
      <c r="D3203" t="s">
        <v>18</v>
      </c>
      <c r="E3203">
        <v>299</v>
      </c>
      <c r="F3203">
        <v>5</v>
      </c>
      <c r="G3203">
        <v>1495</v>
      </c>
      <c r="H3203" t="s">
        <v>13</v>
      </c>
      <c r="I3203" t="s">
        <v>14</v>
      </c>
      <c r="J3203" t="s">
        <v>29</v>
      </c>
    </row>
    <row r="3204" spans="1:10" x14ac:dyDescent="0.25">
      <c r="A3204" s="2">
        <v>43311</v>
      </c>
      <c r="B3204" t="s">
        <v>10</v>
      </c>
      <c r="C3204" t="s">
        <v>26</v>
      </c>
      <c r="D3204" t="s">
        <v>18</v>
      </c>
      <c r="E3204">
        <v>299</v>
      </c>
      <c r="F3204">
        <v>4</v>
      </c>
      <c r="G3204">
        <v>1196</v>
      </c>
      <c r="H3204" t="s">
        <v>24</v>
      </c>
      <c r="I3204" t="s">
        <v>14</v>
      </c>
      <c r="J3204" t="s">
        <v>22</v>
      </c>
    </row>
    <row r="3205" spans="1:10" x14ac:dyDescent="0.25">
      <c r="A3205" s="2">
        <v>43311</v>
      </c>
      <c r="B3205" t="s">
        <v>16</v>
      </c>
      <c r="C3205" t="s">
        <v>32</v>
      </c>
      <c r="D3205" t="s">
        <v>12</v>
      </c>
      <c r="E3205">
        <v>199</v>
      </c>
      <c r="F3205">
        <v>6</v>
      </c>
      <c r="G3205">
        <v>1194</v>
      </c>
      <c r="H3205" t="s">
        <v>24</v>
      </c>
      <c r="I3205" t="s">
        <v>14</v>
      </c>
      <c r="J3205" t="s">
        <v>22</v>
      </c>
    </row>
    <row r="3206" spans="1:10" x14ac:dyDescent="0.25">
      <c r="A3206" s="2">
        <v>43311</v>
      </c>
      <c r="B3206" t="s">
        <v>16</v>
      </c>
      <c r="C3206" t="s">
        <v>17</v>
      </c>
      <c r="D3206" t="s">
        <v>30</v>
      </c>
      <c r="E3206">
        <v>399</v>
      </c>
      <c r="F3206">
        <v>9</v>
      </c>
      <c r="G3206">
        <v>3591</v>
      </c>
      <c r="H3206" t="s">
        <v>13</v>
      </c>
      <c r="I3206" t="s">
        <v>14</v>
      </c>
      <c r="J3206" t="s">
        <v>19</v>
      </c>
    </row>
    <row r="3207" spans="1:10" x14ac:dyDescent="0.25">
      <c r="A3207" s="2">
        <v>43311</v>
      </c>
      <c r="B3207" t="s">
        <v>20</v>
      </c>
      <c r="C3207" t="s">
        <v>17</v>
      </c>
      <c r="D3207" t="s">
        <v>12</v>
      </c>
      <c r="E3207">
        <v>199</v>
      </c>
      <c r="F3207">
        <v>9</v>
      </c>
      <c r="G3207">
        <v>1791</v>
      </c>
      <c r="H3207" t="s">
        <v>24</v>
      </c>
      <c r="I3207" t="s">
        <v>14</v>
      </c>
      <c r="J3207" t="s">
        <v>22</v>
      </c>
    </row>
    <row r="3208" spans="1:10" x14ac:dyDescent="0.25">
      <c r="A3208" s="2">
        <v>43311</v>
      </c>
      <c r="B3208" t="s">
        <v>10</v>
      </c>
      <c r="C3208" t="s">
        <v>11</v>
      </c>
      <c r="D3208" t="s">
        <v>30</v>
      </c>
      <c r="E3208">
        <v>399</v>
      </c>
      <c r="F3208">
        <v>1</v>
      </c>
      <c r="G3208">
        <v>399</v>
      </c>
      <c r="H3208" t="s">
        <v>13</v>
      </c>
      <c r="I3208" t="s">
        <v>14</v>
      </c>
      <c r="J3208" t="s">
        <v>22</v>
      </c>
    </row>
    <row r="3209" spans="1:10" x14ac:dyDescent="0.25">
      <c r="A3209" s="2">
        <v>43311</v>
      </c>
      <c r="B3209" t="s">
        <v>20</v>
      </c>
      <c r="C3209" t="s">
        <v>28</v>
      </c>
      <c r="D3209" t="s">
        <v>30</v>
      </c>
      <c r="E3209">
        <v>399</v>
      </c>
      <c r="F3209">
        <v>10</v>
      </c>
      <c r="G3209">
        <v>3990</v>
      </c>
      <c r="H3209" t="s">
        <v>13</v>
      </c>
      <c r="I3209" t="s">
        <v>14</v>
      </c>
      <c r="J3209" t="s">
        <v>15</v>
      </c>
    </row>
    <row r="3210" spans="1:10" x14ac:dyDescent="0.25">
      <c r="A3210" s="2">
        <v>43311</v>
      </c>
      <c r="B3210" t="s">
        <v>10</v>
      </c>
      <c r="C3210" t="s">
        <v>33</v>
      </c>
      <c r="D3210" t="s">
        <v>25</v>
      </c>
      <c r="E3210">
        <v>499</v>
      </c>
      <c r="F3210">
        <v>7</v>
      </c>
      <c r="G3210">
        <v>3493</v>
      </c>
      <c r="H3210" t="s">
        <v>13</v>
      </c>
      <c r="I3210" t="s">
        <v>14</v>
      </c>
      <c r="J3210" t="s">
        <v>22</v>
      </c>
    </row>
    <row r="3211" spans="1:10" x14ac:dyDescent="0.25">
      <c r="A3211" s="2">
        <v>43311</v>
      </c>
      <c r="B3211" t="s">
        <v>20</v>
      </c>
      <c r="C3211" t="s">
        <v>28</v>
      </c>
      <c r="D3211" t="s">
        <v>12</v>
      </c>
      <c r="E3211">
        <v>199</v>
      </c>
      <c r="F3211">
        <v>7</v>
      </c>
      <c r="G3211">
        <v>1393</v>
      </c>
      <c r="H3211" t="s">
        <v>13</v>
      </c>
      <c r="I3211" t="s">
        <v>14</v>
      </c>
      <c r="J3211" t="s">
        <v>15</v>
      </c>
    </row>
    <row r="3212" spans="1:10" x14ac:dyDescent="0.25">
      <c r="A3212" s="2">
        <v>43311</v>
      </c>
      <c r="B3212" t="s">
        <v>20</v>
      </c>
      <c r="C3212" t="s">
        <v>17</v>
      </c>
      <c r="D3212" t="s">
        <v>23</v>
      </c>
      <c r="E3212">
        <v>99</v>
      </c>
      <c r="F3212">
        <v>7</v>
      </c>
      <c r="G3212">
        <v>693</v>
      </c>
      <c r="H3212" t="s">
        <v>13</v>
      </c>
      <c r="I3212" t="s">
        <v>14</v>
      </c>
      <c r="J3212" t="s">
        <v>29</v>
      </c>
    </row>
    <row r="3213" spans="1:10" x14ac:dyDescent="0.25">
      <c r="A3213" s="2">
        <v>43311</v>
      </c>
      <c r="B3213" t="s">
        <v>10</v>
      </c>
      <c r="C3213" t="s">
        <v>11</v>
      </c>
      <c r="D3213" t="s">
        <v>12</v>
      </c>
      <c r="E3213">
        <v>199</v>
      </c>
      <c r="F3213">
        <v>1</v>
      </c>
      <c r="G3213">
        <v>199</v>
      </c>
      <c r="H3213" t="s">
        <v>24</v>
      </c>
      <c r="I3213" t="s">
        <v>14</v>
      </c>
      <c r="J3213" t="s">
        <v>22</v>
      </c>
    </row>
    <row r="3214" spans="1:10" x14ac:dyDescent="0.25">
      <c r="A3214" s="2">
        <v>43311</v>
      </c>
      <c r="B3214" t="s">
        <v>16</v>
      </c>
      <c r="C3214" t="s">
        <v>17</v>
      </c>
      <c r="D3214" t="s">
        <v>23</v>
      </c>
      <c r="E3214">
        <v>99</v>
      </c>
      <c r="F3214">
        <v>4</v>
      </c>
      <c r="G3214">
        <v>396</v>
      </c>
      <c r="H3214" t="s">
        <v>24</v>
      </c>
      <c r="I3214" t="s">
        <v>14</v>
      </c>
      <c r="J3214" t="s">
        <v>15</v>
      </c>
    </row>
    <row r="3215" spans="1:10" x14ac:dyDescent="0.25">
      <c r="A3215" s="2">
        <v>43311</v>
      </c>
      <c r="B3215" t="s">
        <v>20</v>
      </c>
      <c r="C3215" t="s">
        <v>28</v>
      </c>
      <c r="D3215" t="s">
        <v>23</v>
      </c>
      <c r="E3215">
        <v>99</v>
      </c>
      <c r="F3215">
        <v>7</v>
      </c>
      <c r="G3215">
        <v>693</v>
      </c>
      <c r="H3215" t="s">
        <v>13</v>
      </c>
      <c r="I3215" t="s">
        <v>14</v>
      </c>
      <c r="J3215" t="s">
        <v>22</v>
      </c>
    </row>
    <row r="3216" spans="1:10" x14ac:dyDescent="0.25">
      <c r="A3216" s="2">
        <v>43311</v>
      </c>
      <c r="B3216" t="s">
        <v>20</v>
      </c>
      <c r="C3216" t="s">
        <v>32</v>
      </c>
      <c r="D3216" t="s">
        <v>30</v>
      </c>
      <c r="E3216">
        <v>399</v>
      </c>
      <c r="F3216">
        <v>3</v>
      </c>
      <c r="G3216">
        <v>1197</v>
      </c>
      <c r="H3216" t="s">
        <v>13</v>
      </c>
      <c r="I3216" t="s">
        <v>14</v>
      </c>
      <c r="J3216" t="s">
        <v>22</v>
      </c>
    </row>
    <row r="3217" spans="1:10" x14ac:dyDescent="0.25">
      <c r="A3217" s="2">
        <v>43311</v>
      </c>
      <c r="B3217" t="s">
        <v>10</v>
      </c>
      <c r="C3217" t="s">
        <v>11</v>
      </c>
      <c r="D3217" t="s">
        <v>18</v>
      </c>
      <c r="E3217">
        <v>299</v>
      </c>
      <c r="F3217">
        <v>9</v>
      </c>
      <c r="G3217">
        <v>2691</v>
      </c>
      <c r="H3217" t="s">
        <v>13</v>
      </c>
      <c r="I3217" t="s">
        <v>14</v>
      </c>
      <c r="J3217" t="s">
        <v>22</v>
      </c>
    </row>
    <row r="3218" spans="1:10" x14ac:dyDescent="0.25">
      <c r="A3218" s="2">
        <v>43311</v>
      </c>
      <c r="B3218" t="s">
        <v>10</v>
      </c>
      <c r="C3218" t="s">
        <v>32</v>
      </c>
      <c r="D3218" t="s">
        <v>30</v>
      </c>
      <c r="E3218">
        <v>399</v>
      </c>
      <c r="F3218">
        <v>10</v>
      </c>
      <c r="G3218">
        <v>3990</v>
      </c>
      <c r="H3218" t="s">
        <v>13</v>
      </c>
      <c r="I3218" t="s">
        <v>14</v>
      </c>
      <c r="J3218" t="s">
        <v>31</v>
      </c>
    </row>
    <row r="3219" spans="1:10" x14ac:dyDescent="0.25">
      <c r="A3219" s="2">
        <v>43312</v>
      </c>
      <c r="B3219" t="s">
        <v>16</v>
      </c>
      <c r="C3219" t="s">
        <v>26</v>
      </c>
      <c r="D3219" t="s">
        <v>12</v>
      </c>
      <c r="E3219">
        <v>199</v>
      </c>
      <c r="F3219">
        <v>8</v>
      </c>
      <c r="G3219">
        <v>1592</v>
      </c>
      <c r="H3219" t="s">
        <v>24</v>
      </c>
      <c r="I3219" t="s">
        <v>14</v>
      </c>
      <c r="J3219" t="s">
        <v>22</v>
      </c>
    </row>
    <row r="3220" spans="1:10" x14ac:dyDescent="0.25">
      <c r="A3220" s="2">
        <v>43312</v>
      </c>
      <c r="B3220" t="s">
        <v>10</v>
      </c>
      <c r="C3220" t="s">
        <v>32</v>
      </c>
      <c r="D3220" t="s">
        <v>23</v>
      </c>
      <c r="E3220">
        <v>99</v>
      </c>
      <c r="F3220">
        <v>5</v>
      </c>
      <c r="G3220">
        <v>495</v>
      </c>
      <c r="H3220" t="s">
        <v>24</v>
      </c>
      <c r="I3220" t="s">
        <v>14</v>
      </c>
      <c r="J3220" t="s">
        <v>19</v>
      </c>
    </row>
    <row r="3221" spans="1:10" x14ac:dyDescent="0.25">
      <c r="A3221" s="2">
        <v>43312</v>
      </c>
      <c r="B3221" t="s">
        <v>10</v>
      </c>
      <c r="C3221" t="s">
        <v>11</v>
      </c>
      <c r="D3221" t="s">
        <v>23</v>
      </c>
      <c r="E3221">
        <v>99</v>
      </c>
      <c r="F3221">
        <v>4</v>
      </c>
      <c r="G3221">
        <v>396</v>
      </c>
      <c r="H3221" t="s">
        <v>13</v>
      </c>
      <c r="I3221" t="s">
        <v>27</v>
      </c>
      <c r="J3221" t="s">
        <v>31</v>
      </c>
    </row>
    <row r="3222" spans="1:10" x14ac:dyDescent="0.25">
      <c r="A3222" s="2">
        <v>43313</v>
      </c>
      <c r="B3222" t="s">
        <v>20</v>
      </c>
      <c r="C3222" t="s">
        <v>21</v>
      </c>
      <c r="D3222" t="s">
        <v>18</v>
      </c>
      <c r="E3222">
        <v>299</v>
      </c>
      <c r="F3222">
        <v>2</v>
      </c>
      <c r="G3222">
        <v>598</v>
      </c>
      <c r="H3222" t="s">
        <v>13</v>
      </c>
      <c r="I3222" t="s">
        <v>14</v>
      </c>
      <c r="J3222" t="s">
        <v>15</v>
      </c>
    </row>
    <row r="3223" spans="1:10" x14ac:dyDescent="0.25">
      <c r="A3223" s="2">
        <v>43313</v>
      </c>
      <c r="B3223" t="s">
        <v>20</v>
      </c>
      <c r="C3223" t="s">
        <v>32</v>
      </c>
      <c r="D3223" t="s">
        <v>18</v>
      </c>
      <c r="E3223">
        <v>299</v>
      </c>
      <c r="F3223">
        <v>10</v>
      </c>
      <c r="G3223">
        <v>2990</v>
      </c>
      <c r="H3223" t="s">
        <v>13</v>
      </c>
      <c r="I3223" t="s">
        <v>14</v>
      </c>
      <c r="J3223" t="s">
        <v>22</v>
      </c>
    </row>
    <row r="3224" spans="1:10" x14ac:dyDescent="0.25">
      <c r="A3224" s="2">
        <v>43313</v>
      </c>
      <c r="B3224" t="s">
        <v>16</v>
      </c>
      <c r="C3224" t="s">
        <v>33</v>
      </c>
      <c r="D3224" t="s">
        <v>30</v>
      </c>
      <c r="E3224">
        <v>399</v>
      </c>
      <c r="F3224">
        <v>5</v>
      </c>
      <c r="G3224">
        <v>1995</v>
      </c>
      <c r="H3224" t="s">
        <v>13</v>
      </c>
      <c r="I3224" t="s">
        <v>14</v>
      </c>
      <c r="J3224" t="s">
        <v>22</v>
      </c>
    </row>
    <row r="3225" spans="1:10" x14ac:dyDescent="0.25">
      <c r="A3225" s="2">
        <v>43313</v>
      </c>
      <c r="B3225" t="s">
        <v>20</v>
      </c>
      <c r="C3225" t="s">
        <v>32</v>
      </c>
      <c r="D3225" t="s">
        <v>23</v>
      </c>
      <c r="E3225">
        <v>99</v>
      </c>
      <c r="F3225">
        <v>4</v>
      </c>
      <c r="G3225">
        <v>396</v>
      </c>
      <c r="H3225" t="s">
        <v>24</v>
      </c>
      <c r="I3225" t="s">
        <v>14</v>
      </c>
      <c r="J3225" t="s">
        <v>22</v>
      </c>
    </row>
    <row r="3226" spans="1:10" x14ac:dyDescent="0.25">
      <c r="A3226" s="2">
        <v>43313</v>
      </c>
      <c r="B3226" t="s">
        <v>16</v>
      </c>
      <c r="C3226" t="s">
        <v>21</v>
      </c>
      <c r="D3226" t="s">
        <v>23</v>
      </c>
      <c r="E3226">
        <v>99</v>
      </c>
      <c r="F3226">
        <v>1</v>
      </c>
      <c r="G3226">
        <v>99</v>
      </c>
      <c r="H3226" t="s">
        <v>13</v>
      </c>
      <c r="I3226" t="s">
        <v>14</v>
      </c>
      <c r="J3226" t="s">
        <v>22</v>
      </c>
    </row>
    <row r="3227" spans="1:10" x14ac:dyDescent="0.25">
      <c r="A3227" s="2">
        <v>43313</v>
      </c>
      <c r="B3227" t="s">
        <v>10</v>
      </c>
      <c r="C3227" t="s">
        <v>28</v>
      </c>
      <c r="D3227" t="s">
        <v>30</v>
      </c>
      <c r="E3227">
        <v>399</v>
      </c>
      <c r="F3227">
        <v>2</v>
      </c>
      <c r="G3227">
        <v>798</v>
      </c>
      <c r="H3227" t="s">
        <v>24</v>
      </c>
      <c r="I3227" t="s">
        <v>14</v>
      </c>
      <c r="J3227" t="s">
        <v>29</v>
      </c>
    </row>
    <row r="3228" spans="1:10" x14ac:dyDescent="0.25">
      <c r="A3228" s="2">
        <v>43313</v>
      </c>
      <c r="B3228" t="s">
        <v>20</v>
      </c>
      <c r="C3228" t="s">
        <v>21</v>
      </c>
      <c r="D3228" t="s">
        <v>30</v>
      </c>
      <c r="E3228">
        <v>399</v>
      </c>
      <c r="F3228">
        <v>10</v>
      </c>
      <c r="G3228">
        <v>3990</v>
      </c>
      <c r="H3228" t="s">
        <v>24</v>
      </c>
      <c r="I3228" t="s">
        <v>14</v>
      </c>
      <c r="J3228" t="s">
        <v>19</v>
      </c>
    </row>
    <row r="3229" spans="1:10" x14ac:dyDescent="0.25">
      <c r="A3229" s="2">
        <v>43313</v>
      </c>
      <c r="B3229" t="s">
        <v>10</v>
      </c>
      <c r="C3229" t="s">
        <v>33</v>
      </c>
      <c r="D3229" t="s">
        <v>23</v>
      </c>
      <c r="E3229">
        <v>99</v>
      </c>
      <c r="F3229">
        <v>7</v>
      </c>
      <c r="G3229">
        <v>693</v>
      </c>
      <c r="H3229" t="s">
        <v>13</v>
      </c>
      <c r="I3229" t="s">
        <v>14</v>
      </c>
      <c r="J3229" t="s">
        <v>31</v>
      </c>
    </row>
    <row r="3230" spans="1:10" x14ac:dyDescent="0.25">
      <c r="A3230" s="2">
        <v>43313</v>
      </c>
      <c r="B3230" t="s">
        <v>20</v>
      </c>
      <c r="C3230" t="s">
        <v>28</v>
      </c>
      <c r="D3230" t="s">
        <v>18</v>
      </c>
      <c r="E3230">
        <v>299</v>
      </c>
      <c r="F3230">
        <v>5</v>
      </c>
      <c r="G3230">
        <v>1495</v>
      </c>
      <c r="H3230" t="s">
        <v>24</v>
      </c>
      <c r="I3230" t="s">
        <v>14</v>
      </c>
      <c r="J3230" t="s">
        <v>31</v>
      </c>
    </row>
    <row r="3231" spans="1:10" x14ac:dyDescent="0.25">
      <c r="A3231" s="2">
        <v>43313</v>
      </c>
      <c r="B3231" t="s">
        <v>16</v>
      </c>
      <c r="C3231" t="s">
        <v>28</v>
      </c>
      <c r="D3231" t="s">
        <v>30</v>
      </c>
      <c r="E3231">
        <v>399</v>
      </c>
      <c r="F3231">
        <v>3</v>
      </c>
      <c r="G3231">
        <v>1197</v>
      </c>
      <c r="H3231" t="s">
        <v>13</v>
      </c>
      <c r="I3231" t="s">
        <v>14</v>
      </c>
      <c r="J3231" t="s">
        <v>31</v>
      </c>
    </row>
    <row r="3232" spans="1:10" x14ac:dyDescent="0.25">
      <c r="A3232" s="2">
        <v>43313</v>
      </c>
      <c r="B3232" t="s">
        <v>16</v>
      </c>
      <c r="C3232" t="s">
        <v>11</v>
      </c>
      <c r="D3232" t="s">
        <v>12</v>
      </c>
      <c r="E3232">
        <v>199</v>
      </c>
      <c r="F3232">
        <v>10</v>
      </c>
      <c r="G3232">
        <v>1990</v>
      </c>
      <c r="H3232" t="s">
        <v>24</v>
      </c>
      <c r="I3232" t="s">
        <v>27</v>
      </c>
      <c r="J3232" t="s">
        <v>22</v>
      </c>
    </row>
    <row r="3233" spans="1:10" x14ac:dyDescent="0.25">
      <c r="A3233" s="2">
        <v>43313</v>
      </c>
      <c r="B3233" t="s">
        <v>20</v>
      </c>
      <c r="C3233" t="s">
        <v>28</v>
      </c>
      <c r="D3233" t="s">
        <v>23</v>
      </c>
      <c r="E3233">
        <v>99</v>
      </c>
      <c r="F3233">
        <v>5</v>
      </c>
      <c r="G3233">
        <v>495</v>
      </c>
      <c r="H3233" t="s">
        <v>13</v>
      </c>
      <c r="I3233" t="s">
        <v>14</v>
      </c>
      <c r="J3233" t="s">
        <v>22</v>
      </c>
    </row>
    <row r="3234" spans="1:10" x14ac:dyDescent="0.25">
      <c r="A3234" s="2">
        <v>43313</v>
      </c>
      <c r="B3234" t="s">
        <v>16</v>
      </c>
      <c r="C3234" t="s">
        <v>26</v>
      </c>
      <c r="D3234" t="s">
        <v>30</v>
      </c>
      <c r="E3234">
        <v>399</v>
      </c>
      <c r="F3234">
        <v>3</v>
      </c>
      <c r="G3234">
        <v>1197</v>
      </c>
      <c r="H3234" t="s">
        <v>13</v>
      </c>
      <c r="I3234" t="s">
        <v>14</v>
      </c>
      <c r="J3234" t="s">
        <v>22</v>
      </c>
    </row>
    <row r="3235" spans="1:10" x14ac:dyDescent="0.25">
      <c r="A3235" s="2">
        <v>43313</v>
      </c>
      <c r="B3235" t="s">
        <v>16</v>
      </c>
      <c r="C3235" t="s">
        <v>17</v>
      </c>
      <c r="D3235" t="s">
        <v>18</v>
      </c>
      <c r="E3235">
        <v>299</v>
      </c>
      <c r="F3235">
        <v>1</v>
      </c>
      <c r="G3235">
        <v>299</v>
      </c>
      <c r="H3235" t="s">
        <v>13</v>
      </c>
      <c r="I3235" t="s">
        <v>14</v>
      </c>
      <c r="J3235" t="s">
        <v>22</v>
      </c>
    </row>
    <row r="3236" spans="1:10" x14ac:dyDescent="0.25">
      <c r="A3236" s="2">
        <v>43313</v>
      </c>
      <c r="B3236" t="s">
        <v>16</v>
      </c>
      <c r="C3236" t="s">
        <v>32</v>
      </c>
      <c r="D3236" t="s">
        <v>12</v>
      </c>
      <c r="E3236">
        <v>199</v>
      </c>
      <c r="F3236">
        <v>4</v>
      </c>
      <c r="G3236">
        <v>796</v>
      </c>
      <c r="H3236" t="s">
        <v>24</v>
      </c>
      <c r="I3236" t="s">
        <v>14</v>
      </c>
      <c r="J3236" t="s">
        <v>22</v>
      </c>
    </row>
    <row r="3237" spans="1:10" x14ac:dyDescent="0.25">
      <c r="A3237" s="2">
        <v>43313</v>
      </c>
      <c r="B3237" t="s">
        <v>20</v>
      </c>
      <c r="C3237" t="s">
        <v>26</v>
      </c>
      <c r="D3237" t="s">
        <v>23</v>
      </c>
      <c r="E3237">
        <v>99</v>
      </c>
      <c r="F3237">
        <v>4</v>
      </c>
      <c r="G3237">
        <v>396</v>
      </c>
      <c r="H3237" t="s">
        <v>13</v>
      </c>
      <c r="I3237" t="s">
        <v>14</v>
      </c>
      <c r="J3237" t="s">
        <v>22</v>
      </c>
    </row>
    <row r="3238" spans="1:10" x14ac:dyDescent="0.25">
      <c r="A3238" s="2">
        <v>43313</v>
      </c>
      <c r="B3238" t="s">
        <v>20</v>
      </c>
      <c r="C3238" t="s">
        <v>21</v>
      </c>
      <c r="D3238" t="s">
        <v>30</v>
      </c>
      <c r="E3238">
        <v>399</v>
      </c>
      <c r="F3238">
        <v>4</v>
      </c>
      <c r="G3238">
        <v>1596</v>
      </c>
      <c r="H3238" t="s">
        <v>13</v>
      </c>
      <c r="I3238" t="s">
        <v>14</v>
      </c>
      <c r="J3238" t="s">
        <v>15</v>
      </c>
    </row>
    <row r="3239" spans="1:10" x14ac:dyDescent="0.25">
      <c r="A3239" s="2">
        <v>43313</v>
      </c>
      <c r="B3239" t="s">
        <v>10</v>
      </c>
      <c r="C3239" t="s">
        <v>11</v>
      </c>
      <c r="D3239" t="s">
        <v>18</v>
      </c>
      <c r="E3239">
        <v>299</v>
      </c>
      <c r="F3239">
        <v>7</v>
      </c>
      <c r="G3239">
        <v>2093</v>
      </c>
      <c r="H3239" t="s">
        <v>13</v>
      </c>
      <c r="I3239" t="s">
        <v>14</v>
      </c>
      <c r="J3239" t="s">
        <v>29</v>
      </c>
    </row>
    <row r="3240" spans="1:10" x14ac:dyDescent="0.25">
      <c r="A3240" s="2">
        <v>43314</v>
      </c>
      <c r="B3240" t="s">
        <v>20</v>
      </c>
      <c r="C3240" t="s">
        <v>26</v>
      </c>
      <c r="D3240" t="s">
        <v>25</v>
      </c>
      <c r="E3240">
        <v>499</v>
      </c>
      <c r="F3240">
        <v>10</v>
      </c>
      <c r="G3240">
        <v>4990</v>
      </c>
      <c r="H3240" t="s">
        <v>13</v>
      </c>
      <c r="I3240" t="s">
        <v>14</v>
      </c>
      <c r="J3240" t="s">
        <v>22</v>
      </c>
    </row>
    <row r="3241" spans="1:10" x14ac:dyDescent="0.25">
      <c r="A3241" s="2">
        <v>43315</v>
      </c>
      <c r="B3241" t="s">
        <v>20</v>
      </c>
      <c r="C3241" t="s">
        <v>21</v>
      </c>
      <c r="D3241" t="s">
        <v>23</v>
      </c>
      <c r="E3241">
        <v>99</v>
      </c>
      <c r="F3241">
        <v>5</v>
      </c>
      <c r="G3241">
        <v>495</v>
      </c>
      <c r="H3241" t="s">
        <v>13</v>
      </c>
      <c r="I3241" t="s">
        <v>14</v>
      </c>
      <c r="J3241" t="s">
        <v>22</v>
      </c>
    </row>
    <row r="3242" spans="1:10" x14ac:dyDescent="0.25">
      <c r="A3242" s="2">
        <v>43315</v>
      </c>
      <c r="B3242" t="s">
        <v>20</v>
      </c>
      <c r="C3242" t="s">
        <v>33</v>
      </c>
      <c r="D3242" t="s">
        <v>18</v>
      </c>
      <c r="E3242">
        <v>299</v>
      </c>
      <c r="F3242">
        <v>8</v>
      </c>
      <c r="G3242">
        <v>2392</v>
      </c>
      <c r="H3242" t="s">
        <v>24</v>
      </c>
      <c r="I3242" t="s">
        <v>14</v>
      </c>
      <c r="J3242" t="s">
        <v>22</v>
      </c>
    </row>
    <row r="3243" spans="1:10" x14ac:dyDescent="0.25">
      <c r="A3243" s="2">
        <v>43315</v>
      </c>
      <c r="B3243" t="s">
        <v>10</v>
      </c>
      <c r="C3243" t="s">
        <v>26</v>
      </c>
      <c r="D3243" t="s">
        <v>30</v>
      </c>
      <c r="E3243">
        <v>399</v>
      </c>
      <c r="F3243">
        <v>8</v>
      </c>
      <c r="G3243">
        <v>3192</v>
      </c>
      <c r="H3243" t="s">
        <v>13</v>
      </c>
      <c r="I3243" t="s">
        <v>14</v>
      </c>
      <c r="J3243" t="s">
        <v>22</v>
      </c>
    </row>
    <row r="3244" spans="1:10" x14ac:dyDescent="0.25">
      <c r="A3244" s="2">
        <v>43315</v>
      </c>
      <c r="B3244" t="s">
        <v>20</v>
      </c>
      <c r="C3244" t="s">
        <v>11</v>
      </c>
      <c r="D3244" t="s">
        <v>18</v>
      </c>
      <c r="E3244">
        <v>299</v>
      </c>
      <c r="F3244">
        <v>9</v>
      </c>
      <c r="G3244">
        <v>2691</v>
      </c>
      <c r="H3244" t="s">
        <v>24</v>
      </c>
      <c r="I3244" t="s">
        <v>14</v>
      </c>
      <c r="J3244" t="s">
        <v>15</v>
      </c>
    </row>
    <row r="3245" spans="1:10" x14ac:dyDescent="0.25">
      <c r="A3245" s="2">
        <v>43316</v>
      </c>
      <c r="B3245" t="s">
        <v>16</v>
      </c>
      <c r="C3245" t="s">
        <v>32</v>
      </c>
      <c r="D3245" t="s">
        <v>23</v>
      </c>
      <c r="E3245">
        <v>99</v>
      </c>
      <c r="F3245">
        <v>7</v>
      </c>
      <c r="G3245">
        <v>693</v>
      </c>
      <c r="H3245" t="s">
        <v>24</v>
      </c>
      <c r="I3245" t="s">
        <v>14</v>
      </c>
      <c r="J3245" t="s">
        <v>19</v>
      </c>
    </row>
    <row r="3246" spans="1:10" x14ac:dyDescent="0.25">
      <c r="A3246" s="2">
        <v>43316</v>
      </c>
      <c r="B3246" t="s">
        <v>16</v>
      </c>
      <c r="C3246" t="s">
        <v>32</v>
      </c>
      <c r="D3246" t="s">
        <v>30</v>
      </c>
      <c r="E3246">
        <v>399</v>
      </c>
      <c r="F3246">
        <v>4</v>
      </c>
      <c r="G3246">
        <v>1596</v>
      </c>
      <c r="H3246" t="s">
        <v>13</v>
      </c>
      <c r="I3246" t="s">
        <v>14</v>
      </c>
      <c r="J3246" t="s">
        <v>22</v>
      </c>
    </row>
    <row r="3247" spans="1:10" x14ac:dyDescent="0.25">
      <c r="A3247" s="2">
        <v>43316</v>
      </c>
      <c r="B3247" t="s">
        <v>16</v>
      </c>
      <c r="C3247" t="s">
        <v>21</v>
      </c>
      <c r="D3247" t="s">
        <v>25</v>
      </c>
      <c r="E3247">
        <v>499</v>
      </c>
      <c r="F3247">
        <v>4</v>
      </c>
      <c r="G3247">
        <v>1996</v>
      </c>
      <c r="H3247" t="s">
        <v>13</v>
      </c>
      <c r="I3247" t="s">
        <v>14</v>
      </c>
      <c r="J3247" t="s">
        <v>31</v>
      </c>
    </row>
    <row r="3248" spans="1:10" x14ac:dyDescent="0.25">
      <c r="A3248" s="2">
        <v>43317</v>
      </c>
      <c r="B3248" t="s">
        <v>16</v>
      </c>
      <c r="C3248" t="s">
        <v>17</v>
      </c>
      <c r="D3248" t="s">
        <v>18</v>
      </c>
      <c r="E3248">
        <v>299</v>
      </c>
      <c r="F3248">
        <v>8</v>
      </c>
      <c r="G3248">
        <v>2392</v>
      </c>
      <c r="H3248" t="s">
        <v>24</v>
      </c>
      <c r="I3248" t="s">
        <v>14</v>
      </c>
      <c r="J3248" t="s">
        <v>29</v>
      </c>
    </row>
    <row r="3249" spans="1:10" x14ac:dyDescent="0.25">
      <c r="A3249" s="2">
        <v>43317</v>
      </c>
      <c r="B3249" t="s">
        <v>16</v>
      </c>
      <c r="C3249" t="s">
        <v>33</v>
      </c>
      <c r="D3249" t="s">
        <v>30</v>
      </c>
      <c r="E3249">
        <v>399</v>
      </c>
      <c r="F3249">
        <v>7</v>
      </c>
      <c r="G3249">
        <v>2793</v>
      </c>
      <c r="H3249" t="s">
        <v>13</v>
      </c>
      <c r="I3249" t="s">
        <v>14</v>
      </c>
      <c r="J3249" t="s">
        <v>22</v>
      </c>
    </row>
    <row r="3250" spans="1:10" x14ac:dyDescent="0.25">
      <c r="A3250" s="2">
        <v>43318</v>
      </c>
      <c r="B3250" t="s">
        <v>20</v>
      </c>
      <c r="C3250" t="s">
        <v>11</v>
      </c>
      <c r="D3250" t="s">
        <v>25</v>
      </c>
      <c r="E3250">
        <v>499</v>
      </c>
      <c r="F3250">
        <v>10</v>
      </c>
      <c r="G3250">
        <v>4990</v>
      </c>
      <c r="H3250" t="s">
        <v>13</v>
      </c>
      <c r="I3250" t="s">
        <v>14</v>
      </c>
      <c r="J3250" t="s">
        <v>31</v>
      </c>
    </row>
    <row r="3251" spans="1:10" x14ac:dyDescent="0.25">
      <c r="A3251" s="2">
        <v>43319</v>
      </c>
      <c r="B3251" t="s">
        <v>16</v>
      </c>
      <c r="C3251" t="s">
        <v>28</v>
      </c>
      <c r="D3251" t="s">
        <v>30</v>
      </c>
      <c r="E3251">
        <v>399</v>
      </c>
      <c r="F3251">
        <v>5</v>
      </c>
      <c r="G3251">
        <v>1995</v>
      </c>
      <c r="H3251" t="s">
        <v>13</v>
      </c>
      <c r="I3251" t="s">
        <v>14</v>
      </c>
      <c r="J3251" t="s">
        <v>22</v>
      </c>
    </row>
    <row r="3252" spans="1:10" x14ac:dyDescent="0.25">
      <c r="A3252" s="2">
        <v>43320</v>
      </c>
      <c r="B3252" t="s">
        <v>20</v>
      </c>
      <c r="C3252" t="s">
        <v>26</v>
      </c>
      <c r="D3252" t="s">
        <v>18</v>
      </c>
      <c r="E3252">
        <v>299</v>
      </c>
      <c r="F3252">
        <v>8</v>
      </c>
      <c r="G3252">
        <v>2392</v>
      </c>
      <c r="H3252" t="s">
        <v>13</v>
      </c>
      <c r="I3252" t="s">
        <v>14</v>
      </c>
      <c r="J3252" t="s">
        <v>29</v>
      </c>
    </row>
    <row r="3253" spans="1:10" x14ac:dyDescent="0.25">
      <c r="A3253" s="2">
        <v>43320</v>
      </c>
      <c r="B3253" t="s">
        <v>20</v>
      </c>
      <c r="C3253" t="s">
        <v>32</v>
      </c>
      <c r="D3253" t="s">
        <v>12</v>
      </c>
      <c r="E3253">
        <v>199</v>
      </c>
      <c r="F3253">
        <v>7</v>
      </c>
      <c r="G3253">
        <v>1393</v>
      </c>
      <c r="H3253" t="s">
        <v>24</v>
      </c>
      <c r="I3253" t="s">
        <v>14</v>
      </c>
      <c r="J3253" t="s">
        <v>29</v>
      </c>
    </row>
    <row r="3254" spans="1:10" x14ac:dyDescent="0.25">
      <c r="A3254" s="2">
        <v>43320</v>
      </c>
      <c r="B3254" t="s">
        <v>20</v>
      </c>
      <c r="C3254" t="s">
        <v>21</v>
      </c>
      <c r="D3254" t="s">
        <v>30</v>
      </c>
      <c r="E3254">
        <v>399</v>
      </c>
      <c r="F3254">
        <v>5</v>
      </c>
      <c r="G3254">
        <v>1995</v>
      </c>
      <c r="H3254" t="s">
        <v>13</v>
      </c>
      <c r="I3254" t="s">
        <v>14</v>
      </c>
      <c r="J3254" t="s">
        <v>29</v>
      </c>
    </row>
    <row r="3255" spans="1:10" x14ac:dyDescent="0.25">
      <c r="A3255" s="2">
        <v>43320</v>
      </c>
      <c r="B3255" t="s">
        <v>10</v>
      </c>
      <c r="C3255" t="s">
        <v>32</v>
      </c>
      <c r="D3255" t="s">
        <v>12</v>
      </c>
      <c r="E3255">
        <v>199</v>
      </c>
      <c r="F3255">
        <v>8</v>
      </c>
      <c r="G3255">
        <v>1592</v>
      </c>
      <c r="H3255" t="s">
        <v>24</v>
      </c>
      <c r="I3255" t="s">
        <v>14</v>
      </c>
      <c r="J3255" t="s">
        <v>31</v>
      </c>
    </row>
    <row r="3256" spans="1:10" x14ac:dyDescent="0.25">
      <c r="A3256" s="2">
        <v>43320</v>
      </c>
      <c r="B3256" t="s">
        <v>16</v>
      </c>
      <c r="C3256" t="s">
        <v>28</v>
      </c>
      <c r="D3256" t="s">
        <v>25</v>
      </c>
      <c r="E3256">
        <v>499</v>
      </c>
      <c r="F3256">
        <v>7</v>
      </c>
      <c r="G3256">
        <v>3493</v>
      </c>
      <c r="H3256" t="s">
        <v>13</v>
      </c>
      <c r="I3256" t="s">
        <v>14</v>
      </c>
      <c r="J3256" t="s">
        <v>29</v>
      </c>
    </row>
    <row r="3257" spans="1:10" x14ac:dyDescent="0.25">
      <c r="A3257" s="2">
        <v>43320</v>
      </c>
      <c r="B3257" t="s">
        <v>16</v>
      </c>
      <c r="C3257" t="s">
        <v>28</v>
      </c>
      <c r="D3257" t="s">
        <v>23</v>
      </c>
      <c r="E3257">
        <v>99</v>
      </c>
      <c r="F3257">
        <v>4</v>
      </c>
      <c r="G3257">
        <v>396</v>
      </c>
      <c r="H3257" t="s">
        <v>13</v>
      </c>
      <c r="I3257" t="s">
        <v>14</v>
      </c>
      <c r="J3257" t="s">
        <v>29</v>
      </c>
    </row>
    <row r="3258" spans="1:10" x14ac:dyDescent="0.25">
      <c r="A3258" s="2">
        <v>43320</v>
      </c>
      <c r="B3258" t="s">
        <v>16</v>
      </c>
      <c r="C3258" t="s">
        <v>28</v>
      </c>
      <c r="D3258" t="s">
        <v>23</v>
      </c>
      <c r="E3258">
        <v>99</v>
      </c>
      <c r="F3258">
        <v>10</v>
      </c>
      <c r="G3258">
        <v>990</v>
      </c>
      <c r="H3258" t="s">
        <v>13</v>
      </c>
      <c r="I3258" t="s">
        <v>14</v>
      </c>
      <c r="J3258" t="s">
        <v>15</v>
      </c>
    </row>
    <row r="3259" spans="1:10" x14ac:dyDescent="0.25">
      <c r="A3259" s="2">
        <v>43321</v>
      </c>
      <c r="B3259" t="s">
        <v>10</v>
      </c>
      <c r="C3259" t="s">
        <v>33</v>
      </c>
      <c r="D3259" t="s">
        <v>12</v>
      </c>
      <c r="E3259">
        <v>199</v>
      </c>
      <c r="F3259">
        <v>4</v>
      </c>
      <c r="G3259">
        <v>796</v>
      </c>
      <c r="H3259" t="s">
        <v>24</v>
      </c>
      <c r="I3259" t="s">
        <v>14</v>
      </c>
      <c r="J3259" t="s">
        <v>22</v>
      </c>
    </row>
    <row r="3260" spans="1:10" x14ac:dyDescent="0.25">
      <c r="A3260" s="2">
        <v>43322</v>
      </c>
      <c r="B3260" t="s">
        <v>20</v>
      </c>
      <c r="C3260" t="s">
        <v>28</v>
      </c>
      <c r="D3260" t="s">
        <v>18</v>
      </c>
      <c r="E3260">
        <v>299</v>
      </c>
      <c r="F3260">
        <v>4</v>
      </c>
      <c r="G3260">
        <v>1196</v>
      </c>
      <c r="H3260" t="s">
        <v>24</v>
      </c>
      <c r="I3260" t="s">
        <v>14</v>
      </c>
      <c r="J3260" t="s">
        <v>15</v>
      </c>
    </row>
    <row r="3261" spans="1:10" x14ac:dyDescent="0.25">
      <c r="A3261" s="2">
        <v>43322</v>
      </c>
      <c r="B3261" t="s">
        <v>16</v>
      </c>
      <c r="C3261" t="s">
        <v>11</v>
      </c>
      <c r="D3261" t="s">
        <v>18</v>
      </c>
      <c r="E3261">
        <v>299</v>
      </c>
      <c r="F3261">
        <v>8</v>
      </c>
      <c r="G3261">
        <v>2392</v>
      </c>
      <c r="H3261" t="s">
        <v>13</v>
      </c>
      <c r="I3261" t="s">
        <v>14</v>
      </c>
      <c r="J3261" t="s">
        <v>19</v>
      </c>
    </row>
    <row r="3262" spans="1:10" x14ac:dyDescent="0.25">
      <c r="A3262" s="2">
        <v>43322</v>
      </c>
      <c r="B3262" t="s">
        <v>16</v>
      </c>
      <c r="C3262" t="s">
        <v>33</v>
      </c>
      <c r="D3262" t="s">
        <v>25</v>
      </c>
      <c r="E3262">
        <v>499</v>
      </c>
      <c r="F3262">
        <v>2</v>
      </c>
      <c r="G3262">
        <v>998</v>
      </c>
      <c r="H3262" t="s">
        <v>24</v>
      </c>
      <c r="I3262" t="s">
        <v>14</v>
      </c>
      <c r="J3262" t="s">
        <v>22</v>
      </c>
    </row>
    <row r="3263" spans="1:10" x14ac:dyDescent="0.25">
      <c r="A3263" s="2">
        <v>43322</v>
      </c>
      <c r="B3263" t="s">
        <v>20</v>
      </c>
      <c r="C3263" t="s">
        <v>32</v>
      </c>
      <c r="D3263" t="s">
        <v>25</v>
      </c>
      <c r="E3263">
        <v>499</v>
      </c>
      <c r="F3263">
        <v>1</v>
      </c>
      <c r="G3263">
        <v>499</v>
      </c>
      <c r="H3263" t="s">
        <v>24</v>
      </c>
      <c r="I3263" t="s">
        <v>14</v>
      </c>
      <c r="J3263" t="s">
        <v>22</v>
      </c>
    </row>
    <row r="3264" spans="1:10" x14ac:dyDescent="0.25">
      <c r="A3264" s="2">
        <v>43322</v>
      </c>
      <c r="B3264" t="s">
        <v>10</v>
      </c>
      <c r="C3264" t="s">
        <v>21</v>
      </c>
      <c r="D3264" t="s">
        <v>30</v>
      </c>
      <c r="E3264">
        <v>399</v>
      </c>
      <c r="F3264">
        <v>8</v>
      </c>
      <c r="G3264">
        <v>3192</v>
      </c>
      <c r="H3264" t="s">
        <v>13</v>
      </c>
      <c r="I3264" t="s">
        <v>14</v>
      </c>
      <c r="J3264" t="s">
        <v>22</v>
      </c>
    </row>
    <row r="3265" spans="1:10" x14ac:dyDescent="0.25">
      <c r="A3265" s="2">
        <v>43322</v>
      </c>
      <c r="B3265" t="s">
        <v>16</v>
      </c>
      <c r="C3265" t="s">
        <v>26</v>
      </c>
      <c r="D3265" t="s">
        <v>12</v>
      </c>
      <c r="E3265">
        <v>199</v>
      </c>
      <c r="F3265">
        <v>8</v>
      </c>
      <c r="G3265">
        <v>1592</v>
      </c>
      <c r="H3265" t="s">
        <v>13</v>
      </c>
      <c r="I3265" t="s">
        <v>14</v>
      </c>
      <c r="J3265" t="s">
        <v>22</v>
      </c>
    </row>
    <row r="3266" spans="1:10" x14ac:dyDescent="0.25">
      <c r="A3266" s="2">
        <v>43322</v>
      </c>
      <c r="B3266" t="s">
        <v>10</v>
      </c>
      <c r="C3266" t="s">
        <v>11</v>
      </c>
      <c r="D3266" t="s">
        <v>18</v>
      </c>
      <c r="E3266">
        <v>299</v>
      </c>
      <c r="F3266">
        <v>10</v>
      </c>
      <c r="G3266">
        <v>2990</v>
      </c>
      <c r="H3266" t="s">
        <v>13</v>
      </c>
      <c r="I3266" t="s">
        <v>14</v>
      </c>
      <c r="J3266" t="s">
        <v>29</v>
      </c>
    </row>
    <row r="3267" spans="1:10" x14ac:dyDescent="0.25">
      <c r="A3267" s="2">
        <v>43322</v>
      </c>
      <c r="B3267" t="s">
        <v>10</v>
      </c>
      <c r="C3267" t="s">
        <v>26</v>
      </c>
      <c r="D3267" t="s">
        <v>18</v>
      </c>
      <c r="E3267">
        <v>299</v>
      </c>
      <c r="F3267">
        <v>8</v>
      </c>
      <c r="G3267">
        <v>2392</v>
      </c>
      <c r="H3267" t="s">
        <v>24</v>
      </c>
      <c r="I3267" t="s">
        <v>14</v>
      </c>
      <c r="J3267" t="s">
        <v>29</v>
      </c>
    </row>
    <row r="3268" spans="1:10" x14ac:dyDescent="0.25">
      <c r="A3268" s="2">
        <v>43322</v>
      </c>
      <c r="B3268" t="s">
        <v>10</v>
      </c>
      <c r="C3268" t="s">
        <v>17</v>
      </c>
      <c r="D3268" t="s">
        <v>25</v>
      </c>
      <c r="E3268">
        <v>499</v>
      </c>
      <c r="F3268">
        <v>9</v>
      </c>
      <c r="G3268">
        <v>4491</v>
      </c>
      <c r="H3268" t="s">
        <v>13</v>
      </c>
      <c r="I3268" t="s">
        <v>14</v>
      </c>
      <c r="J3268" t="s">
        <v>15</v>
      </c>
    </row>
    <row r="3269" spans="1:10" x14ac:dyDescent="0.25">
      <c r="A3269" s="2">
        <v>43323</v>
      </c>
      <c r="B3269" t="s">
        <v>10</v>
      </c>
      <c r="C3269" t="s">
        <v>17</v>
      </c>
      <c r="D3269" t="s">
        <v>18</v>
      </c>
      <c r="E3269">
        <v>299</v>
      </c>
      <c r="F3269">
        <v>2</v>
      </c>
      <c r="G3269">
        <v>598</v>
      </c>
      <c r="H3269" t="s">
        <v>13</v>
      </c>
      <c r="I3269" t="s">
        <v>14</v>
      </c>
      <c r="J3269" t="s">
        <v>29</v>
      </c>
    </row>
    <row r="3270" spans="1:10" x14ac:dyDescent="0.25">
      <c r="A3270" s="2">
        <v>43323</v>
      </c>
      <c r="B3270" t="s">
        <v>10</v>
      </c>
      <c r="C3270" t="s">
        <v>17</v>
      </c>
      <c r="D3270" t="s">
        <v>23</v>
      </c>
      <c r="E3270">
        <v>99</v>
      </c>
      <c r="F3270">
        <v>5</v>
      </c>
      <c r="G3270">
        <v>495</v>
      </c>
      <c r="H3270" t="s">
        <v>13</v>
      </c>
      <c r="I3270" t="s">
        <v>14</v>
      </c>
      <c r="J3270" t="s">
        <v>19</v>
      </c>
    </row>
    <row r="3271" spans="1:10" x14ac:dyDescent="0.25">
      <c r="A3271" s="2">
        <v>43323</v>
      </c>
      <c r="B3271" t="s">
        <v>16</v>
      </c>
      <c r="C3271" t="s">
        <v>17</v>
      </c>
      <c r="D3271" t="s">
        <v>30</v>
      </c>
      <c r="E3271">
        <v>399</v>
      </c>
      <c r="F3271">
        <v>5</v>
      </c>
      <c r="G3271">
        <v>1995</v>
      </c>
      <c r="H3271" t="s">
        <v>13</v>
      </c>
      <c r="I3271" t="s">
        <v>14</v>
      </c>
      <c r="J3271" t="s">
        <v>22</v>
      </c>
    </row>
    <row r="3272" spans="1:10" x14ac:dyDescent="0.25">
      <c r="A3272" s="2">
        <v>43323</v>
      </c>
      <c r="B3272" t="s">
        <v>16</v>
      </c>
      <c r="C3272" t="s">
        <v>32</v>
      </c>
      <c r="D3272" t="s">
        <v>25</v>
      </c>
      <c r="E3272">
        <v>499</v>
      </c>
      <c r="F3272">
        <v>5</v>
      </c>
      <c r="G3272">
        <v>2495</v>
      </c>
      <c r="H3272" t="s">
        <v>13</v>
      </c>
      <c r="I3272" t="s">
        <v>14</v>
      </c>
      <c r="J3272" t="s">
        <v>22</v>
      </c>
    </row>
    <row r="3273" spans="1:10" x14ac:dyDescent="0.25">
      <c r="A3273" s="2">
        <v>43323</v>
      </c>
      <c r="B3273" t="s">
        <v>16</v>
      </c>
      <c r="C3273" t="s">
        <v>32</v>
      </c>
      <c r="D3273" t="s">
        <v>30</v>
      </c>
      <c r="E3273">
        <v>399</v>
      </c>
      <c r="F3273">
        <v>1</v>
      </c>
      <c r="G3273">
        <v>399</v>
      </c>
      <c r="H3273" t="s">
        <v>13</v>
      </c>
      <c r="I3273" t="s">
        <v>14</v>
      </c>
      <c r="J3273" t="s">
        <v>15</v>
      </c>
    </row>
    <row r="3274" spans="1:10" x14ac:dyDescent="0.25">
      <c r="A3274" s="2">
        <v>43323</v>
      </c>
      <c r="B3274" t="s">
        <v>16</v>
      </c>
      <c r="C3274" t="s">
        <v>28</v>
      </c>
      <c r="D3274" t="s">
        <v>30</v>
      </c>
      <c r="E3274">
        <v>399</v>
      </c>
      <c r="F3274">
        <v>5</v>
      </c>
      <c r="G3274">
        <v>1995</v>
      </c>
      <c r="H3274" t="s">
        <v>13</v>
      </c>
      <c r="I3274" t="s">
        <v>14</v>
      </c>
      <c r="J3274" t="s">
        <v>29</v>
      </c>
    </row>
    <row r="3275" spans="1:10" x14ac:dyDescent="0.25">
      <c r="A3275" s="2">
        <v>43323</v>
      </c>
      <c r="B3275" t="s">
        <v>10</v>
      </c>
      <c r="C3275" t="s">
        <v>26</v>
      </c>
      <c r="D3275" t="s">
        <v>30</v>
      </c>
      <c r="E3275">
        <v>399</v>
      </c>
      <c r="F3275">
        <v>10</v>
      </c>
      <c r="G3275">
        <v>3990</v>
      </c>
      <c r="H3275" t="s">
        <v>13</v>
      </c>
      <c r="I3275" t="s">
        <v>14</v>
      </c>
      <c r="J3275" t="s">
        <v>22</v>
      </c>
    </row>
    <row r="3276" spans="1:10" x14ac:dyDescent="0.25">
      <c r="A3276" s="2">
        <v>43324</v>
      </c>
      <c r="B3276" t="s">
        <v>10</v>
      </c>
      <c r="C3276" t="s">
        <v>32</v>
      </c>
      <c r="D3276" t="s">
        <v>25</v>
      </c>
      <c r="E3276">
        <v>499</v>
      </c>
      <c r="F3276">
        <v>5</v>
      </c>
      <c r="G3276">
        <v>2495</v>
      </c>
      <c r="H3276" t="s">
        <v>24</v>
      </c>
      <c r="I3276" t="s">
        <v>14</v>
      </c>
      <c r="J3276" t="s">
        <v>22</v>
      </c>
    </row>
    <row r="3277" spans="1:10" x14ac:dyDescent="0.25">
      <c r="A3277" s="2">
        <v>43325</v>
      </c>
      <c r="B3277" t="s">
        <v>10</v>
      </c>
      <c r="C3277" t="s">
        <v>28</v>
      </c>
      <c r="D3277" t="s">
        <v>23</v>
      </c>
      <c r="E3277">
        <v>99</v>
      </c>
      <c r="F3277">
        <v>2</v>
      </c>
      <c r="G3277">
        <v>198</v>
      </c>
      <c r="H3277" t="s">
        <v>13</v>
      </c>
      <c r="I3277" t="s">
        <v>14</v>
      </c>
      <c r="J3277" t="s">
        <v>31</v>
      </c>
    </row>
    <row r="3278" spans="1:10" x14ac:dyDescent="0.25">
      <c r="A3278" s="2">
        <v>43326</v>
      </c>
      <c r="B3278" t="s">
        <v>20</v>
      </c>
      <c r="C3278" t="s">
        <v>28</v>
      </c>
      <c r="D3278" t="s">
        <v>25</v>
      </c>
      <c r="E3278">
        <v>499</v>
      </c>
      <c r="F3278">
        <v>8</v>
      </c>
      <c r="G3278">
        <v>3992</v>
      </c>
      <c r="H3278" t="s">
        <v>24</v>
      </c>
      <c r="I3278" t="s">
        <v>14</v>
      </c>
      <c r="J3278" t="s">
        <v>22</v>
      </c>
    </row>
    <row r="3279" spans="1:10" x14ac:dyDescent="0.25">
      <c r="A3279" s="2">
        <v>43326</v>
      </c>
      <c r="B3279" t="s">
        <v>16</v>
      </c>
      <c r="C3279" t="s">
        <v>11</v>
      </c>
      <c r="D3279" t="s">
        <v>30</v>
      </c>
      <c r="E3279">
        <v>399</v>
      </c>
      <c r="F3279">
        <v>2</v>
      </c>
      <c r="G3279">
        <v>798</v>
      </c>
      <c r="H3279" t="s">
        <v>13</v>
      </c>
      <c r="I3279" t="s">
        <v>14</v>
      </c>
      <c r="J3279" t="s">
        <v>29</v>
      </c>
    </row>
    <row r="3280" spans="1:10" x14ac:dyDescent="0.25">
      <c r="A3280" s="2">
        <v>43326</v>
      </c>
      <c r="B3280" t="s">
        <v>16</v>
      </c>
      <c r="C3280" t="s">
        <v>17</v>
      </c>
      <c r="D3280" t="s">
        <v>25</v>
      </c>
      <c r="E3280">
        <v>499</v>
      </c>
      <c r="F3280">
        <v>9</v>
      </c>
      <c r="G3280">
        <v>4491</v>
      </c>
      <c r="H3280" t="s">
        <v>24</v>
      </c>
      <c r="I3280" t="s">
        <v>14</v>
      </c>
      <c r="J3280" t="s">
        <v>29</v>
      </c>
    </row>
    <row r="3281" spans="1:10" x14ac:dyDescent="0.25">
      <c r="A3281" s="2">
        <v>43326</v>
      </c>
      <c r="B3281" t="s">
        <v>16</v>
      </c>
      <c r="C3281" t="s">
        <v>21</v>
      </c>
      <c r="D3281" t="s">
        <v>23</v>
      </c>
      <c r="E3281">
        <v>99</v>
      </c>
      <c r="F3281">
        <v>6</v>
      </c>
      <c r="G3281">
        <v>594</v>
      </c>
      <c r="H3281" t="s">
        <v>13</v>
      </c>
      <c r="I3281" t="s">
        <v>14</v>
      </c>
      <c r="J3281" t="s">
        <v>22</v>
      </c>
    </row>
    <row r="3282" spans="1:10" x14ac:dyDescent="0.25">
      <c r="A3282" s="2">
        <v>43326</v>
      </c>
      <c r="B3282" t="s">
        <v>20</v>
      </c>
      <c r="C3282" t="s">
        <v>17</v>
      </c>
      <c r="D3282" t="s">
        <v>25</v>
      </c>
      <c r="E3282">
        <v>499</v>
      </c>
      <c r="F3282">
        <v>5</v>
      </c>
      <c r="G3282">
        <v>2495</v>
      </c>
      <c r="H3282" t="s">
        <v>13</v>
      </c>
      <c r="I3282" t="s">
        <v>14</v>
      </c>
      <c r="J3282" t="s">
        <v>29</v>
      </c>
    </row>
    <row r="3283" spans="1:10" x14ac:dyDescent="0.25">
      <c r="A3283" s="2">
        <v>43326</v>
      </c>
      <c r="B3283" t="s">
        <v>20</v>
      </c>
      <c r="C3283" t="s">
        <v>21</v>
      </c>
      <c r="D3283" t="s">
        <v>23</v>
      </c>
      <c r="E3283">
        <v>99</v>
      </c>
      <c r="F3283">
        <v>1</v>
      </c>
      <c r="G3283">
        <v>99</v>
      </c>
      <c r="H3283" t="s">
        <v>13</v>
      </c>
      <c r="I3283" t="s">
        <v>14</v>
      </c>
      <c r="J3283" t="s">
        <v>19</v>
      </c>
    </row>
    <row r="3284" spans="1:10" x14ac:dyDescent="0.25">
      <c r="A3284" s="2">
        <v>43326</v>
      </c>
      <c r="B3284" t="s">
        <v>16</v>
      </c>
      <c r="C3284" t="s">
        <v>11</v>
      </c>
      <c r="D3284" t="s">
        <v>25</v>
      </c>
      <c r="E3284">
        <v>499</v>
      </c>
      <c r="F3284">
        <v>6</v>
      </c>
      <c r="G3284">
        <v>2994</v>
      </c>
      <c r="H3284" t="s">
        <v>24</v>
      </c>
      <c r="I3284" t="s">
        <v>27</v>
      </c>
      <c r="J3284" t="s">
        <v>22</v>
      </c>
    </row>
    <row r="3285" spans="1:10" x14ac:dyDescent="0.25">
      <c r="A3285" s="2">
        <v>43327</v>
      </c>
      <c r="B3285" t="s">
        <v>10</v>
      </c>
      <c r="C3285" t="s">
        <v>28</v>
      </c>
      <c r="D3285" t="s">
        <v>12</v>
      </c>
      <c r="E3285">
        <v>199</v>
      </c>
      <c r="F3285">
        <v>10</v>
      </c>
      <c r="G3285">
        <v>1990</v>
      </c>
      <c r="H3285" t="s">
        <v>13</v>
      </c>
      <c r="I3285" t="s">
        <v>14</v>
      </c>
      <c r="J3285" t="s">
        <v>31</v>
      </c>
    </row>
    <row r="3286" spans="1:10" x14ac:dyDescent="0.25">
      <c r="A3286" s="2">
        <v>43327</v>
      </c>
      <c r="B3286" t="s">
        <v>20</v>
      </c>
      <c r="C3286" t="s">
        <v>26</v>
      </c>
      <c r="D3286" t="s">
        <v>12</v>
      </c>
      <c r="E3286">
        <v>199</v>
      </c>
      <c r="F3286">
        <v>4</v>
      </c>
      <c r="G3286">
        <v>796</v>
      </c>
      <c r="H3286" t="s">
        <v>24</v>
      </c>
      <c r="I3286" t="s">
        <v>14</v>
      </c>
      <c r="J3286" t="s">
        <v>15</v>
      </c>
    </row>
    <row r="3287" spans="1:10" x14ac:dyDescent="0.25">
      <c r="A3287" s="2">
        <v>43327</v>
      </c>
      <c r="B3287" t="s">
        <v>10</v>
      </c>
      <c r="C3287" t="s">
        <v>32</v>
      </c>
      <c r="D3287" t="s">
        <v>12</v>
      </c>
      <c r="E3287">
        <v>199</v>
      </c>
      <c r="F3287">
        <v>6</v>
      </c>
      <c r="G3287">
        <v>1194</v>
      </c>
      <c r="H3287" t="s">
        <v>13</v>
      </c>
      <c r="I3287" t="s">
        <v>14</v>
      </c>
      <c r="J3287" t="s">
        <v>29</v>
      </c>
    </row>
    <row r="3288" spans="1:10" x14ac:dyDescent="0.25">
      <c r="A3288" s="2">
        <v>43328</v>
      </c>
      <c r="B3288" t="s">
        <v>10</v>
      </c>
      <c r="C3288" t="s">
        <v>17</v>
      </c>
      <c r="D3288" t="s">
        <v>25</v>
      </c>
      <c r="E3288">
        <v>499</v>
      </c>
      <c r="F3288">
        <v>4</v>
      </c>
      <c r="G3288">
        <v>1996</v>
      </c>
      <c r="H3288" t="s">
        <v>13</v>
      </c>
      <c r="I3288" t="s">
        <v>14</v>
      </c>
      <c r="J3288" t="s">
        <v>29</v>
      </c>
    </row>
    <row r="3289" spans="1:10" x14ac:dyDescent="0.25">
      <c r="A3289" s="2">
        <v>43328</v>
      </c>
      <c r="B3289" t="s">
        <v>16</v>
      </c>
      <c r="C3289" t="s">
        <v>33</v>
      </c>
      <c r="D3289" t="s">
        <v>25</v>
      </c>
      <c r="E3289">
        <v>499</v>
      </c>
      <c r="F3289">
        <v>5</v>
      </c>
      <c r="G3289">
        <v>2495</v>
      </c>
      <c r="H3289" t="s">
        <v>24</v>
      </c>
      <c r="I3289" t="s">
        <v>14</v>
      </c>
      <c r="J3289" t="s">
        <v>15</v>
      </c>
    </row>
    <row r="3290" spans="1:10" x14ac:dyDescent="0.25">
      <c r="A3290" s="2">
        <v>43328</v>
      </c>
      <c r="B3290" t="s">
        <v>20</v>
      </c>
      <c r="C3290" t="s">
        <v>33</v>
      </c>
      <c r="D3290" t="s">
        <v>12</v>
      </c>
      <c r="E3290">
        <v>199</v>
      </c>
      <c r="F3290">
        <v>4</v>
      </c>
      <c r="G3290">
        <v>796</v>
      </c>
      <c r="H3290" t="s">
        <v>13</v>
      </c>
      <c r="I3290" t="s">
        <v>27</v>
      </c>
      <c r="J3290" t="s">
        <v>29</v>
      </c>
    </row>
    <row r="3291" spans="1:10" x14ac:dyDescent="0.25">
      <c r="A3291" s="2">
        <v>43328</v>
      </c>
      <c r="B3291" t="s">
        <v>10</v>
      </c>
      <c r="C3291" t="s">
        <v>28</v>
      </c>
      <c r="D3291" t="s">
        <v>30</v>
      </c>
      <c r="E3291">
        <v>399</v>
      </c>
      <c r="F3291">
        <v>6</v>
      </c>
      <c r="G3291">
        <v>2394</v>
      </c>
      <c r="H3291" t="s">
        <v>24</v>
      </c>
      <c r="I3291" t="s">
        <v>14</v>
      </c>
      <c r="J3291" t="s">
        <v>22</v>
      </c>
    </row>
    <row r="3292" spans="1:10" x14ac:dyDescent="0.25">
      <c r="A3292" s="2">
        <v>43328</v>
      </c>
      <c r="B3292" t="s">
        <v>10</v>
      </c>
      <c r="C3292" t="s">
        <v>33</v>
      </c>
      <c r="D3292" t="s">
        <v>25</v>
      </c>
      <c r="E3292">
        <v>499</v>
      </c>
      <c r="F3292">
        <v>3</v>
      </c>
      <c r="G3292">
        <v>1497</v>
      </c>
      <c r="H3292" t="s">
        <v>13</v>
      </c>
      <c r="I3292" t="s">
        <v>14</v>
      </c>
      <c r="J3292" t="s">
        <v>22</v>
      </c>
    </row>
    <row r="3293" spans="1:10" x14ac:dyDescent="0.25">
      <c r="A3293" s="2">
        <v>43328</v>
      </c>
      <c r="B3293" t="s">
        <v>20</v>
      </c>
      <c r="C3293" t="s">
        <v>28</v>
      </c>
      <c r="D3293" t="s">
        <v>18</v>
      </c>
      <c r="E3293">
        <v>299</v>
      </c>
      <c r="F3293">
        <v>9</v>
      </c>
      <c r="G3293">
        <v>2691</v>
      </c>
      <c r="H3293" t="s">
        <v>13</v>
      </c>
      <c r="I3293" t="s">
        <v>14</v>
      </c>
      <c r="J3293" t="s">
        <v>22</v>
      </c>
    </row>
    <row r="3294" spans="1:10" x14ac:dyDescent="0.25">
      <c r="A3294" s="2">
        <v>43328</v>
      </c>
      <c r="B3294" t="s">
        <v>16</v>
      </c>
      <c r="C3294" t="s">
        <v>33</v>
      </c>
      <c r="D3294" t="s">
        <v>23</v>
      </c>
      <c r="E3294">
        <v>99</v>
      </c>
      <c r="F3294">
        <v>4</v>
      </c>
      <c r="G3294">
        <v>396</v>
      </c>
      <c r="H3294" t="s">
        <v>13</v>
      </c>
      <c r="I3294" t="s">
        <v>14</v>
      </c>
      <c r="J3294" t="s">
        <v>15</v>
      </c>
    </row>
    <row r="3295" spans="1:10" x14ac:dyDescent="0.25">
      <c r="A3295" s="2">
        <v>43328</v>
      </c>
      <c r="B3295" t="s">
        <v>16</v>
      </c>
      <c r="C3295" t="s">
        <v>11</v>
      </c>
      <c r="D3295" t="s">
        <v>18</v>
      </c>
      <c r="E3295">
        <v>299</v>
      </c>
      <c r="F3295">
        <v>9</v>
      </c>
      <c r="G3295">
        <v>2691</v>
      </c>
      <c r="H3295" t="s">
        <v>24</v>
      </c>
      <c r="I3295" t="s">
        <v>27</v>
      </c>
      <c r="J3295" t="s">
        <v>22</v>
      </c>
    </row>
    <row r="3296" spans="1:10" x14ac:dyDescent="0.25">
      <c r="A3296" s="2">
        <v>43328</v>
      </c>
      <c r="B3296" t="s">
        <v>10</v>
      </c>
      <c r="C3296" t="s">
        <v>11</v>
      </c>
      <c r="D3296" t="s">
        <v>12</v>
      </c>
      <c r="E3296">
        <v>199</v>
      </c>
      <c r="F3296">
        <v>1</v>
      </c>
      <c r="G3296">
        <v>199</v>
      </c>
      <c r="H3296" t="s">
        <v>13</v>
      </c>
      <c r="I3296" t="s">
        <v>14</v>
      </c>
      <c r="J3296" t="s">
        <v>22</v>
      </c>
    </row>
    <row r="3297" spans="1:10" x14ac:dyDescent="0.25">
      <c r="A3297" s="2">
        <v>43329</v>
      </c>
      <c r="B3297" t="s">
        <v>20</v>
      </c>
      <c r="C3297" t="s">
        <v>26</v>
      </c>
      <c r="D3297" t="s">
        <v>12</v>
      </c>
      <c r="E3297">
        <v>199</v>
      </c>
      <c r="F3297">
        <v>1</v>
      </c>
      <c r="G3297">
        <v>199</v>
      </c>
      <c r="H3297" t="s">
        <v>24</v>
      </c>
      <c r="I3297" t="s">
        <v>14</v>
      </c>
      <c r="J3297" t="s">
        <v>22</v>
      </c>
    </row>
    <row r="3298" spans="1:10" x14ac:dyDescent="0.25">
      <c r="A3298" s="2">
        <v>43329</v>
      </c>
      <c r="B3298" t="s">
        <v>20</v>
      </c>
      <c r="C3298" t="s">
        <v>28</v>
      </c>
      <c r="D3298" t="s">
        <v>30</v>
      </c>
      <c r="E3298">
        <v>399</v>
      </c>
      <c r="F3298">
        <v>3</v>
      </c>
      <c r="G3298">
        <v>1197</v>
      </c>
      <c r="H3298" t="s">
        <v>13</v>
      </c>
      <c r="I3298" t="s">
        <v>14</v>
      </c>
      <c r="J3298" t="s">
        <v>15</v>
      </c>
    </row>
    <row r="3299" spans="1:10" x14ac:dyDescent="0.25">
      <c r="A3299" s="2">
        <v>43330</v>
      </c>
      <c r="B3299" t="s">
        <v>16</v>
      </c>
      <c r="C3299" t="s">
        <v>32</v>
      </c>
      <c r="D3299" t="s">
        <v>25</v>
      </c>
      <c r="E3299">
        <v>499</v>
      </c>
      <c r="F3299">
        <v>5</v>
      </c>
      <c r="G3299">
        <v>2495</v>
      </c>
      <c r="H3299" t="s">
        <v>13</v>
      </c>
      <c r="I3299" t="s">
        <v>14</v>
      </c>
      <c r="J3299" t="s">
        <v>22</v>
      </c>
    </row>
    <row r="3300" spans="1:10" x14ac:dyDescent="0.25">
      <c r="A3300" s="2">
        <v>43330</v>
      </c>
      <c r="B3300" t="s">
        <v>10</v>
      </c>
      <c r="C3300" t="s">
        <v>17</v>
      </c>
      <c r="D3300" t="s">
        <v>18</v>
      </c>
      <c r="E3300">
        <v>299</v>
      </c>
      <c r="F3300">
        <v>9</v>
      </c>
      <c r="G3300">
        <v>2691</v>
      </c>
      <c r="H3300" t="s">
        <v>13</v>
      </c>
      <c r="I3300" t="s">
        <v>14</v>
      </c>
      <c r="J3300" t="s">
        <v>29</v>
      </c>
    </row>
    <row r="3301" spans="1:10" x14ac:dyDescent="0.25">
      <c r="A3301" s="2">
        <v>43330</v>
      </c>
      <c r="B3301" t="s">
        <v>20</v>
      </c>
      <c r="C3301" t="s">
        <v>11</v>
      </c>
      <c r="D3301" t="s">
        <v>18</v>
      </c>
      <c r="E3301">
        <v>299</v>
      </c>
      <c r="F3301">
        <v>1</v>
      </c>
      <c r="G3301">
        <v>299</v>
      </c>
      <c r="H3301" t="s">
        <v>13</v>
      </c>
      <c r="I3301" t="s">
        <v>14</v>
      </c>
      <c r="J3301" t="s">
        <v>29</v>
      </c>
    </row>
    <row r="3302" spans="1:10" x14ac:dyDescent="0.25">
      <c r="A3302" s="2">
        <v>43330</v>
      </c>
      <c r="B3302" t="s">
        <v>20</v>
      </c>
      <c r="C3302" t="s">
        <v>33</v>
      </c>
      <c r="D3302" t="s">
        <v>18</v>
      </c>
      <c r="E3302">
        <v>299</v>
      </c>
      <c r="F3302">
        <v>1</v>
      </c>
      <c r="G3302">
        <v>299</v>
      </c>
      <c r="H3302" t="s">
        <v>13</v>
      </c>
      <c r="I3302" t="s">
        <v>14</v>
      </c>
      <c r="J3302" t="s">
        <v>31</v>
      </c>
    </row>
    <row r="3303" spans="1:10" x14ac:dyDescent="0.25">
      <c r="A3303" s="2">
        <v>43330</v>
      </c>
      <c r="B3303" t="s">
        <v>10</v>
      </c>
      <c r="C3303" t="s">
        <v>32</v>
      </c>
      <c r="D3303" t="s">
        <v>23</v>
      </c>
      <c r="E3303">
        <v>99</v>
      </c>
      <c r="F3303">
        <v>3</v>
      </c>
      <c r="G3303">
        <v>297</v>
      </c>
      <c r="H3303" t="s">
        <v>13</v>
      </c>
      <c r="I3303" t="s">
        <v>14</v>
      </c>
      <c r="J3303" t="s">
        <v>22</v>
      </c>
    </row>
    <row r="3304" spans="1:10" x14ac:dyDescent="0.25">
      <c r="A3304" s="2">
        <v>43330</v>
      </c>
      <c r="B3304" t="s">
        <v>16</v>
      </c>
      <c r="C3304" t="s">
        <v>21</v>
      </c>
      <c r="D3304" t="s">
        <v>25</v>
      </c>
      <c r="E3304">
        <v>499</v>
      </c>
      <c r="F3304">
        <v>4</v>
      </c>
      <c r="G3304">
        <v>1996</v>
      </c>
      <c r="H3304" t="s">
        <v>13</v>
      </c>
      <c r="I3304" t="s">
        <v>14</v>
      </c>
      <c r="J3304" t="s">
        <v>22</v>
      </c>
    </row>
    <row r="3305" spans="1:10" x14ac:dyDescent="0.25">
      <c r="A3305" s="2">
        <v>43330</v>
      </c>
      <c r="B3305" t="s">
        <v>10</v>
      </c>
      <c r="C3305" t="s">
        <v>21</v>
      </c>
      <c r="D3305" t="s">
        <v>18</v>
      </c>
      <c r="E3305">
        <v>299</v>
      </c>
      <c r="F3305">
        <v>7</v>
      </c>
      <c r="G3305">
        <v>2093</v>
      </c>
      <c r="H3305" t="s">
        <v>13</v>
      </c>
      <c r="I3305" t="s">
        <v>14</v>
      </c>
      <c r="J3305" t="s">
        <v>22</v>
      </c>
    </row>
    <row r="3306" spans="1:10" x14ac:dyDescent="0.25">
      <c r="A3306" s="2">
        <v>43330</v>
      </c>
      <c r="B3306" t="s">
        <v>16</v>
      </c>
      <c r="C3306" t="s">
        <v>21</v>
      </c>
      <c r="D3306" t="s">
        <v>25</v>
      </c>
      <c r="E3306">
        <v>499</v>
      </c>
      <c r="F3306">
        <v>6</v>
      </c>
      <c r="G3306">
        <v>2994</v>
      </c>
      <c r="H3306" t="s">
        <v>24</v>
      </c>
      <c r="I3306" t="s">
        <v>14</v>
      </c>
      <c r="J3306" t="s">
        <v>31</v>
      </c>
    </row>
    <row r="3307" spans="1:10" x14ac:dyDescent="0.25">
      <c r="A3307" s="2">
        <v>43330</v>
      </c>
      <c r="B3307" t="s">
        <v>20</v>
      </c>
      <c r="C3307" t="s">
        <v>28</v>
      </c>
      <c r="D3307" t="s">
        <v>12</v>
      </c>
      <c r="E3307">
        <v>199</v>
      </c>
      <c r="F3307">
        <v>1</v>
      </c>
      <c r="G3307">
        <v>199</v>
      </c>
      <c r="H3307" t="s">
        <v>13</v>
      </c>
      <c r="I3307" t="s">
        <v>14</v>
      </c>
      <c r="J3307" t="s">
        <v>22</v>
      </c>
    </row>
    <row r="3308" spans="1:10" x14ac:dyDescent="0.25">
      <c r="A3308" s="2">
        <v>43330</v>
      </c>
      <c r="B3308" t="s">
        <v>16</v>
      </c>
      <c r="C3308" t="s">
        <v>21</v>
      </c>
      <c r="D3308" t="s">
        <v>23</v>
      </c>
      <c r="E3308">
        <v>99</v>
      </c>
      <c r="F3308">
        <v>7</v>
      </c>
      <c r="G3308">
        <v>693</v>
      </c>
      <c r="H3308" t="s">
        <v>13</v>
      </c>
      <c r="I3308" t="s">
        <v>14</v>
      </c>
      <c r="J3308" t="s">
        <v>22</v>
      </c>
    </row>
    <row r="3309" spans="1:10" x14ac:dyDescent="0.25">
      <c r="A3309" s="2">
        <v>43331</v>
      </c>
      <c r="B3309" t="s">
        <v>16</v>
      </c>
      <c r="C3309" t="s">
        <v>33</v>
      </c>
      <c r="D3309" t="s">
        <v>30</v>
      </c>
      <c r="E3309">
        <v>399</v>
      </c>
      <c r="F3309">
        <v>8</v>
      </c>
      <c r="G3309">
        <v>3192</v>
      </c>
      <c r="H3309" t="s">
        <v>13</v>
      </c>
      <c r="I3309" t="s">
        <v>14</v>
      </c>
      <c r="J3309" t="s">
        <v>15</v>
      </c>
    </row>
    <row r="3310" spans="1:10" x14ac:dyDescent="0.25">
      <c r="A3310" s="2">
        <v>43331</v>
      </c>
      <c r="B3310" t="s">
        <v>10</v>
      </c>
      <c r="C3310" t="s">
        <v>32</v>
      </c>
      <c r="D3310" t="s">
        <v>30</v>
      </c>
      <c r="E3310">
        <v>399</v>
      </c>
      <c r="F3310">
        <v>8</v>
      </c>
      <c r="G3310">
        <v>3192</v>
      </c>
      <c r="H3310" t="s">
        <v>13</v>
      </c>
      <c r="I3310" t="s">
        <v>14</v>
      </c>
      <c r="J3310" t="s">
        <v>29</v>
      </c>
    </row>
    <row r="3311" spans="1:10" x14ac:dyDescent="0.25">
      <c r="A3311" s="2">
        <v>43331</v>
      </c>
      <c r="B3311" t="s">
        <v>10</v>
      </c>
      <c r="C3311" t="s">
        <v>26</v>
      </c>
      <c r="D3311" t="s">
        <v>30</v>
      </c>
      <c r="E3311">
        <v>399</v>
      </c>
      <c r="F3311">
        <v>10</v>
      </c>
      <c r="G3311">
        <v>3990</v>
      </c>
      <c r="H3311" t="s">
        <v>24</v>
      </c>
      <c r="I3311" t="s">
        <v>14</v>
      </c>
      <c r="J3311" t="s">
        <v>29</v>
      </c>
    </row>
    <row r="3312" spans="1:10" x14ac:dyDescent="0.25">
      <c r="A3312" s="2">
        <v>43331</v>
      </c>
      <c r="B3312" t="s">
        <v>16</v>
      </c>
      <c r="C3312" t="s">
        <v>32</v>
      </c>
      <c r="D3312" t="s">
        <v>18</v>
      </c>
      <c r="E3312">
        <v>299</v>
      </c>
      <c r="F3312">
        <v>5</v>
      </c>
      <c r="G3312">
        <v>1495</v>
      </c>
      <c r="H3312" t="s">
        <v>24</v>
      </c>
      <c r="I3312" t="s">
        <v>14</v>
      </c>
      <c r="J3312" t="s">
        <v>29</v>
      </c>
    </row>
    <row r="3313" spans="1:10" x14ac:dyDescent="0.25">
      <c r="A3313" s="2">
        <v>43331</v>
      </c>
      <c r="B3313" t="s">
        <v>10</v>
      </c>
      <c r="C3313" t="s">
        <v>33</v>
      </c>
      <c r="D3313" t="s">
        <v>30</v>
      </c>
      <c r="E3313">
        <v>399</v>
      </c>
      <c r="F3313">
        <v>4</v>
      </c>
      <c r="G3313">
        <v>1596</v>
      </c>
      <c r="H3313" t="s">
        <v>24</v>
      </c>
      <c r="I3313" t="s">
        <v>14</v>
      </c>
      <c r="J3313" t="s">
        <v>22</v>
      </c>
    </row>
    <row r="3314" spans="1:10" x14ac:dyDescent="0.25">
      <c r="A3314" s="2">
        <v>43332</v>
      </c>
      <c r="B3314" t="s">
        <v>10</v>
      </c>
      <c r="C3314" t="s">
        <v>21</v>
      </c>
      <c r="D3314" t="s">
        <v>30</v>
      </c>
      <c r="E3314">
        <v>399</v>
      </c>
      <c r="F3314">
        <v>5</v>
      </c>
      <c r="G3314">
        <v>1995</v>
      </c>
      <c r="H3314" t="s">
        <v>24</v>
      </c>
      <c r="I3314" t="s">
        <v>14</v>
      </c>
      <c r="J3314" t="s">
        <v>29</v>
      </c>
    </row>
    <row r="3315" spans="1:10" x14ac:dyDescent="0.25">
      <c r="A3315" s="2">
        <v>43332</v>
      </c>
      <c r="B3315" t="s">
        <v>20</v>
      </c>
      <c r="C3315" t="s">
        <v>32</v>
      </c>
      <c r="D3315" t="s">
        <v>23</v>
      </c>
      <c r="E3315">
        <v>99</v>
      </c>
      <c r="F3315">
        <v>8</v>
      </c>
      <c r="G3315">
        <v>792</v>
      </c>
      <c r="H3315" t="s">
        <v>13</v>
      </c>
      <c r="I3315" t="s">
        <v>14</v>
      </c>
      <c r="J3315" t="s">
        <v>29</v>
      </c>
    </row>
    <row r="3316" spans="1:10" x14ac:dyDescent="0.25">
      <c r="A3316" s="2">
        <v>43333</v>
      </c>
      <c r="B3316" t="s">
        <v>16</v>
      </c>
      <c r="C3316" t="s">
        <v>26</v>
      </c>
      <c r="D3316" t="s">
        <v>18</v>
      </c>
      <c r="E3316">
        <v>299</v>
      </c>
      <c r="F3316">
        <v>9</v>
      </c>
      <c r="G3316">
        <v>2691</v>
      </c>
      <c r="H3316" t="s">
        <v>13</v>
      </c>
      <c r="I3316" t="s">
        <v>14</v>
      </c>
      <c r="J3316" t="s">
        <v>15</v>
      </c>
    </row>
    <row r="3317" spans="1:10" x14ac:dyDescent="0.25">
      <c r="A3317" s="2">
        <v>43334</v>
      </c>
      <c r="B3317" t="s">
        <v>16</v>
      </c>
      <c r="C3317" t="s">
        <v>33</v>
      </c>
      <c r="D3317" t="s">
        <v>18</v>
      </c>
      <c r="E3317">
        <v>299</v>
      </c>
      <c r="F3317">
        <v>4</v>
      </c>
      <c r="G3317">
        <v>1196</v>
      </c>
      <c r="H3317" t="s">
        <v>13</v>
      </c>
      <c r="I3317" t="s">
        <v>14</v>
      </c>
      <c r="J3317" t="s">
        <v>22</v>
      </c>
    </row>
    <row r="3318" spans="1:10" x14ac:dyDescent="0.25">
      <c r="A3318" s="2">
        <v>43334</v>
      </c>
      <c r="B3318" t="s">
        <v>10</v>
      </c>
      <c r="C3318" t="s">
        <v>28</v>
      </c>
      <c r="D3318" t="s">
        <v>12</v>
      </c>
      <c r="E3318">
        <v>199</v>
      </c>
      <c r="F3318">
        <v>7</v>
      </c>
      <c r="G3318">
        <v>1393</v>
      </c>
      <c r="H3318" t="s">
        <v>24</v>
      </c>
      <c r="I3318" t="s">
        <v>14</v>
      </c>
      <c r="J3318" t="s">
        <v>22</v>
      </c>
    </row>
    <row r="3319" spans="1:10" x14ac:dyDescent="0.25">
      <c r="A3319" s="2">
        <v>43334</v>
      </c>
      <c r="B3319" t="s">
        <v>20</v>
      </c>
      <c r="C3319" t="s">
        <v>26</v>
      </c>
      <c r="D3319" t="s">
        <v>23</v>
      </c>
      <c r="E3319">
        <v>99</v>
      </c>
      <c r="F3319">
        <v>4</v>
      </c>
      <c r="G3319">
        <v>396</v>
      </c>
      <c r="H3319" t="s">
        <v>13</v>
      </c>
      <c r="I3319" t="s">
        <v>14</v>
      </c>
      <c r="J3319" t="s">
        <v>19</v>
      </c>
    </row>
    <row r="3320" spans="1:10" x14ac:dyDescent="0.25">
      <c r="A3320" s="2">
        <v>43334</v>
      </c>
      <c r="B3320" t="s">
        <v>16</v>
      </c>
      <c r="C3320" t="s">
        <v>28</v>
      </c>
      <c r="D3320" t="s">
        <v>30</v>
      </c>
      <c r="E3320">
        <v>399</v>
      </c>
      <c r="F3320">
        <v>6</v>
      </c>
      <c r="G3320">
        <v>2394</v>
      </c>
      <c r="H3320" t="s">
        <v>13</v>
      </c>
      <c r="I3320" t="s">
        <v>14</v>
      </c>
      <c r="J3320" t="s">
        <v>29</v>
      </c>
    </row>
    <row r="3321" spans="1:10" x14ac:dyDescent="0.25">
      <c r="A3321" s="2">
        <v>43334</v>
      </c>
      <c r="B3321" t="s">
        <v>16</v>
      </c>
      <c r="C3321" t="s">
        <v>28</v>
      </c>
      <c r="D3321" t="s">
        <v>23</v>
      </c>
      <c r="E3321">
        <v>99</v>
      </c>
      <c r="F3321">
        <v>6</v>
      </c>
      <c r="G3321">
        <v>594</v>
      </c>
      <c r="H3321" t="s">
        <v>13</v>
      </c>
      <c r="I3321" t="s">
        <v>14</v>
      </c>
      <c r="J3321" t="s">
        <v>19</v>
      </c>
    </row>
    <row r="3322" spans="1:10" x14ac:dyDescent="0.25">
      <c r="A3322" s="2">
        <v>43334</v>
      </c>
      <c r="B3322" t="s">
        <v>16</v>
      </c>
      <c r="C3322" t="s">
        <v>11</v>
      </c>
      <c r="D3322" t="s">
        <v>30</v>
      </c>
      <c r="E3322">
        <v>399</v>
      </c>
      <c r="F3322">
        <v>3</v>
      </c>
      <c r="G3322">
        <v>1197</v>
      </c>
      <c r="H3322" t="s">
        <v>24</v>
      </c>
      <c r="I3322" t="s">
        <v>14</v>
      </c>
      <c r="J3322" t="s">
        <v>22</v>
      </c>
    </row>
    <row r="3323" spans="1:10" x14ac:dyDescent="0.25">
      <c r="A3323" s="2">
        <v>43335</v>
      </c>
      <c r="B3323" t="s">
        <v>20</v>
      </c>
      <c r="C3323" t="s">
        <v>32</v>
      </c>
      <c r="D3323" t="s">
        <v>30</v>
      </c>
      <c r="E3323">
        <v>399</v>
      </c>
      <c r="F3323">
        <v>7</v>
      </c>
      <c r="G3323">
        <v>2793</v>
      </c>
      <c r="H3323" t="s">
        <v>24</v>
      </c>
      <c r="I3323" t="s">
        <v>27</v>
      </c>
      <c r="J3323" t="s">
        <v>31</v>
      </c>
    </row>
    <row r="3324" spans="1:10" x14ac:dyDescent="0.25">
      <c r="A3324" s="2">
        <v>43335</v>
      </c>
      <c r="B3324" t="s">
        <v>20</v>
      </c>
      <c r="C3324" t="s">
        <v>33</v>
      </c>
      <c r="D3324" t="s">
        <v>18</v>
      </c>
      <c r="E3324">
        <v>299</v>
      </c>
      <c r="F3324">
        <v>7</v>
      </c>
      <c r="G3324">
        <v>2093</v>
      </c>
      <c r="H3324" t="s">
        <v>24</v>
      </c>
      <c r="I3324" t="s">
        <v>27</v>
      </c>
      <c r="J3324" t="s">
        <v>22</v>
      </c>
    </row>
    <row r="3325" spans="1:10" x14ac:dyDescent="0.25">
      <c r="A3325" s="2">
        <v>43335</v>
      </c>
      <c r="B3325" t="s">
        <v>16</v>
      </c>
      <c r="C3325" t="s">
        <v>33</v>
      </c>
      <c r="D3325" t="s">
        <v>23</v>
      </c>
      <c r="E3325">
        <v>99</v>
      </c>
      <c r="F3325">
        <v>10</v>
      </c>
      <c r="G3325">
        <v>990</v>
      </c>
      <c r="H3325" t="s">
        <v>13</v>
      </c>
      <c r="I3325" t="s">
        <v>14</v>
      </c>
      <c r="J3325" t="s">
        <v>22</v>
      </c>
    </row>
    <row r="3326" spans="1:10" x14ac:dyDescent="0.25">
      <c r="A3326" s="2">
        <v>43335</v>
      </c>
      <c r="B3326" t="s">
        <v>16</v>
      </c>
      <c r="C3326" t="s">
        <v>28</v>
      </c>
      <c r="D3326" t="s">
        <v>30</v>
      </c>
      <c r="E3326">
        <v>399</v>
      </c>
      <c r="F3326">
        <v>1</v>
      </c>
      <c r="G3326">
        <v>399</v>
      </c>
      <c r="H3326" t="s">
        <v>13</v>
      </c>
      <c r="I3326" t="s">
        <v>14</v>
      </c>
      <c r="J3326" t="s">
        <v>29</v>
      </c>
    </row>
    <row r="3327" spans="1:10" x14ac:dyDescent="0.25">
      <c r="A3327" s="2">
        <v>43335</v>
      </c>
      <c r="B3327" t="s">
        <v>10</v>
      </c>
      <c r="C3327" t="s">
        <v>33</v>
      </c>
      <c r="D3327" t="s">
        <v>12</v>
      </c>
      <c r="E3327">
        <v>199</v>
      </c>
      <c r="F3327">
        <v>7</v>
      </c>
      <c r="G3327">
        <v>1393</v>
      </c>
      <c r="H3327" t="s">
        <v>13</v>
      </c>
      <c r="I3327" t="s">
        <v>14</v>
      </c>
      <c r="J3327" t="s">
        <v>29</v>
      </c>
    </row>
    <row r="3328" spans="1:10" x14ac:dyDescent="0.25">
      <c r="A3328" s="2">
        <v>43336</v>
      </c>
      <c r="B3328" t="s">
        <v>16</v>
      </c>
      <c r="C3328" t="s">
        <v>11</v>
      </c>
      <c r="D3328" t="s">
        <v>18</v>
      </c>
      <c r="E3328">
        <v>299</v>
      </c>
      <c r="F3328">
        <v>10</v>
      </c>
      <c r="G3328">
        <v>2990</v>
      </c>
      <c r="H3328" t="s">
        <v>13</v>
      </c>
      <c r="I3328" t="s">
        <v>14</v>
      </c>
      <c r="J3328" t="s">
        <v>22</v>
      </c>
    </row>
    <row r="3329" spans="1:10" x14ac:dyDescent="0.25">
      <c r="A3329" s="2">
        <v>43336</v>
      </c>
      <c r="B3329" t="s">
        <v>10</v>
      </c>
      <c r="C3329" t="s">
        <v>28</v>
      </c>
      <c r="D3329" t="s">
        <v>18</v>
      </c>
      <c r="E3329">
        <v>299</v>
      </c>
      <c r="F3329">
        <v>5</v>
      </c>
      <c r="G3329">
        <v>1495</v>
      </c>
      <c r="H3329" t="s">
        <v>13</v>
      </c>
      <c r="I3329" t="s">
        <v>14</v>
      </c>
      <c r="J3329" t="s">
        <v>22</v>
      </c>
    </row>
    <row r="3330" spans="1:10" x14ac:dyDescent="0.25">
      <c r="A3330" s="2">
        <v>43336</v>
      </c>
      <c r="B3330" t="s">
        <v>16</v>
      </c>
      <c r="C3330" t="s">
        <v>26</v>
      </c>
      <c r="D3330" t="s">
        <v>12</v>
      </c>
      <c r="E3330">
        <v>199</v>
      </c>
      <c r="F3330">
        <v>1</v>
      </c>
      <c r="G3330">
        <v>199</v>
      </c>
      <c r="H3330" t="s">
        <v>13</v>
      </c>
      <c r="I3330" t="s">
        <v>14</v>
      </c>
      <c r="J3330" t="s">
        <v>22</v>
      </c>
    </row>
    <row r="3331" spans="1:10" x14ac:dyDescent="0.25">
      <c r="A3331" s="2">
        <v>43336</v>
      </c>
      <c r="B3331" t="s">
        <v>16</v>
      </c>
      <c r="C3331" t="s">
        <v>11</v>
      </c>
      <c r="D3331" t="s">
        <v>30</v>
      </c>
      <c r="E3331">
        <v>399</v>
      </c>
      <c r="F3331">
        <v>2</v>
      </c>
      <c r="G3331">
        <v>798</v>
      </c>
      <c r="H3331" t="s">
        <v>24</v>
      </c>
      <c r="I3331" t="s">
        <v>14</v>
      </c>
      <c r="J3331" t="s">
        <v>22</v>
      </c>
    </row>
    <row r="3332" spans="1:10" x14ac:dyDescent="0.25">
      <c r="A3332" s="2">
        <v>43336</v>
      </c>
      <c r="B3332" t="s">
        <v>10</v>
      </c>
      <c r="C3332" t="s">
        <v>32</v>
      </c>
      <c r="D3332" t="s">
        <v>30</v>
      </c>
      <c r="E3332">
        <v>399</v>
      </c>
      <c r="F3332">
        <v>4</v>
      </c>
      <c r="G3332">
        <v>1596</v>
      </c>
      <c r="H3332" t="s">
        <v>24</v>
      </c>
      <c r="I3332" t="s">
        <v>14</v>
      </c>
      <c r="J3332" t="s">
        <v>22</v>
      </c>
    </row>
    <row r="3333" spans="1:10" x14ac:dyDescent="0.25">
      <c r="A3333" s="2">
        <v>43336</v>
      </c>
      <c r="B3333" t="s">
        <v>10</v>
      </c>
      <c r="C3333" t="s">
        <v>28</v>
      </c>
      <c r="D3333" t="s">
        <v>30</v>
      </c>
      <c r="E3333">
        <v>399</v>
      </c>
      <c r="F3333">
        <v>9</v>
      </c>
      <c r="G3333">
        <v>3591</v>
      </c>
      <c r="H3333" t="s">
        <v>13</v>
      </c>
      <c r="I3333" t="s">
        <v>14</v>
      </c>
      <c r="J3333" t="s">
        <v>19</v>
      </c>
    </row>
    <row r="3334" spans="1:10" x14ac:dyDescent="0.25">
      <c r="A3334" s="2">
        <v>43336</v>
      </c>
      <c r="B3334" t="s">
        <v>16</v>
      </c>
      <c r="C3334" t="s">
        <v>11</v>
      </c>
      <c r="D3334" t="s">
        <v>30</v>
      </c>
      <c r="E3334">
        <v>399</v>
      </c>
      <c r="F3334">
        <v>2</v>
      </c>
      <c r="G3334">
        <v>798</v>
      </c>
      <c r="H3334" t="s">
        <v>13</v>
      </c>
      <c r="I3334" t="s">
        <v>14</v>
      </c>
      <c r="J3334" t="s">
        <v>22</v>
      </c>
    </row>
    <row r="3335" spans="1:10" x14ac:dyDescent="0.25">
      <c r="A3335" s="2">
        <v>43337</v>
      </c>
      <c r="B3335" t="s">
        <v>20</v>
      </c>
      <c r="C3335" t="s">
        <v>33</v>
      </c>
      <c r="D3335" t="s">
        <v>23</v>
      </c>
      <c r="E3335">
        <v>99</v>
      </c>
      <c r="F3335">
        <v>1</v>
      </c>
      <c r="G3335">
        <v>99</v>
      </c>
      <c r="H3335" t="s">
        <v>13</v>
      </c>
      <c r="I3335" t="s">
        <v>14</v>
      </c>
      <c r="J3335" t="s">
        <v>15</v>
      </c>
    </row>
    <row r="3336" spans="1:10" x14ac:dyDescent="0.25">
      <c r="A3336" s="2">
        <v>43337</v>
      </c>
      <c r="B3336" t="s">
        <v>20</v>
      </c>
      <c r="C3336" t="s">
        <v>21</v>
      </c>
      <c r="D3336" t="s">
        <v>23</v>
      </c>
      <c r="E3336">
        <v>99</v>
      </c>
      <c r="F3336">
        <v>9</v>
      </c>
      <c r="G3336">
        <v>891</v>
      </c>
      <c r="H3336" t="s">
        <v>13</v>
      </c>
      <c r="I3336" t="s">
        <v>14</v>
      </c>
      <c r="J3336" t="s">
        <v>22</v>
      </c>
    </row>
    <row r="3337" spans="1:10" x14ac:dyDescent="0.25">
      <c r="A3337" s="2">
        <v>43337</v>
      </c>
      <c r="B3337" t="s">
        <v>10</v>
      </c>
      <c r="C3337" t="s">
        <v>26</v>
      </c>
      <c r="D3337" t="s">
        <v>12</v>
      </c>
      <c r="E3337">
        <v>199</v>
      </c>
      <c r="F3337">
        <v>3</v>
      </c>
      <c r="G3337">
        <v>597</v>
      </c>
      <c r="H3337" t="s">
        <v>24</v>
      </c>
      <c r="I3337" t="s">
        <v>14</v>
      </c>
      <c r="J3337" t="s">
        <v>19</v>
      </c>
    </row>
    <row r="3338" spans="1:10" x14ac:dyDescent="0.25">
      <c r="A3338" s="2">
        <v>43338</v>
      </c>
      <c r="B3338" t="s">
        <v>16</v>
      </c>
      <c r="C3338" t="s">
        <v>17</v>
      </c>
      <c r="D3338" t="s">
        <v>25</v>
      </c>
      <c r="E3338">
        <v>499</v>
      </c>
      <c r="F3338">
        <v>3</v>
      </c>
      <c r="G3338">
        <v>1497</v>
      </c>
      <c r="H3338" t="s">
        <v>24</v>
      </c>
      <c r="I3338" t="s">
        <v>14</v>
      </c>
      <c r="J3338" t="s">
        <v>31</v>
      </c>
    </row>
    <row r="3339" spans="1:10" x14ac:dyDescent="0.25">
      <c r="A3339" s="2">
        <v>43338</v>
      </c>
      <c r="B3339" t="s">
        <v>16</v>
      </c>
      <c r="C3339" t="s">
        <v>17</v>
      </c>
      <c r="D3339" t="s">
        <v>30</v>
      </c>
      <c r="E3339">
        <v>399</v>
      </c>
      <c r="F3339">
        <v>3</v>
      </c>
      <c r="G3339">
        <v>1197</v>
      </c>
      <c r="H3339" t="s">
        <v>13</v>
      </c>
      <c r="I3339" t="s">
        <v>14</v>
      </c>
      <c r="J3339" t="s">
        <v>22</v>
      </c>
    </row>
    <row r="3340" spans="1:10" x14ac:dyDescent="0.25">
      <c r="A3340" s="2">
        <v>43338</v>
      </c>
      <c r="B3340" t="s">
        <v>10</v>
      </c>
      <c r="C3340" t="s">
        <v>11</v>
      </c>
      <c r="D3340" t="s">
        <v>30</v>
      </c>
      <c r="E3340">
        <v>399</v>
      </c>
      <c r="F3340">
        <v>3</v>
      </c>
      <c r="G3340">
        <v>1197</v>
      </c>
      <c r="H3340" t="s">
        <v>13</v>
      </c>
      <c r="I3340" t="s">
        <v>14</v>
      </c>
      <c r="J3340" t="s">
        <v>22</v>
      </c>
    </row>
    <row r="3341" spans="1:10" x14ac:dyDescent="0.25">
      <c r="A3341" s="2">
        <v>43338</v>
      </c>
      <c r="B3341" t="s">
        <v>20</v>
      </c>
      <c r="C3341" t="s">
        <v>28</v>
      </c>
      <c r="D3341" t="s">
        <v>12</v>
      </c>
      <c r="E3341">
        <v>199</v>
      </c>
      <c r="F3341">
        <v>4</v>
      </c>
      <c r="G3341">
        <v>796</v>
      </c>
      <c r="H3341" t="s">
        <v>13</v>
      </c>
      <c r="I3341" t="s">
        <v>14</v>
      </c>
      <c r="J3341" t="s">
        <v>29</v>
      </c>
    </row>
    <row r="3342" spans="1:10" x14ac:dyDescent="0.25">
      <c r="A3342" s="2">
        <v>43338</v>
      </c>
      <c r="B3342" t="s">
        <v>20</v>
      </c>
      <c r="C3342" t="s">
        <v>17</v>
      </c>
      <c r="D3342" t="s">
        <v>23</v>
      </c>
      <c r="E3342">
        <v>99</v>
      </c>
      <c r="F3342">
        <v>3</v>
      </c>
      <c r="G3342">
        <v>297</v>
      </c>
      <c r="H3342" t="s">
        <v>13</v>
      </c>
      <c r="I3342" t="s">
        <v>14</v>
      </c>
      <c r="J3342" t="s">
        <v>29</v>
      </c>
    </row>
    <row r="3343" spans="1:10" x14ac:dyDescent="0.25">
      <c r="A3343" s="2">
        <v>43338</v>
      </c>
      <c r="B3343" t="s">
        <v>20</v>
      </c>
      <c r="C3343" t="s">
        <v>33</v>
      </c>
      <c r="D3343" t="s">
        <v>18</v>
      </c>
      <c r="E3343">
        <v>299</v>
      </c>
      <c r="F3343">
        <v>8</v>
      </c>
      <c r="G3343">
        <v>2392</v>
      </c>
      <c r="H3343" t="s">
        <v>24</v>
      </c>
      <c r="I3343" t="s">
        <v>14</v>
      </c>
      <c r="J3343" t="s">
        <v>22</v>
      </c>
    </row>
    <row r="3344" spans="1:10" x14ac:dyDescent="0.25">
      <c r="A3344" s="2">
        <v>43338</v>
      </c>
      <c r="B3344" t="s">
        <v>20</v>
      </c>
      <c r="C3344" t="s">
        <v>28</v>
      </c>
      <c r="D3344" t="s">
        <v>23</v>
      </c>
      <c r="E3344">
        <v>99</v>
      </c>
      <c r="F3344">
        <v>6</v>
      </c>
      <c r="G3344">
        <v>594</v>
      </c>
      <c r="H3344" t="s">
        <v>24</v>
      </c>
      <c r="I3344" t="s">
        <v>14</v>
      </c>
      <c r="J3344" t="s">
        <v>29</v>
      </c>
    </row>
    <row r="3345" spans="1:10" x14ac:dyDescent="0.25">
      <c r="A3345" s="2">
        <v>43338</v>
      </c>
      <c r="B3345" t="s">
        <v>16</v>
      </c>
      <c r="C3345" t="s">
        <v>11</v>
      </c>
      <c r="D3345" t="s">
        <v>12</v>
      </c>
      <c r="E3345">
        <v>199</v>
      </c>
      <c r="F3345">
        <v>3</v>
      </c>
      <c r="G3345">
        <v>597</v>
      </c>
      <c r="H3345" t="s">
        <v>24</v>
      </c>
      <c r="I3345" t="s">
        <v>14</v>
      </c>
      <c r="J3345" t="s">
        <v>29</v>
      </c>
    </row>
    <row r="3346" spans="1:10" x14ac:dyDescent="0.25">
      <c r="A3346" s="2">
        <v>43338</v>
      </c>
      <c r="B3346" t="s">
        <v>16</v>
      </c>
      <c r="C3346" t="s">
        <v>28</v>
      </c>
      <c r="D3346" t="s">
        <v>23</v>
      </c>
      <c r="E3346">
        <v>99</v>
      </c>
      <c r="F3346">
        <v>1</v>
      </c>
      <c r="G3346">
        <v>99</v>
      </c>
      <c r="H3346" t="s">
        <v>13</v>
      </c>
      <c r="I3346" t="s">
        <v>14</v>
      </c>
      <c r="J3346" t="s">
        <v>22</v>
      </c>
    </row>
    <row r="3347" spans="1:10" x14ac:dyDescent="0.25">
      <c r="A3347" s="2">
        <v>43338</v>
      </c>
      <c r="B3347" t="s">
        <v>20</v>
      </c>
      <c r="C3347" t="s">
        <v>21</v>
      </c>
      <c r="D3347" t="s">
        <v>12</v>
      </c>
      <c r="E3347">
        <v>199</v>
      </c>
      <c r="F3347">
        <v>5</v>
      </c>
      <c r="G3347">
        <v>995</v>
      </c>
      <c r="H3347" t="s">
        <v>13</v>
      </c>
      <c r="I3347" t="s">
        <v>14</v>
      </c>
      <c r="J3347" t="s">
        <v>15</v>
      </c>
    </row>
    <row r="3348" spans="1:10" x14ac:dyDescent="0.25">
      <c r="A3348" s="2">
        <v>43338</v>
      </c>
      <c r="B3348" t="s">
        <v>20</v>
      </c>
      <c r="C3348" t="s">
        <v>26</v>
      </c>
      <c r="D3348" t="s">
        <v>30</v>
      </c>
      <c r="E3348">
        <v>399</v>
      </c>
      <c r="F3348">
        <v>7</v>
      </c>
      <c r="G3348">
        <v>2793</v>
      </c>
      <c r="H3348" t="s">
        <v>24</v>
      </c>
      <c r="I3348" t="s">
        <v>14</v>
      </c>
      <c r="J3348" t="s">
        <v>22</v>
      </c>
    </row>
    <row r="3349" spans="1:10" x14ac:dyDescent="0.25">
      <c r="A3349" s="2">
        <v>43338</v>
      </c>
      <c r="B3349" t="s">
        <v>10</v>
      </c>
      <c r="C3349" t="s">
        <v>28</v>
      </c>
      <c r="D3349" t="s">
        <v>25</v>
      </c>
      <c r="E3349">
        <v>499</v>
      </c>
      <c r="F3349">
        <v>7</v>
      </c>
      <c r="G3349">
        <v>3493</v>
      </c>
      <c r="H3349" t="s">
        <v>13</v>
      </c>
      <c r="I3349" t="s">
        <v>14</v>
      </c>
      <c r="J3349" t="s">
        <v>22</v>
      </c>
    </row>
    <row r="3350" spans="1:10" x14ac:dyDescent="0.25">
      <c r="A3350" s="2">
        <v>43338</v>
      </c>
      <c r="B3350" t="s">
        <v>16</v>
      </c>
      <c r="C3350" t="s">
        <v>26</v>
      </c>
      <c r="D3350" t="s">
        <v>12</v>
      </c>
      <c r="E3350">
        <v>199</v>
      </c>
      <c r="F3350">
        <v>6</v>
      </c>
      <c r="G3350">
        <v>1194</v>
      </c>
      <c r="H3350" t="s">
        <v>13</v>
      </c>
      <c r="I3350" t="s">
        <v>14</v>
      </c>
      <c r="J3350" t="s">
        <v>22</v>
      </c>
    </row>
    <row r="3351" spans="1:10" x14ac:dyDescent="0.25">
      <c r="A3351" s="2">
        <v>43339</v>
      </c>
      <c r="B3351" t="s">
        <v>10</v>
      </c>
      <c r="C3351" t="s">
        <v>17</v>
      </c>
      <c r="D3351" t="s">
        <v>18</v>
      </c>
      <c r="E3351">
        <v>299</v>
      </c>
      <c r="F3351">
        <v>2</v>
      </c>
      <c r="G3351">
        <v>598</v>
      </c>
      <c r="H3351" t="s">
        <v>13</v>
      </c>
      <c r="I3351" t="s">
        <v>14</v>
      </c>
      <c r="J3351" t="s">
        <v>29</v>
      </c>
    </row>
    <row r="3352" spans="1:10" x14ac:dyDescent="0.25">
      <c r="A3352" s="2">
        <v>43339</v>
      </c>
      <c r="B3352" t="s">
        <v>16</v>
      </c>
      <c r="C3352" t="s">
        <v>21</v>
      </c>
      <c r="D3352" t="s">
        <v>18</v>
      </c>
      <c r="E3352">
        <v>299</v>
      </c>
      <c r="F3352">
        <v>4</v>
      </c>
      <c r="G3352">
        <v>1196</v>
      </c>
      <c r="H3352" t="s">
        <v>13</v>
      </c>
      <c r="I3352" t="s">
        <v>14</v>
      </c>
      <c r="J3352" t="s">
        <v>29</v>
      </c>
    </row>
    <row r="3353" spans="1:10" x14ac:dyDescent="0.25">
      <c r="A3353" s="2">
        <v>43340</v>
      </c>
      <c r="B3353" t="s">
        <v>20</v>
      </c>
      <c r="C3353" t="s">
        <v>32</v>
      </c>
      <c r="D3353" t="s">
        <v>23</v>
      </c>
      <c r="E3353">
        <v>99</v>
      </c>
      <c r="F3353">
        <v>7</v>
      </c>
      <c r="G3353">
        <v>693</v>
      </c>
      <c r="H3353" t="s">
        <v>13</v>
      </c>
      <c r="I3353" t="s">
        <v>14</v>
      </c>
      <c r="J3353" t="s">
        <v>22</v>
      </c>
    </row>
    <row r="3354" spans="1:10" x14ac:dyDescent="0.25">
      <c r="A3354" s="2">
        <v>43341</v>
      </c>
      <c r="B3354" t="s">
        <v>10</v>
      </c>
      <c r="C3354" t="s">
        <v>17</v>
      </c>
      <c r="D3354" t="s">
        <v>12</v>
      </c>
      <c r="E3354">
        <v>199</v>
      </c>
      <c r="F3354">
        <v>7</v>
      </c>
      <c r="G3354">
        <v>1393</v>
      </c>
      <c r="H3354" t="s">
        <v>13</v>
      </c>
      <c r="I3354" t="s">
        <v>14</v>
      </c>
      <c r="J3354" t="s">
        <v>29</v>
      </c>
    </row>
    <row r="3355" spans="1:10" x14ac:dyDescent="0.25">
      <c r="A3355" s="2">
        <v>43341</v>
      </c>
      <c r="B3355" t="s">
        <v>20</v>
      </c>
      <c r="C3355" t="s">
        <v>33</v>
      </c>
      <c r="D3355" t="s">
        <v>12</v>
      </c>
      <c r="E3355">
        <v>199</v>
      </c>
      <c r="F3355">
        <v>9</v>
      </c>
      <c r="G3355">
        <v>1791</v>
      </c>
      <c r="H3355" t="s">
        <v>24</v>
      </c>
      <c r="I3355" t="s">
        <v>14</v>
      </c>
      <c r="J3355" t="s">
        <v>29</v>
      </c>
    </row>
    <row r="3356" spans="1:10" x14ac:dyDescent="0.25">
      <c r="A3356" s="2">
        <v>43341</v>
      </c>
      <c r="B3356" t="s">
        <v>16</v>
      </c>
      <c r="C3356" t="s">
        <v>28</v>
      </c>
      <c r="D3356" t="s">
        <v>23</v>
      </c>
      <c r="E3356">
        <v>99</v>
      </c>
      <c r="F3356">
        <v>6</v>
      </c>
      <c r="G3356">
        <v>594</v>
      </c>
      <c r="H3356" t="s">
        <v>13</v>
      </c>
      <c r="I3356" t="s">
        <v>14</v>
      </c>
      <c r="J3356" t="s">
        <v>22</v>
      </c>
    </row>
    <row r="3357" spans="1:10" x14ac:dyDescent="0.25">
      <c r="A3357" s="2">
        <v>43341</v>
      </c>
      <c r="B3357" t="s">
        <v>10</v>
      </c>
      <c r="C3357" t="s">
        <v>28</v>
      </c>
      <c r="D3357" t="s">
        <v>18</v>
      </c>
      <c r="E3357">
        <v>299</v>
      </c>
      <c r="F3357">
        <v>1</v>
      </c>
      <c r="G3357">
        <v>299</v>
      </c>
      <c r="H3357" t="s">
        <v>24</v>
      </c>
      <c r="I3357" t="s">
        <v>14</v>
      </c>
      <c r="J3357" t="s">
        <v>31</v>
      </c>
    </row>
    <row r="3358" spans="1:10" x14ac:dyDescent="0.25">
      <c r="A3358" s="2">
        <v>43341</v>
      </c>
      <c r="B3358" t="s">
        <v>16</v>
      </c>
      <c r="C3358" t="s">
        <v>21</v>
      </c>
      <c r="D3358" t="s">
        <v>25</v>
      </c>
      <c r="E3358">
        <v>499</v>
      </c>
      <c r="F3358">
        <v>3</v>
      </c>
      <c r="G3358">
        <v>1497</v>
      </c>
      <c r="H3358" t="s">
        <v>13</v>
      </c>
      <c r="I3358" t="s">
        <v>14</v>
      </c>
      <c r="J3358" t="s">
        <v>22</v>
      </c>
    </row>
    <row r="3359" spans="1:10" x14ac:dyDescent="0.25">
      <c r="A3359" s="2">
        <v>43341</v>
      </c>
      <c r="B3359" t="s">
        <v>16</v>
      </c>
      <c r="C3359" t="s">
        <v>11</v>
      </c>
      <c r="D3359" t="s">
        <v>12</v>
      </c>
      <c r="E3359">
        <v>199</v>
      </c>
      <c r="F3359">
        <v>5</v>
      </c>
      <c r="G3359">
        <v>995</v>
      </c>
      <c r="H3359" t="s">
        <v>13</v>
      </c>
      <c r="I3359" t="s">
        <v>14</v>
      </c>
      <c r="J3359" t="s">
        <v>29</v>
      </c>
    </row>
    <row r="3360" spans="1:10" x14ac:dyDescent="0.25">
      <c r="A3360" s="2">
        <v>43341</v>
      </c>
      <c r="B3360" t="s">
        <v>20</v>
      </c>
      <c r="C3360" t="s">
        <v>17</v>
      </c>
      <c r="D3360" t="s">
        <v>23</v>
      </c>
      <c r="E3360">
        <v>99</v>
      </c>
      <c r="F3360">
        <v>4</v>
      </c>
      <c r="G3360">
        <v>396</v>
      </c>
      <c r="H3360" t="s">
        <v>24</v>
      </c>
      <c r="I3360" t="s">
        <v>14</v>
      </c>
      <c r="J3360" t="s">
        <v>22</v>
      </c>
    </row>
    <row r="3361" spans="1:10" x14ac:dyDescent="0.25">
      <c r="A3361" s="2">
        <v>43341</v>
      </c>
      <c r="B3361" t="s">
        <v>20</v>
      </c>
      <c r="C3361" t="s">
        <v>17</v>
      </c>
      <c r="D3361" t="s">
        <v>25</v>
      </c>
      <c r="E3361">
        <v>499</v>
      </c>
      <c r="F3361">
        <v>8</v>
      </c>
      <c r="G3361">
        <v>3992</v>
      </c>
      <c r="H3361" t="s">
        <v>24</v>
      </c>
      <c r="I3361" t="s">
        <v>14</v>
      </c>
      <c r="J3361" t="s">
        <v>22</v>
      </c>
    </row>
    <row r="3362" spans="1:10" x14ac:dyDescent="0.25">
      <c r="A3362" s="2">
        <v>43341</v>
      </c>
      <c r="B3362" t="s">
        <v>16</v>
      </c>
      <c r="C3362" t="s">
        <v>33</v>
      </c>
      <c r="D3362" t="s">
        <v>12</v>
      </c>
      <c r="E3362">
        <v>199</v>
      </c>
      <c r="F3362">
        <v>4</v>
      </c>
      <c r="G3362">
        <v>796</v>
      </c>
      <c r="H3362" t="s">
        <v>13</v>
      </c>
      <c r="I3362" t="s">
        <v>14</v>
      </c>
      <c r="J3362" t="s">
        <v>29</v>
      </c>
    </row>
    <row r="3363" spans="1:10" x14ac:dyDescent="0.25">
      <c r="A3363" s="2">
        <v>43341</v>
      </c>
      <c r="B3363" t="s">
        <v>10</v>
      </c>
      <c r="C3363" t="s">
        <v>32</v>
      </c>
      <c r="D3363" t="s">
        <v>25</v>
      </c>
      <c r="E3363">
        <v>499</v>
      </c>
      <c r="F3363">
        <v>9</v>
      </c>
      <c r="G3363">
        <v>4491</v>
      </c>
      <c r="H3363" t="s">
        <v>13</v>
      </c>
      <c r="I3363" t="s">
        <v>14</v>
      </c>
      <c r="J3363" t="s">
        <v>31</v>
      </c>
    </row>
    <row r="3364" spans="1:10" x14ac:dyDescent="0.25">
      <c r="A3364" s="2">
        <v>43341</v>
      </c>
      <c r="B3364" t="s">
        <v>16</v>
      </c>
      <c r="C3364" t="s">
        <v>28</v>
      </c>
      <c r="D3364" t="s">
        <v>25</v>
      </c>
      <c r="E3364">
        <v>499</v>
      </c>
      <c r="F3364">
        <v>5</v>
      </c>
      <c r="G3364">
        <v>2495</v>
      </c>
      <c r="H3364" t="s">
        <v>24</v>
      </c>
      <c r="I3364" t="s">
        <v>14</v>
      </c>
      <c r="J3364" t="s">
        <v>29</v>
      </c>
    </row>
    <row r="3365" spans="1:10" x14ac:dyDescent="0.25">
      <c r="A3365" s="2">
        <v>43341</v>
      </c>
      <c r="B3365" t="s">
        <v>16</v>
      </c>
      <c r="C3365" t="s">
        <v>11</v>
      </c>
      <c r="D3365" t="s">
        <v>23</v>
      </c>
      <c r="E3365">
        <v>99</v>
      </c>
      <c r="F3365">
        <v>8</v>
      </c>
      <c r="G3365">
        <v>792</v>
      </c>
      <c r="H3365" t="s">
        <v>13</v>
      </c>
      <c r="I3365" t="s">
        <v>14</v>
      </c>
      <c r="J3365" t="s">
        <v>29</v>
      </c>
    </row>
    <row r="3366" spans="1:10" x14ac:dyDescent="0.25">
      <c r="A3366" s="2">
        <v>43341</v>
      </c>
      <c r="B3366" t="s">
        <v>16</v>
      </c>
      <c r="C3366" t="s">
        <v>17</v>
      </c>
      <c r="D3366" t="s">
        <v>12</v>
      </c>
      <c r="E3366">
        <v>199</v>
      </c>
      <c r="F3366">
        <v>8</v>
      </c>
      <c r="G3366">
        <v>1592</v>
      </c>
      <c r="H3366" t="s">
        <v>13</v>
      </c>
      <c r="I3366" t="s">
        <v>14</v>
      </c>
      <c r="J3366" t="s">
        <v>22</v>
      </c>
    </row>
    <row r="3367" spans="1:10" x14ac:dyDescent="0.25">
      <c r="A3367" s="2">
        <v>43341</v>
      </c>
      <c r="B3367" t="s">
        <v>10</v>
      </c>
      <c r="C3367" t="s">
        <v>21</v>
      </c>
      <c r="D3367" t="s">
        <v>25</v>
      </c>
      <c r="E3367">
        <v>499</v>
      </c>
      <c r="F3367">
        <v>9</v>
      </c>
      <c r="G3367">
        <v>4491</v>
      </c>
      <c r="H3367" t="s">
        <v>13</v>
      </c>
      <c r="I3367" t="s">
        <v>14</v>
      </c>
      <c r="J3367" t="s">
        <v>19</v>
      </c>
    </row>
    <row r="3368" spans="1:10" x14ac:dyDescent="0.25">
      <c r="A3368" s="2">
        <v>43341</v>
      </c>
      <c r="B3368" t="s">
        <v>10</v>
      </c>
      <c r="C3368" t="s">
        <v>28</v>
      </c>
      <c r="D3368" t="s">
        <v>12</v>
      </c>
      <c r="E3368">
        <v>199</v>
      </c>
      <c r="F3368">
        <v>9</v>
      </c>
      <c r="G3368">
        <v>1791</v>
      </c>
      <c r="H3368" t="s">
        <v>13</v>
      </c>
      <c r="I3368" t="s">
        <v>14</v>
      </c>
      <c r="J3368" t="s">
        <v>22</v>
      </c>
    </row>
    <row r="3369" spans="1:10" x14ac:dyDescent="0.25">
      <c r="A3369" s="2">
        <v>43341</v>
      </c>
      <c r="B3369" t="s">
        <v>10</v>
      </c>
      <c r="C3369" t="s">
        <v>11</v>
      </c>
      <c r="D3369" t="s">
        <v>18</v>
      </c>
      <c r="E3369">
        <v>299</v>
      </c>
      <c r="F3369">
        <v>9</v>
      </c>
      <c r="G3369">
        <v>2691</v>
      </c>
      <c r="H3369" t="s">
        <v>13</v>
      </c>
      <c r="I3369" t="s">
        <v>14</v>
      </c>
      <c r="J3369" t="s">
        <v>15</v>
      </c>
    </row>
    <row r="3370" spans="1:10" x14ac:dyDescent="0.25">
      <c r="A3370" s="2">
        <v>43341</v>
      </c>
      <c r="B3370" t="s">
        <v>20</v>
      </c>
      <c r="C3370" t="s">
        <v>11</v>
      </c>
      <c r="D3370" t="s">
        <v>30</v>
      </c>
      <c r="E3370">
        <v>399</v>
      </c>
      <c r="F3370">
        <v>5</v>
      </c>
      <c r="G3370">
        <v>1995</v>
      </c>
      <c r="H3370" t="s">
        <v>13</v>
      </c>
      <c r="I3370" t="s">
        <v>27</v>
      </c>
      <c r="J3370" t="s">
        <v>31</v>
      </c>
    </row>
    <row r="3371" spans="1:10" x14ac:dyDescent="0.25">
      <c r="A3371" s="2">
        <v>43342</v>
      </c>
      <c r="B3371" t="s">
        <v>16</v>
      </c>
      <c r="C3371" t="s">
        <v>11</v>
      </c>
      <c r="D3371" t="s">
        <v>30</v>
      </c>
      <c r="E3371">
        <v>399</v>
      </c>
      <c r="F3371">
        <v>6</v>
      </c>
      <c r="G3371">
        <v>2394</v>
      </c>
      <c r="H3371" t="s">
        <v>13</v>
      </c>
      <c r="I3371" t="s">
        <v>14</v>
      </c>
      <c r="J3371" t="s">
        <v>22</v>
      </c>
    </row>
    <row r="3372" spans="1:10" x14ac:dyDescent="0.25">
      <c r="A3372" s="2">
        <v>43342</v>
      </c>
      <c r="B3372" t="s">
        <v>20</v>
      </c>
      <c r="C3372" t="s">
        <v>11</v>
      </c>
      <c r="D3372" t="s">
        <v>25</v>
      </c>
      <c r="E3372">
        <v>499</v>
      </c>
      <c r="F3372">
        <v>5</v>
      </c>
      <c r="G3372">
        <v>2495</v>
      </c>
      <c r="H3372" t="s">
        <v>13</v>
      </c>
      <c r="I3372" t="s">
        <v>14</v>
      </c>
      <c r="J3372" t="s">
        <v>22</v>
      </c>
    </row>
    <row r="3373" spans="1:10" x14ac:dyDescent="0.25">
      <c r="A3373" s="2">
        <v>43342</v>
      </c>
      <c r="B3373" t="s">
        <v>20</v>
      </c>
      <c r="C3373" t="s">
        <v>11</v>
      </c>
      <c r="D3373" t="s">
        <v>25</v>
      </c>
      <c r="E3373">
        <v>499</v>
      </c>
      <c r="F3373">
        <v>10</v>
      </c>
      <c r="G3373">
        <v>4990</v>
      </c>
      <c r="H3373" t="s">
        <v>24</v>
      </c>
      <c r="I3373" t="s">
        <v>14</v>
      </c>
      <c r="J3373" t="s">
        <v>31</v>
      </c>
    </row>
    <row r="3374" spans="1:10" x14ac:dyDescent="0.25">
      <c r="A3374" s="2">
        <v>43343</v>
      </c>
      <c r="B3374" t="s">
        <v>20</v>
      </c>
      <c r="C3374" t="s">
        <v>21</v>
      </c>
      <c r="D3374" t="s">
        <v>25</v>
      </c>
      <c r="E3374">
        <v>499</v>
      </c>
      <c r="F3374">
        <v>3</v>
      </c>
      <c r="G3374">
        <v>1497</v>
      </c>
      <c r="H3374" t="s">
        <v>24</v>
      </c>
      <c r="I3374" t="s">
        <v>14</v>
      </c>
      <c r="J3374" t="s">
        <v>22</v>
      </c>
    </row>
    <row r="3375" spans="1:10" x14ac:dyDescent="0.25">
      <c r="A3375" s="2">
        <v>43343</v>
      </c>
      <c r="B3375" t="s">
        <v>20</v>
      </c>
      <c r="C3375" t="s">
        <v>28</v>
      </c>
      <c r="D3375" t="s">
        <v>25</v>
      </c>
      <c r="E3375">
        <v>499</v>
      </c>
      <c r="F3375">
        <v>7</v>
      </c>
      <c r="G3375">
        <v>3493</v>
      </c>
      <c r="H3375" t="s">
        <v>24</v>
      </c>
      <c r="I3375" t="s">
        <v>14</v>
      </c>
      <c r="J3375" t="s">
        <v>22</v>
      </c>
    </row>
    <row r="3376" spans="1:10" x14ac:dyDescent="0.25">
      <c r="A3376" s="2">
        <v>43343</v>
      </c>
      <c r="B3376" t="s">
        <v>10</v>
      </c>
      <c r="C3376" t="s">
        <v>26</v>
      </c>
      <c r="D3376" t="s">
        <v>23</v>
      </c>
      <c r="E3376">
        <v>99</v>
      </c>
      <c r="F3376">
        <v>2</v>
      </c>
      <c r="G3376">
        <v>198</v>
      </c>
      <c r="H3376" t="s">
        <v>24</v>
      </c>
      <c r="I3376" t="s">
        <v>14</v>
      </c>
      <c r="J3376" t="s">
        <v>22</v>
      </c>
    </row>
    <row r="3377" spans="1:10" x14ac:dyDescent="0.25">
      <c r="A3377" s="2">
        <v>43344</v>
      </c>
      <c r="B3377" t="s">
        <v>16</v>
      </c>
      <c r="C3377" t="s">
        <v>26</v>
      </c>
      <c r="D3377" t="s">
        <v>25</v>
      </c>
      <c r="E3377">
        <v>499</v>
      </c>
      <c r="F3377">
        <v>1</v>
      </c>
      <c r="G3377">
        <v>499</v>
      </c>
      <c r="H3377" t="s">
        <v>13</v>
      </c>
      <c r="I3377" t="s">
        <v>14</v>
      </c>
      <c r="J3377" t="s">
        <v>29</v>
      </c>
    </row>
    <row r="3378" spans="1:10" x14ac:dyDescent="0.25">
      <c r="A3378" s="2">
        <v>43345</v>
      </c>
      <c r="B3378" t="s">
        <v>10</v>
      </c>
      <c r="C3378" t="s">
        <v>21</v>
      </c>
      <c r="D3378" t="s">
        <v>12</v>
      </c>
      <c r="E3378">
        <v>199</v>
      </c>
      <c r="F3378">
        <v>1</v>
      </c>
      <c r="G3378">
        <v>199</v>
      </c>
      <c r="H3378" t="s">
        <v>13</v>
      </c>
      <c r="I3378" t="s">
        <v>14</v>
      </c>
      <c r="J3378" t="s">
        <v>15</v>
      </c>
    </row>
    <row r="3379" spans="1:10" x14ac:dyDescent="0.25">
      <c r="A3379" s="2">
        <v>43345</v>
      </c>
      <c r="B3379" t="s">
        <v>10</v>
      </c>
      <c r="C3379" t="s">
        <v>26</v>
      </c>
      <c r="D3379" t="s">
        <v>25</v>
      </c>
      <c r="E3379">
        <v>499</v>
      </c>
      <c r="F3379">
        <v>2</v>
      </c>
      <c r="G3379">
        <v>998</v>
      </c>
      <c r="H3379" t="s">
        <v>13</v>
      </c>
      <c r="I3379" t="s">
        <v>14</v>
      </c>
      <c r="J3379" t="s">
        <v>29</v>
      </c>
    </row>
    <row r="3380" spans="1:10" x14ac:dyDescent="0.25">
      <c r="A3380" s="2">
        <v>43345</v>
      </c>
      <c r="B3380" t="s">
        <v>10</v>
      </c>
      <c r="C3380" t="s">
        <v>21</v>
      </c>
      <c r="D3380" t="s">
        <v>30</v>
      </c>
      <c r="E3380">
        <v>399</v>
      </c>
      <c r="F3380">
        <v>10</v>
      </c>
      <c r="G3380">
        <v>3990</v>
      </c>
      <c r="H3380" t="s">
        <v>24</v>
      </c>
      <c r="I3380" t="s">
        <v>14</v>
      </c>
      <c r="J3380" t="s">
        <v>15</v>
      </c>
    </row>
    <row r="3381" spans="1:10" x14ac:dyDescent="0.25">
      <c r="A3381" s="2">
        <v>43345</v>
      </c>
      <c r="B3381" t="s">
        <v>20</v>
      </c>
      <c r="C3381" t="s">
        <v>32</v>
      </c>
      <c r="D3381" t="s">
        <v>30</v>
      </c>
      <c r="E3381">
        <v>399</v>
      </c>
      <c r="F3381">
        <v>1</v>
      </c>
      <c r="G3381">
        <v>399</v>
      </c>
      <c r="H3381" t="s">
        <v>13</v>
      </c>
      <c r="I3381" t="s">
        <v>27</v>
      </c>
      <c r="J3381" t="s">
        <v>31</v>
      </c>
    </row>
    <row r="3382" spans="1:10" x14ac:dyDescent="0.25">
      <c r="A3382" s="2">
        <v>43345</v>
      </c>
      <c r="B3382" t="s">
        <v>10</v>
      </c>
      <c r="C3382" t="s">
        <v>21</v>
      </c>
      <c r="D3382" t="s">
        <v>25</v>
      </c>
      <c r="E3382">
        <v>499</v>
      </c>
      <c r="F3382">
        <v>10</v>
      </c>
      <c r="G3382">
        <v>4990</v>
      </c>
      <c r="H3382" t="s">
        <v>13</v>
      </c>
      <c r="I3382" t="s">
        <v>14</v>
      </c>
      <c r="J3382" t="s">
        <v>29</v>
      </c>
    </row>
    <row r="3383" spans="1:10" x14ac:dyDescent="0.25">
      <c r="A3383" s="2">
        <v>43345</v>
      </c>
      <c r="B3383" t="s">
        <v>16</v>
      </c>
      <c r="C3383" t="s">
        <v>11</v>
      </c>
      <c r="D3383" t="s">
        <v>23</v>
      </c>
      <c r="E3383">
        <v>99</v>
      </c>
      <c r="F3383">
        <v>1</v>
      </c>
      <c r="G3383">
        <v>99</v>
      </c>
      <c r="H3383" t="s">
        <v>13</v>
      </c>
      <c r="I3383" t="s">
        <v>14</v>
      </c>
      <c r="J3383" t="s">
        <v>31</v>
      </c>
    </row>
    <row r="3384" spans="1:10" x14ac:dyDescent="0.25">
      <c r="A3384" s="2">
        <v>43345</v>
      </c>
      <c r="B3384" t="s">
        <v>10</v>
      </c>
      <c r="C3384" t="s">
        <v>21</v>
      </c>
      <c r="D3384" t="s">
        <v>30</v>
      </c>
      <c r="E3384">
        <v>399</v>
      </c>
      <c r="F3384">
        <v>6</v>
      </c>
      <c r="G3384">
        <v>2394</v>
      </c>
      <c r="H3384" t="s">
        <v>13</v>
      </c>
      <c r="I3384" t="s">
        <v>14</v>
      </c>
      <c r="J3384" t="s">
        <v>22</v>
      </c>
    </row>
    <row r="3385" spans="1:10" x14ac:dyDescent="0.25">
      <c r="A3385" s="2">
        <v>43345</v>
      </c>
      <c r="B3385" t="s">
        <v>10</v>
      </c>
      <c r="C3385" t="s">
        <v>11</v>
      </c>
      <c r="D3385" t="s">
        <v>25</v>
      </c>
      <c r="E3385">
        <v>499</v>
      </c>
      <c r="F3385">
        <v>8</v>
      </c>
      <c r="G3385">
        <v>3992</v>
      </c>
      <c r="H3385" t="s">
        <v>13</v>
      </c>
      <c r="I3385" t="s">
        <v>14</v>
      </c>
      <c r="J3385" t="s">
        <v>15</v>
      </c>
    </row>
    <row r="3386" spans="1:10" x14ac:dyDescent="0.25">
      <c r="A3386" s="2">
        <v>43345</v>
      </c>
      <c r="B3386" t="s">
        <v>10</v>
      </c>
      <c r="C3386" t="s">
        <v>33</v>
      </c>
      <c r="D3386" t="s">
        <v>23</v>
      </c>
      <c r="E3386">
        <v>99</v>
      </c>
      <c r="F3386">
        <v>7</v>
      </c>
      <c r="G3386">
        <v>693</v>
      </c>
      <c r="H3386" t="s">
        <v>24</v>
      </c>
      <c r="I3386" t="s">
        <v>14</v>
      </c>
      <c r="J3386" t="s">
        <v>15</v>
      </c>
    </row>
    <row r="3387" spans="1:10" x14ac:dyDescent="0.25">
      <c r="A3387" s="2">
        <v>43346</v>
      </c>
      <c r="B3387" t="s">
        <v>20</v>
      </c>
      <c r="C3387" t="s">
        <v>33</v>
      </c>
      <c r="D3387" t="s">
        <v>30</v>
      </c>
      <c r="E3387">
        <v>399</v>
      </c>
      <c r="F3387">
        <v>2</v>
      </c>
      <c r="G3387">
        <v>798</v>
      </c>
      <c r="H3387" t="s">
        <v>24</v>
      </c>
      <c r="I3387" t="s">
        <v>14</v>
      </c>
      <c r="J3387" t="s">
        <v>15</v>
      </c>
    </row>
    <row r="3388" spans="1:10" x14ac:dyDescent="0.25">
      <c r="A3388" s="2">
        <v>43346</v>
      </c>
      <c r="B3388" t="s">
        <v>10</v>
      </c>
      <c r="C3388" t="s">
        <v>17</v>
      </c>
      <c r="D3388" t="s">
        <v>30</v>
      </c>
      <c r="E3388">
        <v>399</v>
      </c>
      <c r="F3388">
        <v>1</v>
      </c>
      <c r="G3388">
        <v>399</v>
      </c>
      <c r="H3388" t="s">
        <v>24</v>
      </c>
      <c r="I3388" t="s">
        <v>14</v>
      </c>
      <c r="J3388" t="s">
        <v>22</v>
      </c>
    </row>
    <row r="3389" spans="1:10" x14ac:dyDescent="0.25">
      <c r="A3389" s="2">
        <v>43346</v>
      </c>
      <c r="B3389" t="s">
        <v>16</v>
      </c>
      <c r="C3389" t="s">
        <v>32</v>
      </c>
      <c r="D3389" t="s">
        <v>18</v>
      </c>
      <c r="E3389">
        <v>299</v>
      </c>
      <c r="F3389">
        <v>2</v>
      </c>
      <c r="G3389">
        <v>598</v>
      </c>
      <c r="H3389" t="s">
        <v>13</v>
      </c>
      <c r="I3389" t="s">
        <v>14</v>
      </c>
      <c r="J3389" t="s">
        <v>29</v>
      </c>
    </row>
    <row r="3390" spans="1:10" x14ac:dyDescent="0.25">
      <c r="A3390" s="2">
        <v>43346</v>
      </c>
      <c r="B3390" t="s">
        <v>10</v>
      </c>
      <c r="C3390" t="s">
        <v>17</v>
      </c>
      <c r="D3390" t="s">
        <v>25</v>
      </c>
      <c r="E3390">
        <v>499</v>
      </c>
      <c r="F3390">
        <v>1</v>
      </c>
      <c r="G3390">
        <v>499</v>
      </c>
      <c r="H3390" t="s">
        <v>13</v>
      </c>
      <c r="I3390" t="s">
        <v>27</v>
      </c>
      <c r="J3390" t="s">
        <v>29</v>
      </c>
    </row>
    <row r="3391" spans="1:10" x14ac:dyDescent="0.25">
      <c r="A3391" s="2">
        <v>43346</v>
      </c>
      <c r="B3391" t="s">
        <v>20</v>
      </c>
      <c r="C3391" t="s">
        <v>32</v>
      </c>
      <c r="D3391" t="s">
        <v>30</v>
      </c>
      <c r="E3391">
        <v>399</v>
      </c>
      <c r="F3391">
        <v>4</v>
      </c>
      <c r="G3391">
        <v>1596</v>
      </c>
      <c r="H3391" t="s">
        <v>13</v>
      </c>
      <c r="I3391" t="s">
        <v>27</v>
      </c>
      <c r="J3391" t="s">
        <v>31</v>
      </c>
    </row>
    <row r="3392" spans="1:10" x14ac:dyDescent="0.25">
      <c r="A3392" s="2">
        <v>43346</v>
      </c>
      <c r="B3392" t="s">
        <v>10</v>
      </c>
      <c r="C3392" t="s">
        <v>21</v>
      </c>
      <c r="D3392" t="s">
        <v>18</v>
      </c>
      <c r="E3392">
        <v>299</v>
      </c>
      <c r="F3392">
        <v>3</v>
      </c>
      <c r="G3392">
        <v>897</v>
      </c>
      <c r="H3392" t="s">
        <v>13</v>
      </c>
      <c r="I3392" t="s">
        <v>14</v>
      </c>
      <c r="J3392" t="s">
        <v>15</v>
      </c>
    </row>
    <row r="3393" spans="1:10" x14ac:dyDescent="0.25">
      <c r="A3393" s="2">
        <v>43346</v>
      </c>
      <c r="B3393" t="s">
        <v>10</v>
      </c>
      <c r="C3393" t="s">
        <v>33</v>
      </c>
      <c r="D3393" t="s">
        <v>25</v>
      </c>
      <c r="E3393">
        <v>499</v>
      </c>
      <c r="F3393">
        <v>2</v>
      </c>
      <c r="G3393">
        <v>998</v>
      </c>
      <c r="H3393" t="s">
        <v>13</v>
      </c>
      <c r="I3393" t="s">
        <v>14</v>
      </c>
      <c r="J3393" t="s">
        <v>15</v>
      </c>
    </row>
    <row r="3394" spans="1:10" x14ac:dyDescent="0.25">
      <c r="A3394" s="2">
        <v>43346</v>
      </c>
      <c r="B3394" t="s">
        <v>20</v>
      </c>
      <c r="C3394" t="s">
        <v>11</v>
      </c>
      <c r="D3394" t="s">
        <v>12</v>
      </c>
      <c r="E3394">
        <v>199</v>
      </c>
      <c r="F3394">
        <v>2</v>
      </c>
      <c r="G3394">
        <v>398</v>
      </c>
      <c r="H3394" t="s">
        <v>13</v>
      </c>
      <c r="I3394" t="s">
        <v>14</v>
      </c>
      <c r="J3394" t="s">
        <v>29</v>
      </c>
    </row>
    <row r="3395" spans="1:10" x14ac:dyDescent="0.25">
      <c r="A3395" s="2">
        <v>43346</v>
      </c>
      <c r="B3395" t="s">
        <v>16</v>
      </c>
      <c r="C3395" t="s">
        <v>26</v>
      </c>
      <c r="D3395" t="s">
        <v>18</v>
      </c>
      <c r="E3395">
        <v>299</v>
      </c>
      <c r="F3395">
        <v>6</v>
      </c>
      <c r="G3395">
        <v>1794</v>
      </c>
      <c r="H3395" t="s">
        <v>24</v>
      </c>
      <c r="I3395" t="s">
        <v>14</v>
      </c>
      <c r="J3395" t="s">
        <v>29</v>
      </c>
    </row>
    <row r="3396" spans="1:10" x14ac:dyDescent="0.25">
      <c r="A3396" s="2">
        <v>43346</v>
      </c>
      <c r="B3396" t="s">
        <v>20</v>
      </c>
      <c r="C3396" t="s">
        <v>26</v>
      </c>
      <c r="D3396" t="s">
        <v>25</v>
      </c>
      <c r="E3396">
        <v>499</v>
      </c>
      <c r="F3396">
        <v>1</v>
      </c>
      <c r="G3396">
        <v>499</v>
      </c>
      <c r="H3396" t="s">
        <v>13</v>
      </c>
      <c r="I3396" t="s">
        <v>14</v>
      </c>
      <c r="J3396" t="s">
        <v>22</v>
      </c>
    </row>
    <row r="3397" spans="1:10" x14ac:dyDescent="0.25">
      <c r="A3397" s="2">
        <v>43346</v>
      </c>
      <c r="B3397" t="s">
        <v>16</v>
      </c>
      <c r="C3397" t="s">
        <v>21</v>
      </c>
      <c r="D3397" t="s">
        <v>30</v>
      </c>
      <c r="E3397">
        <v>399</v>
      </c>
      <c r="F3397">
        <v>7</v>
      </c>
      <c r="G3397">
        <v>2793</v>
      </c>
      <c r="H3397" t="s">
        <v>13</v>
      </c>
      <c r="I3397" t="s">
        <v>14</v>
      </c>
      <c r="J3397" t="s">
        <v>31</v>
      </c>
    </row>
    <row r="3398" spans="1:10" x14ac:dyDescent="0.25">
      <c r="A3398" s="2">
        <v>43346</v>
      </c>
      <c r="B3398" t="s">
        <v>20</v>
      </c>
      <c r="C3398" t="s">
        <v>33</v>
      </c>
      <c r="D3398" t="s">
        <v>18</v>
      </c>
      <c r="E3398">
        <v>299</v>
      </c>
      <c r="F3398">
        <v>10</v>
      </c>
      <c r="G3398">
        <v>2990</v>
      </c>
      <c r="H3398" t="s">
        <v>13</v>
      </c>
      <c r="I3398" t="s">
        <v>14</v>
      </c>
      <c r="J3398" t="s">
        <v>19</v>
      </c>
    </row>
    <row r="3399" spans="1:10" x14ac:dyDescent="0.25">
      <c r="A3399" s="2">
        <v>43346</v>
      </c>
      <c r="B3399" t="s">
        <v>10</v>
      </c>
      <c r="C3399" t="s">
        <v>17</v>
      </c>
      <c r="D3399" t="s">
        <v>30</v>
      </c>
      <c r="E3399">
        <v>399</v>
      </c>
      <c r="F3399">
        <v>8</v>
      </c>
      <c r="G3399">
        <v>3192</v>
      </c>
      <c r="H3399" t="s">
        <v>13</v>
      </c>
      <c r="I3399" t="s">
        <v>14</v>
      </c>
      <c r="J3399" t="s">
        <v>22</v>
      </c>
    </row>
    <row r="3400" spans="1:10" x14ac:dyDescent="0.25">
      <c r="A3400" s="2">
        <v>43346</v>
      </c>
      <c r="B3400" t="s">
        <v>20</v>
      </c>
      <c r="C3400" t="s">
        <v>21</v>
      </c>
      <c r="D3400" t="s">
        <v>23</v>
      </c>
      <c r="E3400">
        <v>99</v>
      </c>
      <c r="F3400">
        <v>4</v>
      </c>
      <c r="G3400">
        <v>396</v>
      </c>
      <c r="H3400" t="s">
        <v>13</v>
      </c>
      <c r="I3400" t="s">
        <v>14</v>
      </c>
      <c r="J3400" t="s">
        <v>15</v>
      </c>
    </row>
    <row r="3401" spans="1:10" x14ac:dyDescent="0.25">
      <c r="A3401" s="2">
        <v>43346</v>
      </c>
      <c r="B3401" t="s">
        <v>20</v>
      </c>
      <c r="C3401" t="s">
        <v>33</v>
      </c>
      <c r="D3401" t="s">
        <v>30</v>
      </c>
      <c r="E3401">
        <v>399</v>
      </c>
      <c r="F3401">
        <v>5</v>
      </c>
      <c r="G3401">
        <v>1995</v>
      </c>
      <c r="H3401" t="s">
        <v>13</v>
      </c>
      <c r="I3401" t="s">
        <v>14</v>
      </c>
      <c r="J3401" t="s">
        <v>22</v>
      </c>
    </row>
    <row r="3402" spans="1:10" x14ac:dyDescent="0.25">
      <c r="A3402" s="2">
        <v>43346</v>
      </c>
      <c r="B3402" t="s">
        <v>10</v>
      </c>
      <c r="C3402" t="s">
        <v>32</v>
      </c>
      <c r="D3402" t="s">
        <v>18</v>
      </c>
      <c r="E3402">
        <v>299</v>
      </c>
      <c r="F3402">
        <v>2</v>
      </c>
      <c r="G3402">
        <v>598</v>
      </c>
      <c r="H3402" t="s">
        <v>13</v>
      </c>
      <c r="I3402" t="s">
        <v>14</v>
      </c>
      <c r="J3402" t="s">
        <v>29</v>
      </c>
    </row>
    <row r="3403" spans="1:10" x14ac:dyDescent="0.25">
      <c r="A3403" s="2">
        <v>43346</v>
      </c>
      <c r="B3403" t="s">
        <v>10</v>
      </c>
      <c r="C3403" t="s">
        <v>28</v>
      </c>
      <c r="D3403" t="s">
        <v>25</v>
      </c>
      <c r="E3403">
        <v>499</v>
      </c>
      <c r="F3403">
        <v>8</v>
      </c>
      <c r="G3403">
        <v>3992</v>
      </c>
      <c r="H3403" t="s">
        <v>13</v>
      </c>
      <c r="I3403" t="s">
        <v>14</v>
      </c>
      <c r="J3403" t="s">
        <v>31</v>
      </c>
    </row>
    <row r="3404" spans="1:10" x14ac:dyDescent="0.25">
      <c r="A3404" s="2">
        <v>43346</v>
      </c>
      <c r="B3404" t="s">
        <v>20</v>
      </c>
      <c r="C3404" t="s">
        <v>28</v>
      </c>
      <c r="D3404" t="s">
        <v>25</v>
      </c>
      <c r="E3404">
        <v>499</v>
      </c>
      <c r="F3404">
        <v>2</v>
      </c>
      <c r="G3404">
        <v>998</v>
      </c>
      <c r="H3404" t="s">
        <v>13</v>
      </c>
      <c r="I3404" t="s">
        <v>14</v>
      </c>
      <c r="J3404" t="s">
        <v>22</v>
      </c>
    </row>
    <row r="3405" spans="1:10" x14ac:dyDescent="0.25">
      <c r="A3405" s="2">
        <v>43347</v>
      </c>
      <c r="B3405" t="s">
        <v>10</v>
      </c>
      <c r="C3405" t="s">
        <v>21</v>
      </c>
      <c r="D3405" t="s">
        <v>12</v>
      </c>
      <c r="E3405">
        <v>199</v>
      </c>
      <c r="F3405">
        <v>7</v>
      </c>
      <c r="G3405">
        <v>1393</v>
      </c>
      <c r="H3405" t="s">
        <v>13</v>
      </c>
      <c r="I3405" t="s">
        <v>27</v>
      </c>
      <c r="J3405" t="s">
        <v>22</v>
      </c>
    </row>
    <row r="3406" spans="1:10" x14ac:dyDescent="0.25">
      <c r="A3406" s="2">
        <v>43347</v>
      </c>
      <c r="B3406" t="s">
        <v>20</v>
      </c>
      <c r="C3406" t="s">
        <v>26</v>
      </c>
      <c r="D3406" t="s">
        <v>18</v>
      </c>
      <c r="E3406">
        <v>299</v>
      </c>
      <c r="F3406">
        <v>8</v>
      </c>
      <c r="G3406">
        <v>2392</v>
      </c>
      <c r="H3406" t="s">
        <v>13</v>
      </c>
      <c r="I3406" t="s">
        <v>27</v>
      </c>
      <c r="J3406" t="s">
        <v>22</v>
      </c>
    </row>
    <row r="3407" spans="1:10" x14ac:dyDescent="0.25">
      <c r="A3407" s="2">
        <v>43347</v>
      </c>
      <c r="B3407" t="s">
        <v>20</v>
      </c>
      <c r="C3407" t="s">
        <v>32</v>
      </c>
      <c r="D3407" t="s">
        <v>12</v>
      </c>
      <c r="E3407">
        <v>199</v>
      </c>
      <c r="F3407">
        <v>5</v>
      </c>
      <c r="G3407">
        <v>995</v>
      </c>
      <c r="H3407" t="s">
        <v>24</v>
      </c>
      <c r="I3407" t="s">
        <v>14</v>
      </c>
      <c r="J3407" t="s">
        <v>31</v>
      </c>
    </row>
    <row r="3408" spans="1:10" x14ac:dyDescent="0.25">
      <c r="A3408" s="2">
        <v>43347</v>
      </c>
      <c r="B3408" t="s">
        <v>20</v>
      </c>
      <c r="C3408" t="s">
        <v>21</v>
      </c>
      <c r="D3408" t="s">
        <v>18</v>
      </c>
      <c r="E3408">
        <v>299</v>
      </c>
      <c r="F3408">
        <v>4</v>
      </c>
      <c r="G3408">
        <v>1196</v>
      </c>
      <c r="H3408" t="s">
        <v>13</v>
      </c>
      <c r="I3408" t="s">
        <v>14</v>
      </c>
      <c r="J3408" t="s">
        <v>22</v>
      </c>
    </row>
    <row r="3409" spans="1:10" x14ac:dyDescent="0.25">
      <c r="A3409" s="2">
        <v>43347</v>
      </c>
      <c r="B3409" t="s">
        <v>16</v>
      </c>
      <c r="C3409" t="s">
        <v>17</v>
      </c>
      <c r="D3409" t="s">
        <v>25</v>
      </c>
      <c r="E3409">
        <v>499</v>
      </c>
      <c r="F3409">
        <v>10</v>
      </c>
      <c r="G3409">
        <v>4990</v>
      </c>
      <c r="H3409" t="s">
        <v>13</v>
      </c>
      <c r="I3409" t="s">
        <v>14</v>
      </c>
      <c r="J3409" t="s">
        <v>19</v>
      </c>
    </row>
    <row r="3410" spans="1:10" x14ac:dyDescent="0.25">
      <c r="A3410" s="2">
        <v>43347</v>
      </c>
      <c r="B3410" t="s">
        <v>10</v>
      </c>
      <c r="C3410" t="s">
        <v>21</v>
      </c>
      <c r="D3410" t="s">
        <v>18</v>
      </c>
      <c r="E3410">
        <v>299</v>
      </c>
      <c r="F3410">
        <v>7</v>
      </c>
      <c r="G3410">
        <v>2093</v>
      </c>
      <c r="H3410" t="s">
        <v>13</v>
      </c>
      <c r="I3410" t="s">
        <v>14</v>
      </c>
      <c r="J3410" t="s">
        <v>29</v>
      </c>
    </row>
    <row r="3411" spans="1:10" x14ac:dyDescent="0.25">
      <c r="A3411" s="2">
        <v>43348</v>
      </c>
      <c r="B3411" t="s">
        <v>16</v>
      </c>
      <c r="C3411" t="s">
        <v>11</v>
      </c>
      <c r="D3411" t="s">
        <v>12</v>
      </c>
      <c r="E3411">
        <v>199</v>
      </c>
      <c r="F3411">
        <v>10</v>
      </c>
      <c r="G3411">
        <v>1990</v>
      </c>
      <c r="H3411" t="s">
        <v>24</v>
      </c>
      <c r="I3411" t="s">
        <v>14</v>
      </c>
      <c r="J3411" t="s">
        <v>31</v>
      </c>
    </row>
    <row r="3412" spans="1:10" x14ac:dyDescent="0.25">
      <c r="A3412" s="2">
        <v>43348</v>
      </c>
      <c r="B3412" t="s">
        <v>16</v>
      </c>
      <c r="C3412" t="s">
        <v>11</v>
      </c>
      <c r="D3412" t="s">
        <v>30</v>
      </c>
      <c r="E3412">
        <v>399</v>
      </c>
      <c r="F3412">
        <v>8</v>
      </c>
      <c r="G3412">
        <v>3192</v>
      </c>
      <c r="H3412" t="s">
        <v>13</v>
      </c>
      <c r="I3412" t="s">
        <v>14</v>
      </c>
      <c r="J3412" t="s">
        <v>22</v>
      </c>
    </row>
    <row r="3413" spans="1:10" x14ac:dyDescent="0.25">
      <c r="A3413" s="2">
        <v>43348</v>
      </c>
      <c r="B3413" t="s">
        <v>10</v>
      </c>
      <c r="C3413" t="s">
        <v>33</v>
      </c>
      <c r="D3413" t="s">
        <v>12</v>
      </c>
      <c r="E3413">
        <v>199</v>
      </c>
      <c r="F3413">
        <v>5</v>
      </c>
      <c r="G3413">
        <v>995</v>
      </c>
      <c r="H3413" t="s">
        <v>13</v>
      </c>
      <c r="I3413" t="s">
        <v>27</v>
      </c>
      <c r="J3413" t="s">
        <v>29</v>
      </c>
    </row>
    <row r="3414" spans="1:10" x14ac:dyDescent="0.25">
      <c r="A3414" s="2">
        <v>43348</v>
      </c>
      <c r="B3414" t="s">
        <v>20</v>
      </c>
      <c r="C3414" t="s">
        <v>21</v>
      </c>
      <c r="D3414" t="s">
        <v>18</v>
      </c>
      <c r="E3414">
        <v>299</v>
      </c>
      <c r="F3414">
        <v>9</v>
      </c>
      <c r="G3414">
        <v>2691</v>
      </c>
      <c r="H3414" t="s">
        <v>13</v>
      </c>
      <c r="I3414" t="s">
        <v>14</v>
      </c>
      <c r="J3414" t="s">
        <v>31</v>
      </c>
    </row>
    <row r="3415" spans="1:10" x14ac:dyDescent="0.25">
      <c r="A3415" s="2">
        <v>43348</v>
      </c>
      <c r="B3415" t="s">
        <v>10</v>
      </c>
      <c r="C3415" t="s">
        <v>28</v>
      </c>
      <c r="D3415" t="s">
        <v>25</v>
      </c>
      <c r="E3415">
        <v>499</v>
      </c>
      <c r="F3415">
        <v>9</v>
      </c>
      <c r="G3415">
        <v>4491</v>
      </c>
      <c r="H3415" t="s">
        <v>13</v>
      </c>
      <c r="I3415" t="s">
        <v>14</v>
      </c>
      <c r="J3415" t="s">
        <v>22</v>
      </c>
    </row>
    <row r="3416" spans="1:10" x14ac:dyDescent="0.25">
      <c r="A3416" s="2">
        <v>43349</v>
      </c>
      <c r="B3416" t="s">
        <v>20</v>
      </c>
      <c r="C3416" t="s">
        <v>28</v>
      </c>
      <c r="D3416" t="s">
        <v>12</v>
      </c>
      <c r="E3416">
        <v>199</v>
      </c>
      <c r="F3416">
        <v>4</v>
      </c>
      <c r="G3416">
        <v>796</v>
      </c>
      <c r="H3416" t="s">
        <v>13</v>
      </c>
      <c r="I3416" t="s">
        <v>14</v>
      </c>
      <c r="J3416" t="s">
        <v>22</v>
      </c>
    </row>
    <row r="3417" spans="1:10" x14ac:dyDescent="0.25">
      <c r="A3417" s="2">
        <v>43349</v>
      </c>
      <c r="B3417" t="s">
        <v>10</v>
      </c>
      <c r="C3417" t="s">
        <v>33</v>
      </c>
      <c r="D3417" t="s">
        <v>30</v>
      </c>
      <c r="E3417">
        <v>399</v>
      </c>
      <c r="F3417">
        <v>10</v>
      </c>
      <c r="G3417">
        <v>3990</v>
      </c>
      <c r="H3417" t="s">
        <v>13</v>
      </c>
      <c r="I3417" t="s">
        <v>14</v>
      </c>
      <c r="J3417" t="s">
        <v>22</v>
      </c>
    </row>
    <row r="3418" spans="1:10" x14ac:dyDescent="0.25">
      <c r="A3418" s="2">
        <v>43349</v>
      </c>
      <c r="B3418" t="s">
        <v>10</v>
      </c>
      <c r="C3418" t="s">
        <v>21</v>
      </c>
      <c r="D3418" t="s">
        <v>23</v>
      </c>
      <c r="E3418">
        <v>99</v>
      </c>
      <c r="F3418">
        <v>1</v>
      </c>
      <c r="G3418">
        <v>99</v>
      </c>
      <c r="H3418" t="s">
        <v>13</v>
      </c>
      <c r="I3418" t="s">
        <v>14</v>
      </c>
      <c r="J3418" t="s">
        <v>22</v>
      </c>
    </row>
    <row r="3419" spans="1:10" x14ac:dyDescent="0.25">
      <c r="A3419" s="2">
        <v>43349</v>
      </c>
      <c r="B3419" t="s">
        <v>16</v>
      </c>
      <c r="C3419" t="s">
        <v>33</v>
      </c>
      <c r="D3419" t="s">
        <v>30</v>
      </c>
      <c r="E3419">
        <v>399</v>
      </c>
      <c r="F3419">
        <v>4</v>
      </c>
      <c r="G3419">
        <v>1596</v>
      </c>
      <c r="H3419" t="s">
        <v>24</v>
      </c>
      <c r="I3419" t="s">
        <v>14</v>
      </c>
      <c r="J3419" t="s">
        <v>29</v>
      </c>
    </row>
    <row r="3420" spans="1:10" x14ac:dyDescent="0.25">
      <c r="A3420" s="2">
        <v>43349</v>
      </c>
      <c r="B3420" t="s">
        <v>16</v>
      </c>
      <c r="C3420" t="s">
        <v>28</v>
      </c>
      <c r="D3420" t="s">
        <v>23</v>
      </c>
      <c r="E3420">
        <v>99</v>
      </c>
      <c r="F3420">
        <v>10</v>
      </c>
      <c r="G3420">
        <v>990</v>
      </c>
      <c r="H3420" t="s">
        <v>13</v>
      </c>
      <c r="I3420" t="s">
        <v>14</v>
      </c>
      <c r="J3420" t="s">
        <v>22</v>
      </c>
    </row>
    <row r="3421" spans="1:10" x14ac:dyDescent="0.25">
      <c r="A3421" s="2">
        <v>43350</v>
      </c>
      <c r="B3421" t="s">
        <v>10</v>
      </c>
      <c r="C3421" t="s">
        <v>33</v>
      </c>
      <c r="D3421" t="s">
        <v>30</v>
      </c>
      <c r="E3421">
        <v>399</v>
      </c>
      <c r="F3421">
        <v>4</v>
      </c>
      <c r="G3421">
        <v>1596</v>
      </c>
      <c r="H3421" t="s">
        <v>13</v>
      </c>
      <c r="I3421" t="s">
        <v>14</v>
      </c>
      <c r="J3421" t="s">
        <v>31</v>
      </c>
    </row>
    <row r="3422" spans="1:10" x14ac:dyDescent="0.25">
      <c r="A3422" s="2">
        <v>43350</v>
      </c>
      <c r="B3422" t="s">
        <v>20</v>
      </c>
      <c r="C3422" t="s">
        <v>11</v>
      </c>
      <c r="D3422" t="s">
        <v>30</v>
      </c>
      <c r="E3422">
        <v>399</v>
      </c>
      <c r="F3422">
        <v>4</v>
      </c>
      <c r="G3422">
        <v>1596</v>
      </c>
      <c r="H3422" t="s">
        <v>13</v>
      </c>
      <c r="I3422" t="s">
        <v>27</v>
      </c>
      <c r="J3422" t="s">
        <v>19</v>
      </c>
    </row>
    <row r="3423" spans="1:10" x14ac:dyDescent="0.25">
      <c r="A3423" s="2">
        <v>43350</v>
      </c>
      <c r="B3423" t="s">
        <v>16</v>
      </c>
      <c r="C3423" t="s">
        <v>28</v>
      </c>
      <c r="D3423" t="s">
        <v>18</v>
      </c>
      <c r="E3423">
        <v>299</v>
      </c>
      <c r="F3423">
        <v>2</v>
      </c>
      <c r="G3423">
        <v>598</v>
      </c>
      <c r="H3423" t="s">
        <v>13</v>
      </c>
      <c r="I3423" t="s">
        <v>14</v>
      </c>
      <c r="J3423" t="s">
        <v>22</v>
      </c>
    </row>
    <row r="3424" spans="1:10" x14ac:dyDescent="0.25">
      <c r="A3424" s="2">
        <v>43350</v>
      </c>
      <c r="B3424" t="s">
        <v>10</v>
      </c>
      <c r="C3424" t="s">
        <v>28</v>
      </c>
      <c r="D3424" t="s">
        <v>12</v>
      </c>
      <c r="E3424">
        <v>199</v>
      </c>
      <c r="F3424">
        <v>7</v>
      </c>
      <c r="G3424">
        <v>1393</v>
      </c>
      <c r="H3424" t="s">
        <v>13</v>
      </c>
      <c r="I3424" t="s">
        <v>14</v>
      </c>
      <c r="J3424" t="s">
        <v>31</v>
      </c>
    </row>
    <row r="3425" spans="1:10" x14ac:dyDescent="0.25">
      <c r="A3425" s="2">
        <v>43350</v>
      </c>
      <c r="B3425" t="s">
        <v>16</v>
      </c>
      <c r="C3425" t="s">
        <v>26</v>
      </c>
      <c r="D3425" t="s">
        <v>12</v>
      </c>
      <c r="E3425">
        <v>199</v>
      </c>
      <c r="F3425">
        <v>6</v>
      </c>
      <c r="G3425">
        <v>1194</v>
      </c>
      <c r="H3425" t="s">
        <v>13</v>
      </c>
      <c r="I3425" t="s">
        <v>14</v>
      </c>
      <c r="J3425" t="s">
        <v>15</v>
      </c>
    </row>
    <row r="3426" spans="1:10" x14ac:dyDescent="0.25">
      <c r="A3426" s="2">
        <v>43350</v>
      </c>
      <c r="B3426" t="s">
        <v>10</v>
      </c>
      <c r="C3426" t="s">
        <v>33</v>
      </c>
      <c r="D3426" t="s">
        <v>25</v>
      </c>
      <c r="E3426">
        <v>499</v>
      </c>
      <c r="F3426">
        <v>6</v>
      </c>
      <c r="G3426">
        <v>2994</v>
      </c>
      <c r="H3426" t="s">
        <v>13</v>
      </c>
      <c r="I3426" t="s">
        <v>27</v>
      </c>
      <c r="J3426" t="s">
        <v>31</v>
      </c>
    </row>
    <row r="3427" spans="1:10" x14ac:dyDescent="0.25">
      <c r="A3427" s="2">
        <v>43350</v>
      </c>
      <c r="B3427" t="s">
        <v>16</v>
      </c>
      <c r="C3427" t="s">
        <v>17</v>
      </c>
      <c r="D3427" t="s">
        <v>12</v>
      </c>
      <c r="E3427">
        <v>199</v>
      </c>
      <c r="F3427">
        <v>3</v>
      </c>
      <c r="G3427">
        <v>597</v>
      </c>
      <c r="H3427" t="s">
        <v>13</v>
      </c>
      <c r="I3427" t="s">
        <v>14</v>
      </c>
      <c r="J3427" t="s">
        <v>15</v>
      </c>
    </row>
    <row r="3428" spans="1:10" x14ac:dyDescent="0.25">
      <c r="A3428" s="2">
        <v>43350</v>
      </c>
      <c r="B3428" t="s">
        <v>16</v>
      </c>
      <c r="C3428" t="s">
        <v>21</v>
      </c>
      <c r="D3428" t="s">
        <v>25</v>
      </c>
      <c r="E3428">
        <v>499</v>
      </c>
      <c r="F3428">
        <v>2</v>
      </c>
      <c r="G3428">
        <v>998</v>
      </c>
      <c r="H3428" t="s">
        <v>13</v>
      </c>
      <c r="I3428" t="s">
        <v>14</v>
      </c>
      <c r="J3428" t="s">
        <v>22</v>
      </c>
    </row>
    <row r="3429" spans="1:10" x14ac:dyDescent="0.25">
      <c r="A3429" s="2">
        <v>43350</v>
      </c>
      <c r="B3429" t="s">
        <v>10</v>
      </c>
      <c r="C3429" t="s">
        <v>17</v>
      </c>
      <c r="D3429" t="s">
        <v>12</v>
      </c>
      <c r="E3429">
        <v>199</v>
      </c>
      <c r="F3429">
        <v>6</v>
      </c>
      <c r="G3429">
        <v>1194</v>
      </c>
      <c r="H3429" t="s">
        <v>13</v>
      </c>
      <c r="I3429" t="s">
        <v>14</v>
      </c>
      <c r="J3429" t="s">
        <v>22</v>
      </c>
    </row>
    <row r="3430" spans="1:10" x14ac:dyDescent="0.25">
      <c r="A3430" s="2">
        <v>43350</v>
      </c>
      <c r="B3430" t="s">
        <v>16</v>
      </c>
      <c r="C3430" t="s">
        <v>21</v>
      </c>
      <c r="D3430" t="s">
        <v>18</v>
      </c>
      <c r="E3430">
        <v>299</v>
      </c>
      <c r="F3430">
        <v>6</v>
      </c>
      <c r="G3430">
        <v>1794</v>
      </c>
      <c r="H3430" t="s">
        <v>13</v>
      </c>
      <c r="I3430" t="s">
        <v>14</v>
      </c>
      <c r="J3430" t="s">
        <v>22</v>
      </c>
    </row>
    <row r="3431" spans="1:10" x14ac:dyDescent="0.25">
      <c r="A3431" s="2">
        <v>43350</v>
      </c>
      <c r="B3431" t="s">
        <v>20</v>
      </c>
      <c r="C3431" t="s">
        <v>21</v>
      </c>
      <c r="D3431" t="s">
        <v>25</v>
      </c>
      <c r="E3431">
        <v>499</v>
      </c>
      <c r="F3431">
        <v>6</v>
      </c>
      <c r="G3431">
        <v>2994</v>
      </c>
      <c r="H3431" t="s">
        <v>13</v>
      </c>
      <c r="I3431" t="s">
        <v>27</v>
      </c>
      <c r="J3431" t="s">
        <v>15</v>
      </c>
    </row>
    <row r="3432" spans="1:10" x14ac:dyDescent="0.25">
      <c r="A3432" s="2">
        <v>43350</v>
      </c>
      <c r="B3432" t="s">
        <v>16</v>
      </c>
      <c r="C3432" t="s">
        <v>21</v>
      </c>
      <c r="D3432" t="s">
        <v>30</v>
      </c>
      <c r="E3432">
        <v>399</v>
      </c>
      <c r="F3432">
        <v>5</v>
      </c>
      <c r="G3432">
        <v>1995</v>
      </c>
      <c r="H3432" t="s">
        <v>13</v>
      </c>
      <c r="I3432" t="s">
        <v>14</v>
      </c>
      <c r="J3432" t="s">
        <v>31</v>
      </c>
    </row>
    <row r="3433" spans="1:10" x14ac:dyDescent="0.25">
      <c r="A3433" s="2">
        <v>43351</v>
      </c>
      <c r="B3433" t="s">
        <v>10</v>
      </c>
      <c r="C3433" t="s">
        <v>33</v>
      </c>
      <c r="D3433" t="s">
        <v>23</v>
      </c>
      <c r="E3433">
        <v>99</v>
      </c>
      <c r="F3433">
        <v>2</v>
      </c>
      <c r="G3433">
        <v>198</v>
      </c>
      <c r="H3433" t="s">
        <v>24</v>
      </c>
      <c r="I3433" t="s">
        <v>14</v>
      </c>
      <c r="J3433" t="s">
        <v>22</v>
      </c>
    </row>
    <row r="3434" spans="1:10" x14ac:dyDescent="0.25">
      <c r="A3434" s="2">
        <v>43351</v>
      </c>
      <c r="B3434" t="s">
        <v>10</v>
      </c>
      <c r="C3434" t="s">
        <v>21</v>
      </c>
      <c r="D3434" t="s">
        <v>25</v>
      </c>
      <c r="E3434">
        <v>499</v>
      </c>
      <c r="F3434">
        <v>4</v>
      </c>
      <c r="G3434">
        <v>1996</v>
      </c>
      <c r="H3434" t="s">
        <v>13</v>
      </c>
      <c r="I3434" t="s">
        <v>14</v>
      </c>
      <c r="J3434" t="s">
        <v>22</v>
      </c>
    </row>
    <row r="3435" spans="1:10" x14ac:dyDescent="0.25">
      <c r="A3435" s="2">
        <v>43351</v>
      </c>
      <c r="B3435" t="s">
        <v>20</v>
      </c>
      <c r="C3435" t="s">
        <v>11</v>
      </c>
      <c r="D3435" t="s">
        <v>30</v>
      </c>
      <c r="E3435">
        <v>399</v>
      </c>
      <c r="F3435">
        <v>10</v>
      </c>
      <c r="G3435">
        <v>3990</v>
      </c>
      <c r="H3435" t="s">
        <v>13</v>
      </c>
      <c r="I3435" t="s">
        <v>14</v>
      </c>
      <c r="J3435" t="s">
        <v>29</v>
      </c>
    </row>
    <row r="3436" spans="1:10" x14ac:dyDescent="0.25">
      <c r="A3436" s="2">
        <v>43351</v>
      </c>
      <c r="B3436" t="s">
        <v>10</v>
      </c>
      <c r="C3436" t="s">
        <v>17</v>
      </c>
      <c r="D3436" t="s">
        <v>30</v>
      </c>
      <c r="E3436">
        <v>399</v>
      </c>
      <c r="F3436">
        <v>5</v>
      </c>
      <c r="G3436">
        <v>1995</v>
      </c>
      <c r="H3436" t="s">
        <v>13</v>
      </c>
      <c r="I3436" t="s">
        <v>14</v>
      </c>
      <c r="J3436" t="s">
        <v>15</v>
      </c>
    </row>
    <row r="3437" spans="1:10" x14ac:dyDescent="0.25">
      <c r="A3437" s="2">
        <v>43351</v>
      </c>
      <c r="B3437" t="s">
        <v>16</v>
      </c>
      <c r="C3437" t="s">
        <v>17</v>
      </c>
      <c r="D3437" t="s">
        <v>30</v>
      </c>
      <c r="E3437">
        <v>399</v>
      </c>
      <c r="F3437">
        <v>3</v>
      </c>
      <c r="G3437">
        <v>1197</v>
      </c>
      <c r="H3437" t="s">
        <v>13</v>
      </c>
      <c r="I3437" t="s">
        <v>14</v>
      </c>
      <c r="J3437" t="s">
        <v>22</v>
      </c>
    </row>
    <row r="3438" spans="1:10" x14ac:dyDescent="0.25">
      <c r="A3438" s="2">
        <v>43352</v>
      </c>
      <c r="B3438" t="s">
        <v>10</v>
      </c>
      <c r="C3438" t="s">
        <v>17</v>
      </c>
      <c r="D3438" t="s">
        <v>23</v>
      </c>
      <c r="E3438">
        <v>99</v>
      </c>
      <c r="F3438">
        <v>8</v>
      </c>
      <c r="G3438">
        <v>792</v>
      </c>
      <c r="H3438" t="s">
        <v>13</v>
      </c>
      <c r="I3438" t="s">
        <v>14</v>
      </c>
      <c r="J3438" t="s">
        <v>22</v>
      </c>
    </row>
    <row r="3439" spans="1:10" x14ac:dyDescent="0.25">
      <c r="A3439" s="2">
        <v>43352</v>
      </c>
      <c r="B3439" t="s">
        <v>16</v>
      </c>
      <c r="C3439" t="s">
        <v>11</v>
      </c>
      <c r="D3439" t="s">
        <v>23</v>
      </c>
      <c r="E3439">
        <v>99</v>
      </c>
      <c r="F3439">
        <v>4</v>
      </c>
      <c r="G3439">
        <v>396</v>
      </c>
      <c r="H3439" t="s">
        <v>24</v>
      </c>
      <c r="I3439" t="s">
        <v>14</v>
      </c>
      <c r="J3439" t="s">
        <v>29</v>
      </c>
    </row>
    <row r="3440" spans="1:10" x14ac:dyDescent="0.25">
      <c r="A3440" s="2">
        <v>43353</v>
      </c>
      <c r="B3440" t="s">
        <v>20</v>
      </c>
      <c r="C3440" t="s">
        <v>33</v>
      </c>
      <c r="D3440" t="s">
        <v>25</v>
      </c>
      <c r="E3440">
        <v>499</v>
      </c>
      <c r="F3440">
        <v>1</v>
      </c>
      <c r="G3440">
        <v>499</v>
      </c>
      <c r="H3440" t="s">
        <v>13</v>
      </c>
      <c r="I3440" t="s">
        <v>14</v>
      </c>
      <c r="J3440" t="s">
        <v>19</v>
      </c>
    </row>
    <row r="3441" spans="1:10" x14ac:dyDescent="0.25">
      <c r="A3441" s="2">
        <v>43353</v>
      </c>
      <c r="B3441" t="s">
        <v>20</v>
      </c>
      <c r="C3441" t="s">
        <v>32</v>
      </c>
      <c r="D3441" t="s">
        <v>18</v>
      </c>
      <c r="E3441">
        <v>299</v>
      </c>
      <c r="F3441">
        <v>9</v>
      </c>
      <c r="G3441">
        <v>2691</v>
      </c>
      <c r="H3441" t="s">
        <v>13</v>
      </c>
      <c r="I3441" t="s">
        <v>14</v>
      </c>
      <c r="J3441" t="s">
        <v>29</v>
      </c>
    </row>
    <row r="3442" spans="1:10" x14ac:dyDescent="0.25">
      <c r="A3442" s="2">
        <v>43353</v>
      </c>
      <c r="B3442" t="s">
        <v>10</v>
      </c>
      <c r="C3442" t="s">
        <v>26</v>
      </c>
      <c r="D3442" t="s">
        <v>23</v>
      </c>
      <c r="E3442">
        <v>99</v>
      </c>
      <c r="F3442">
        <v>8</v>
      </c>
      <c r="G3442">
        <v>792</v>
      </c>
      <c r="H3442" t="s">
        <v>13</v>
      </c>
      <c r="I3442" t="s">
        <v>14</v>
      </c>
      <c r="J3442" t="s">
        <v>15</v>
      </c>
    </row>
    <row r="3443" spans="1:10" x14ac:dyDescent="0.25">
      <c r="A3443" s="2">
        <v>43353</v>
      </c>
      <c r="B3443" t="s">
        <v>16</v>
      </c>
      <c r="C3443" t="s">
        <v>33</v>
      </c>
      <c r="D3443" t="s">
        <v>23</v>
      </c>
      <c r="E3443">
        <v>99</v>
      </c>
      <c r="F3443">
        <v>7</v>
      </c>
      <c r="G3443">
        <v>693</v>
      </c>
      <c r="H3443" t="s">
        <v>13</v>
      </c>
      <c r="I3443" t="s">
        <v>14</v>
      </c>
      <c r="J3443" t="s">
        <v>22</v>
      </c>
    </row>
    <row r="3444" spans="1:10" x14ac:dyDescent="0.25">
      <c r="A3444" s="2">
        <v>43353</v>
      </c>
      <c r="B3444" t="s">
        <v>16</v>
      </c>
      <c r="C3444" t="s">
        <v>21</v>
      </c>
      <c r="D3444" t="s">
        <v>23</v>
      </c>
      <c r="E3444">
        <v>99</v>
      </c>
      <c r="F3444">
        <v>2</v>
      </c>
      <c r="G3444">
        <v>198</v>
      </c>
      <c r="H3444" t="s">
        <v>13</v>
      </c>
      <c r="I3444" t="s">
        <v>14</v>
      </c>
      <c r="J3444" t="s">
        <v>29</v>
      </c>
    </row>
    <row r="3445" spans="1:10" x14ac:dyDescent="0.25">
      <c r="A3445" s="2">
        <v>43353</v>
      </c>
      <c r="B3445" t="s">
        <v>10</v>
      </c>
      <c r="C3445" t="s">
        <v>21</v>
      </c>
      <c r="D3445" t="s">
        <v>30</v>
      </c>
      <c r="E3445">
        <v>399</v>
      </c>
      <c r="F3445">
        <v>9</v>
      </c>
      <c r="G3445">
        <v>3591</v>
      </c>
      <c r="H3445" t="s">
        <v>24</v>
      </c>
      <c r="I3445" t="s">
        <v>14</v>
      </c>
      <c r="J3445" t="s">
        <v>15</v>
      </c>
    </row>
    <row r="3446" spans="1:10" x14ac:dyDescent="0.25">
      <c r="A3446" s="2">
        <v>43353</v>
      </c>
      <c r="B3446" t="s">
        <v>10</v>
      </c>
      <c r="C3446" t="s">
        <v>28</v>
      </c>
      <c r="D3446" t="s">
        <v>25</v>
      </c>
      <c r="E3446">
        <v>499</v>
      </c>
      <c r="F3446">
        <v>3</v>
      </c>
      <c r="G3446">
        <v>1497</v>
      </c>
      <c r="H3446" t="s">
        <v>13</v>
      </c>
      <c r="I3446" t="s">
        <v>14</v>
      </c>
      <c r="J3446" t="s">
        <v>31</v>
      </c>
    </row>
    <row r="3447" spans="1:10" x14ac:dyDescent="0.25">
      <c r="A3447" s="2">
        <v>43354</v>
      </c>
      <c r="B3447" t="s">
        <v>20</v>
      </c>
      <c r="C3447" t="s">
        <v>32</v>
      </c>
      <c r="D3447" t="s">
        <v>30</v>
      </c>
      <c r="E3447">
        <v>399</v>
      </c>
      <c r="F3447">
        <v>8</v>
      </c>
      <c r="G3447">
        <v>3192</v>
      </c>
      <c r="H3447" t="s">
        <v>13</v>
      </c>
      <c r="I3447" t="s">
        <v>27</v>
      </c>
      <c r="J3447" t="s">
        <v>22</v>
      </c>
    </row>
    <row r="3448" spans="1:10" x14ac:dyDescent="0.25">
      <c r="A3448" s="2">
        <v>43355</v>
      </c>
      <c r="B3448" t="s">
        <v>20</v>
      </c>
      <c r="C3448" t="s">
        <v>17</v>
      </c>
      <c r="D3448" t="s">
        <v>12</v>
      </c>
      <c r="E3448">
        <v>199</v>
      </c>
      <c r="F3448">
        <v>7</v>
      </c>
      <c r="G3448">
        <v>1393</v>
      </c>
      <c r="H3448" t="s">
        <v>13</v>
      </c>
      <c r="I3448" t="s">
        <v>14</v>
      </c>
      <c r="J3448" t="s">
        <v>31</v>
      </c>
    </row>
    <row r="3449" spans="1:10" x14ac:dyDescent="0.25">
      <c r="A3449" s="2">
        <v>43356</v>
      </c>
      <c r="B3449" t="s">
        <v>20</v>
      </c>
      <c r="C3449" t="s">
        <v>33</v>
      </c>
      <c r="D3449" t="s">
        <v>23</v>
      </c>
      <c r="E3449">
        <v>99</v>
      </c>
      <c r="F3449">
        <v>1</v>
      </c>
      <c r="G3449">
        <v>99</v>
      </c>
      <c r="H3449" t="s">
        <v>24</v>
      </c>
      <c r="I3449" t="s">
        <v>14</v>
      </c>
      <c r="J3449" t="s">
        <v>31</v>
      </c>
    </row>
    <row r="3450" spans="1:10" x14ac:dyDescent="0.25">
      <c r="A3450" s="2">
        <v>43356</v>
      </c>
      <c r="B3450" t="s">
        <v>16</v>
      </c>
      <c r="C3450" t="s">
        <v>32</v>
      </c>
      <c r="D3450" t="s">
        <v>18</v>
      </c>
      <c r="E3450">
        <v>299</v>
      </c>
      <c r="F3450">
        <v>1</v>
      </c>
      <c r="G3450">
        <v>299</v>
      </c>
      <c r="H3450" t="s">
        <v>13</v>
      </c>
      <c r="I3450" t="s">
        <v>14</v>
      </c>
      <c r="J3450" t="s">
        <v>29</v>
      </c>
    </row>
    <row r="3451" spans="1:10" x14ac:dyDescent="0.25">
      <c r="A3451" s="2">
        <v>43357</v>
      </c>
      <c r="B3451" t="s">
        <v>20</v>
      </c>
      <c r="C3451" t="s">
        <v>11</v>
      </c>
      <c r="D3451" t="s">
        <v>25</v>
      </c>
      <c r="E3451">
        <v>499</v>
      </c>
      <c r="F3451">
        <v>6</v>
      </c>
      <c r="G3451">
        <v>2994</v>
      </c>
      <c r="H3451" t="s">
        <v>13</v>
      </c>
      <c r="I3451" t="s">
        <v>14</v>
      </c>
      <c r="J3451" t="s">
        <v>31</v>
      </c>
    </row>
    <row r="3452" spans="1:10" x14ac:dyDescent="0.25">
      <c r="A3452" s="2">
        <v>43357</v>
      </c>
      <c r="B3452" t="s">
        <v>20</v>
      </c>
      <c r="C3452" t="s">
        <v>33</v>
      </c>
      <c r="D3452" t="s">
        <v>18</v>
      </c>
      <c r="E3452">
        <v>299</v>
      </c>
      <c r="F3452">
        <v>5</v>
      </c>
      <c r="G3452">
        <v>1495</v>
      </c>
      <c r="H3452" t="s">
        <v>24</v>
      </c>
      <c r="I3452" t="s">
        <v>14</v>
      </c>
      <c r="J3452" t="s">
        <v>19</v>
      </c>
    </row>
    <row r="3453" spans="1:10" x14ac:dyDescent="0.25">
      <c r="A3453" s="2">
        <v>43357</v>
      </c>
      <c r="B3453" t="s">
        <v>20</v>
      </c>
      <c r="C3453" t="s">
        <v>33</v>
      </c>
      <c r="D3453" t="s">
        <v>18</v>
      </c>
      <c r="E3453">
        <v>299</v>
      </c>
      <c r="F3453">
        <v>5</v>
      </c>
      <c r="G3453">
        <v>1495</v>
      </c>
      <c r="H3453" t="s">
        <v>13</v>
      </c>
      <c r="I3453" t="s">
        <v>14</v>
      </c>
      <c r="J3453" t="s">
        <v>22</v>
      </c>
    </row>
    <row r="3454" spans="1:10" x14ac:dyDescent="0.25">
      <c r="A3454" s="2">
        <v>43357</v>
      </c>
      <c r="B3454" t="s">
        <v>16</v>
      </c>
      <c r="C3454" t="s">
        <v>11</v>
      </c>
      <c r="D3454" t="s">
        <v>18</v>
      </c>
      <c r="E3454">
        <v>299</v>
      </c>
      <c r="F3454">
        <v>2</v>
      </c>
      <c r="G3454">
        <v>598</v>
      </c>
      <c r="H3454" t="s">
        <v>13</v>
      </c>
      <c r="I3454" t="s">
        <v>14</v>
      </c>
      <c r="J3454" t="s">
        <v>15</v>
      </c>
    </row>
    <row r="3455" spans="1:10" x14ac:dyDescent="0.25">
      <c r="A3455" s="2">
        <v>43357</v>
      </c>
      <c r="B3455" t="s">
        <v>20</v>
      </c>
      <c r="C3455" t="s">
        <v>21</v>
      </c>
      <c r="D3455" t="s">
        <v>23</v>
      </c>
      <c r="E3455">
        <v>99</v>
      </c>
      <c r="F3455">
        <v>1</v>
      </c>
      <c r="G3455">
        <v>99</v>
      </c>
      <c r="H3455" t="s">
        <v>13</v>
      </c>
      <c r="I3455" t="s">
        <v>14</v>
      </c>
      <c r="J3455" t="s">
        <v>22</v>
      </c>
    </row>
    <row r="3456" spans="1:10" x14ac:dyDescent="0.25">
      <c r="A3456" s="2">
        <v>43357</v>
      </c>
      <c r="B3456" t="s">
        <v>20</v>
      </c>
      <c r="C3456" t="s">
        <v>33</v>
      </c>
      <c r="D3456" t="s">
        <v>30</v>
      </c>
      <c r="E3456">
        <v>399</v>
      </c>
      <c r="F3456">
        <v>6</v>
      </c>
      <c r="G3456">
        <v>2394</v>
      </c>
      <c r="H3456" t="s">
        <v>13</v>
      </c>
      <c r="I3456" t="s">
        <v>27</v>
      </c>
      <c r="J3456" t="s">
        <v>22</v>
      </c>
    </row>
    <row r="3457" spans="1:10" x14ac:dyDescent="0.25">
      <c r="A3457" s="2">
        <v>43357</v>
      </c>
      <c r="B3457" t="s">
        <v>10</v>
      </c>
      <c r="C3457" t="s">
        <v>33</v>
      </c>
      <c r="D3457" t="s">
        <v>30</v>
      </c>
      <c r="E3457">
        <v>399</v>
      </c>
      <c r="F3457">
        <v>10</v>
      </c>
      <c r="G3457">
        <v>3990</v>
      </c>
      <c r="H3457" t="s">
        <v>24</v>
      </c>
      <c r="I3457" t="s">
        <v>14</v>
      </c>
      <c r="J3457" t="s">
        <v>22</v>
      </c>
    </row>
    <row r="3458" spans="1:10" x14ac:dyDescent="0.25">
      <c r="A3458" s="2">
        <v>43357</v>
      </c>
      <c r="B3458" t="s">
        <v>20</v>
      </c>
      <c r="C3458" t="s">
        <v>32</v>
      </c>
      <c r="D3458" t="s">
        <v>23</v>
      </c>
      <c r="E3458">
        <v>99</v>
      </c>
      <c r="F3458">
        <v>4</v>
      </c>
      <c r="G3458">
        <v>396</v>
      </c>
      <c r="H3458" t="s">
        <v>13</v>
      </c>
      <c r="I3458" t="s">
        <v>14</v>
      </c>
      <c r="J3458" t="s">
        <v>29</v>
      </c>
    </row>
    <row r="3459" spans="1:10" x14ac:dyDescent="0.25">
      <c r="A3459" s="2">
        <v>43358</v>
      </c>
      <c r="B3459" t="s">
        <v>16</v>
      </c>
      <c r="C3459" t="s">
        <v>11</v>
      </c>
      <c r="D3459" t="s">
        <v>18</v>
      </c>
      <c r="E3459">
        <v>299</v>
      </c>
      <c r="F3459">
        <v>1</v>
      </c>
      <c r="G3459">
        <v>299</v>
      </c>
      <c r="H3459" t="s">
        <v>13</v>
      </c>
      <c r="I3459" t="s">
        <v>14</v>
      </c>
      <c r="J3459" t="s">
        <v>31</v>
      </c>
    </row>
    <row r="3460" spans="1:10" x14ac:dyDescent="0.25">
      <c r="A3460" s="2">
        <v>43359</v>
      </c>
      <c r="B3460" t="s">
        <v>10</v>
      </c>
      <c r="C3460" t="s">
        <v>33</v>
      </c>
      <c r="D3460" t="s">
        <v>23</v>
      </c>
      <c r="E3460">
        <v>99</v>
      </c>
      <c r="F3460">
        <v>8</v>
      </c>
      <c r="G3460">
        <v>792</v>
      </c>
      <c r="H3460" t="s">
        <v>13</v>
      </c>
      <c r="I3460" t="s">
        <v>14</v>
      </c>
      <c r="J3460" t="s">
        <v>31</v>
      </c>
    </row>
    <row r="3461" spans="1:10" x14ac:dyDescent="0.25">
      <c r="A3461" s="2">
        <v>43360</v>
      </c>
      <c r="B3461" t="s">
        <v>16</v>
      </c>
      <c r="C3461" t="s">
        <v>28</v>
      </c>
      <c r="D3461" t="s">
        <v>30</v>
      </c>
      <c r="E3461">
        <v>399</v>
      </c>
      <c r="F3461">
        <v>5</v>
      </c>
      <c r="G3461">
        <v>1995</v>
      </c>
      <c r="H3461" t="s">
        <v>24</v>
      </c>
      <c r="I3461" t="s">
        <v>14</v>
      </c>
      <c r="J3461" t="s">
        <v>22</v>
      </c>
    </row>
    <row r="3462" spans="1:10" x14ac:dyDescent="0.25">
      <c r="A3462" s="2">
        <v>43360</v>
      </c>
      <c r="B3462" t="s">
        <v>10</v>
      </c>
      <c r="C3462" t="s">
        <v>32</v>
      </c>
      <c r="D3462" t="s">
        <v>12</v>
      </c>
      <c r="E3462">
        <v>199</v>
      </c>
      <c r="F3462">
        <v>8</v>
      </c>
      <c r="G3462">
        <v>1592</v>
      </c>
      <c r="H3462" t="s">
        <v>24</v>
      </c>
      <c r="I3462" t="s">
        <v>14</v>
      </c>
      <c r="J3462" t="s">
        <v>19</v>
      </c>
    </row>
    <row r="3463" spans="1:10" x14ac:dyDescent="0.25">
      <c r="A3463" s="2">
        <v>43361</v>
      </c>
      <c r="B3463" t="s">
        <v>10</v>
      </c>
      <c r="C3463" t="s">
        <v>33</v>
      </c>
      <c r="D3463" t="s">
        <v>18</v>
      </c>
      <c r="E3463">
        <v>299</v>
      </c>
      <c r="F3463">
        <v>5</v>
      </c>
      <c r="G3463">
        <v>1495</v>
      </c>
      <c r="H3463" t="s">
        <v>13</v>
      </c>
      <c r="I3463" t="s">
        <v>14</v>
      </c>
      <c r="J3463" t="s">
        <v>22</v>
      </c>
    </row>
    <row r="3464" spans="1:10" x14ac:dyDescent="0.25">
      <c r="A3464" s="2">
        <v>43361</v>
      </c>
      <c r="B3464" t="s">
        <v>16</v>
      </c>
      <c r="C3464" t="s">
        <v>32</v>
      </c>
      <c r="D3464" t="s">
        <v>30</v>
      </c>
      <c r="E3464">
        <v>399</v>
      </c>
      <c r="F3464">
        <v>10</v>
      </c>
      <c r="G3464">
        <v>3990</v>
      </c>
      <c r="H3464" t="s">
        <v>13</v>
      </c>
      <c r="I3464" t="s">
        <v>14</v>
      </c>
      <c r="J3464" t="s">
        <v>22</v>
      </c>
    </row>
    <row r="3465" spans="1:10" x14ac:dyDescent="0.25">
      <c r="A3465" s="2">
        <v>43362</v>
      </c>
      <c r="B3465" t="s">
        <v>10</v>
      </c>
      <c r="C3465" t="s">
        <v>33</v>
      </c>
      <c r="D3465" t="s">
        <v>30</v>
      </c>
      <c r="E3465">
        <v>399</v>
      </c>
      <c r="F3465">
        <v>8</v>
      </c>
      <c r="G3465">
        <v>3192</v>
      </c>
      <c r="H3465" t="s">
        <v>13</v>
      </c>
      <c r="I3465" t="s">
        <v>14</v>
      </c>
      <c r="J3465" t="s">
        <v>29</v>
      </c>
    </row>
    <row r="3466" spans="1:10" x14ac:dyDescent="0.25">
      <c r="A3466" s="2">
        <v>43362</v>
      </c>
      <c r="B3466" t="s">
        <v>20</v>
      </c>
      <c r="C3466" t="s">
        <v>11</v>
      </c>
      <c r="D3466" t="s">
        <v>12</v>
      </c>
      <c r="E3466">
        <v>199</v>
      </c>
      <c r="F3466">
        <v>1</v>
      </c>
      <c r="G3466">
        <v>199</v>
      </c>
      <c r="H3466" t="s">
        <v>13</v>
      </c>
      <c r="I3466" t="s">
        <v>14</v>
      </c>
      <c r="J3466" t="s">
        <v>15</v>
      </c>
    </row>
    <row r="3467" spans="1:10" x14ac:dyDescent="0.25">
      <c r="A3467" s="2">
        <v>43362</v>
      </c>
      <c r="B3467" t="s">
        <v>10</v>
      </c>
      <c r="C3467" t="s">
        <v>21</v>
      </c>
      <c r="D3467" t="s">
        <v>23</v>
      </c>
      <c r="E3467">
        <v>99</v>
      </c>
      <c r="F3467">
        <v>3</v>
      </c>
      <c r="G3467">
        <v>297</v>
      </c>
      <c r="H3467" t="s">
        <v>24</v>
      </c>
      <c r="I3467" t="s">
        <v>14</v>
      </c>
      <c r="J3467" t="s">
        <v>15</v>
      </c>
    </row>
    <row r="3468" spans="1:10" x14ac:dyDescent="0.25">
      <c r="A3468" s="2">
        <v>43362</v>
      </c>
      <c r="B3468" t="s">
        <v>16</v>
      </c>
      <c r="C3468" t="s">
        <v>26</v>
      </c>
      <c r="D3468" t="s">
        <v>18</v>
      </c>
      <c r="E3468">
        <v>299</v>
      </c>
      <c r="F3468">
        <v>2</v>
      </c>
      <c r="G3468">
        <v>598</v>
      </c>
      <c r="H3468" t="s">
        <v>13</v>
      </c>
      <c r="I3468" t="s">
        <v>14</v>
      </c>
      <c r="J3468" t="s">
        <v>31</v>
      </c>
    </row>
    <row r="3469" spans="1:10" x14ac:dyDescent="0.25">
      <c r="A3469" s="2">
        <v>43362</v>
      </c>
      <c r="B3469" t="s">
        <v>16</v>
      </c>
      <c r="C3469" t="s">
        <v>17</v>
      </c>
      <c r="D3469" t="s">
        <v>23</v>
      </c>
      <c r="E3469">
        <v>99</v>
      </c>
      <c r="F3469">
        <v>10</v>
      </c>
      <c r="G3469">
        <v>990</v>
      </c>
      <c r="H3469" t="s">
        <v>24</v>
      </c>
      <c r="I3469" t="s">
        <v>14</v>
      </c>
      <c r="J3469" t="s">
        <v>29</v>
      </c>
    </row>
    <row r="3470" spans="1:10" x14ac:dyDescent="0.25">
      <c r="A3470" s="2">
        <v>43362</v>
      </c>
      <c r="B3470" t="s">
        <v>16</v>
      </c>
      <c r="C3470" t="s">
        <v>28</v>
      </c>
      <c r="D3470" t="s">
        <v>23</v>
      </c>
      <c r="E3470">
        <v>99</v>
      </c>
      <c r="F3470">
        <v>4</v>
      </c>
      <c r="G3470">
        <v>396</v>
      </c>
      <c r="H3470" t="s">
        <v>24</v>
      </c>
      <c r="I3470" t="s">
        <v>14</v>
      </c>
      <c r="J3470" t="s">
        <v>19</v>
      </c>
    </row>
    <row r="3471" spans="1:10" x14ac:dyDescent="0.25">
      <c r="A3471" s="2">
        <v>43362</v>
      </c>
      <c r="B3471" t="s">
        <v>20</v>
      </c>
      <c r="C3471" t="s">
        <v>33</v>
      </c>
      <c r="D3471" t="s">
        <v>18</v>
      </c>
      <c r="E3471">
        <v>299</v>
      </c>
      <c r="F3471">
        <v>3</v>
      </c>
      <c r="G3471">
        <v>897</v>
      </c>
      <c r="H3471" t="s">
        <v>24</v>
      </c>
      <c r="I3471" t="s">
        <v>14</v>
      </c>
      <c r="J3471" t="s">
        <v>15</v>
      </c>
    </row>
    <row r="3472" spans="1:10" x14ac:dyDescent="0.25">
      <c r="A3472" s="2">
        <v>43363</v>
      </c>
      <c r="B3472" t="s">
        <v>20</v>
      </c>
      <c r="C3472" t="s">
        <v>28</v>
      </c>
      <c r="D3472" t="s">
        <v>23</v>
      </c>
      <c r="E3472">
        <v>99</v>
      </c>
      <c r="F3472">
        <v>2</v>
      </c>
      <c r="G3472">
        <v>198</v>
      </c>
      <c r="H3472" t="s">
        <v>13</v>
      </c>
      <c r="I3472" t="s">
        <v>14</v>
      </c>
      <c r="J3472" t="s">
        <v>22</v>
      </c>
    </row>
    <row r="3473" spans="1:10" x14ac:dyDescent="0.25">
      <c r="A3473" s="2">
        <v>43363</v>
      </c>
      <c r="B3473" t="s">
        <v>10</v>
      </c>
      <c r="C3473" t="s">
        <v>21</v>
      </c>
      <c r="D3473" t="s">
        <v>12</v>
      </c>
      <c r="E3473">
        <v>199</v>
      </c>
      <c r="F3473">
        <v>8</v>
      </c>
      <c r="G3473">
        <v>1592</v>
      </c>
      <c r="H3473" t="s">
        <v>13</v>
      </c>
      <c r="I3473" t="s">
        <v>14</v>
      </c>
      <c r="J3473" t="s">
        <v>31</v>
      </c>
    </row>
    <row r="3474" spans="1:10" x14ac:dyDescent="0.25">
      <c r="A3474" s="2">
        <v>43363</v>
      </c>
      <c r="B3474" t="s">
        <v>10</v>
      </c>
      <c r="C3474" t="s">
        <v>28</v>
      </c>
      <c r="D3474" t="s">
        <v>23</v>
      </c>
      <c r="E3474">
        <v>99</v>
      </c>
      <c r="F3474">
        <v>4</v>
      </c>
      <c r="G3474">
        <v>396</v>
      </c>
      <c r="H3474" t="s">
        <v>13</v>
      </c>
      <c r="I3474" t="s">
        <v>27</v>
      </c>
      <c r="J3474" t="s">
        <v>29</v>
      </c>
    </row>
    <row r="3475" spans="1:10" x14ac:dyDescent="0.25">
      <c r="A3475" s="2">
        <v>43363</v>
      </c>
      <c r="B3475" t="s">
        <v>10</v>
      </c>
      <c r="C3475" t="s">
        <v>33</v>
      </c>
      <c r="D3475" t="s">
        <v>18</v>
      </c>
      <c r="E3475">
        <v>299</v>
      </c>
      <c r="F3475">
        <v>5</v>
      </c>
      <c r="G3475">
        <v>1495</v>
      </c>
      <c r="H3475" t="s">
        <v>13</v>
      </c>
      <c r="I3475" t="s">
        <v>14</v>
      </c>
      <c r="J3475" t="s">
        <v>22</v>
      </c>
    </row>
    <row r="3476" spans="1:10" x14ac:dyDescent="0.25">
      <c r="A3476" s="2">
        <v>43363</v>
      </c>
      <c r="B3476" t="s">
        <v>16</v>
      </c>
      <c r="C3476" t="s">
        <v>32</v>
      </c>
      <c r="D3476" t="s">
        <v>12</v>
      </c>
      <c r="E3476">
        <v>199</v>
      </c>
      <c r="F3476">
        <v>10</v>
      </c>
      <c r="G3476">
        <v>1990</v>
      </c>
      <c r="H3476" t="s">
        <v>13</v>
      </c>
      <c r="I3476" t="s">
        <v>14</v>
      </c>
      <c r="J3476" t="s">
        <v>19</v>
      </c>
    </row>
    <row r="3477" spans="1:10" x14ac:dyDescent="0.25">
      <c r="A3477" s="2">
        <v>43363</v>
      </c>
      <c r="B3477" t="s">
        <v>20</v>
      </c>
      <c r="C3477" t="s">
        <v>21</v>
      </c>
      <c r="D3477" t="s">
        <v>23</v>
      </c>
      <c r="E3477">
        <v>99</v>
      </c>
      <c r="F3477">
        <v>3</v>
      </c>
      <c r="G3477">
        <v>297</v>
      </c>
      <c r="H3477" t="s">
        <v>13</v>
      </c>
      <c r="I3477" t="s">
        <v>14</v>
      </c>
      <c r="J3477" t="s">
        <v>29</v>
      </c>
    </row>
    <row r="3478" spans="1:10" x14ac:dyDescent="0.25">
      <c r="A3478" s="2">
        <v>43364</v>
      </c>
      <c r="B3478" t="s">
        <v>10</v>
      </c>
      <c r="C3478" t="s">
        <v>21</v>
      </c>
      <c r="D3478" t="s">
        <v>12</v>
      </c>
      <c r="E3478">
        <v>199</v>
      </c>
      <c r="F3478">
        <v>2</v>
      </c>
      <c r="G3478">
        <v>398</v>
      </c>
      <c r="H3478" t="s">
        <v>24</v>
      </c>
      <c r="I3478" t="s">
        <v>14</v>
      </c>
      <c r="J3478" t="s">
        <v>29</v>
      </c>
    </row>
    <row r="3479" spans="1:10" x14ac:dyDescent="0.25">
      <c r="A3479" s="2">
        <v>43364</v>
      </c>
      <c r="B3479" t="s">
        <v>10</v>
      </c>
      <c r="C3479" t="s">
        <v>33</v>
      </c>
      <c r="D3479" t="s">
        <v>30</v>
      </c>
      <c r="E3479">
        <v>399</v>
      </c>
      <c r="F3479">
        <v>7</v>
      </c>
      <c r="G3479">
        <v>2793</v>
      </c>
      <c r="H3479" t="s">
        <v>13</v>
      </c>
      <c r="I3479" t="s">
        <v>14</v>
      </c>
      <c r="J3479" t="s">
        <v>29</v>
      </c>
    </row>
    <row r="3480" spans="1:10" x14ac:dyDescent="0.25">
      <c r="A3480" s="2">
        <v>43364</v>
      </c>
      <c r="B3480" t="s">
        <v>20</v>
      </c>
      <c r="C3480" t="s">
        <v>28</v>
      </c>
      <c r="D3480" t="s">
        <v>12</v>
      </c>
      <c r="E3480">
        <v>199</v>
      </c>
      <c r="F3480">
        <v>5</v>
      </c>
      <c r="G3480">
        <v>995</v>
      </c>
      <c r="H3480" t="s">
        <v>13</v>
      </c>
      <c r="I3480" t="s">
        <v>14</v>
      </c>
      <c r="J3480" t="s">
        <v>22</v>
      </c>
    </row>
    <row r="3481" spans="1:10" x14ac:dyDescent="0.25">
      <c r="A3481" s="2">
        <v>43364</v>
      </c>
      <c r="B3481" t="s">
        <v>10</v>
      </c>
      <c r="C3481" t="s">
        <v>11</v>
      </c>
      <c r="D3481" t="s">
        <v>25</v>
      </c>
      <c r="E3481">
        <v>499</v>
      </c>
      <c r="F3481">
        <v>3</v>
      </c>
      <c r="G3481">
        <v>1497</v>
      </c>
      <c r="H3481" t="s">
        <v>24</v>
      </c>
      <c r="I3481" t="s">
        <v>14</v>
      </c>
      <c r="J3481" t="s">
        <v>31</v>
      </c>
    </row>
    <row r="3482" spans="1:10" x14ac:dyDescent="0.25">
      <c r="A3482" s="2">
        <v>43365</v>
      </c>
      <c r="B3482" t="s">
        <v>10</v>
      </c>
      <c r="C3482" t="s">
        <v>26</v>
      </c>
      <c r="D3482" t="s">
        <v>12</v>
      </c>
      <c r="E3482">
        <v>199</v>
      </c>
      <c r="F3482">
        <v>6</v>
      </c>
      <c r="G3482">
        <v>1194</v>
      </c>
      <c r="H3482" t="s">
        <v>13</v>
      </c>
      <c r="I3482" t="s">
        <v>14</v>
      </c>
      <c r="J3482" t="s">
        <v>31</v>
      </c>
    </row>
    <row r="3483" spans="1:10" x14ac:dyDescent="0.25">
      <c r="A3483" s="2">
        <v>43365</v>
      </c>
      <c r="B3483" t="s">
        <v>10</v>
      </c>
      <c r="C3483" t="s">
        <v>32</v>
      </c>
      <c r="D3483" t="s">
        <v>23</v>
      </c>
      <c r="E3483">
        <v>99</v>
      </c>
      <c r="F3483">
        <v>9</v>
      </c>
      <c r="G3483">
        <v>891</v>
      </c>
      <c r="H3483" t="s">
        <v>13</v>
      </c>
      <c r="I3483" t="s">
        <v>14</v>
      </c>
      <c r="J3483" t="s">
        <v>22</v>
      </c>
    </row>
    <row r="3484" spans="1:10" x14ac:dyDescent="0.25">
      <c r="A3484" s="2">
        <v>43365</v>
      </c>
      <c r="B3484" t="s">
        <v>10</v>
      </c>
      <c r="C3484" t="s">
        <v>33</v>
      </c>
      <c r="D3484" t="s">
        <v>25</v>
      </c>
      <c r="E3484">
        <v>499</v>
      </c>
      <c r="F3484">
        <v>5</v>
      </c>
      <c r="G3484">
        <v>2495</v>
      </c>
      <c r="H3484" t="s">
        <v>24</v>
      </c>
      <c r="I3484" t="s">
        <v>27</v>
      </c>
      <c r="J3484" t="s">
        <v>29</v>
      </c>
    </row>
    <row r="3485" spans="1:10" x14ac:dyDescent="0.25">
      <c r="A3485" s="2">
        <v>43366</v>
      </c>
      <c r="B3485" t="s">
        <v>10</v>
      </c>
      <c r="C3485" t="s">
        <v>33</v>
      </c>
      <c r="D3485" t="s">
        <v>18</v>
      </c>
      <c r="E3485">
        <v>299</v>
      </c>
      <c r="F3485">
        <v>7</v>
      </c>
      <c r="G3485">
        <v>2093</v>
      </c>
      <c r="H3485" t="s">
        <v>13</v>
      </c>
      <c r="I3485" t="s">
        <v>14</v>
      </c>
      <c r="J3485" t="s">
        <v>22</v>
      </c>
    </row>
    <row r="3486" spans="1:10" x14ac:dyDescent="0.25">
      <c r="A3486" s="2">
        <v>43366</v>
      </c>
      <c r="B3486" t="s">
        <v>16</v>
      </c>
      <c r="C3486" t="s">
        <v>21</v>
      </c>
      <c r="D3486" t="s">
        <v>30</v>
      </c>
      <c r="E3486">
        <v>399</v>
      </c>
      <c r="F3486">
        <v>5</v>
      </c>
      <c r="G3486">
        <v>1995</v>
      </c>
      <c r="H3486" t="s">
        <v>13</v>
      </c>
      <c r="I3486" t="s">
        <v>14</v>
      </c>
      <c r="J3486" t="s">
        <v>22</v>
      </c>
    </row>
    <row r="3487" spans="1:10" x14ac:dyDescent="0.25">
      <c r="A3487" s="2">
        <v>43366</v>
      </c>
      <c r="B3487" t="s">
        <v>10</v>
      </c>
      <c r="C3487" t="s">
        <v>26</v>
      </c>
      <c r="D3487" t="s">
        <v>25</v>
      </c>
      <c r="E3487">
        <v>499</v>
      </c>
      <c r="F3487">
        <v>10</v>
      </c>
      <c r="G3487">
        <v>4990</v>
      </c>
      <c r="H3487" t="s">
        <v>13</v>
      </c>
      <c r="I3487" t="s">
        <v>14</v>
      </c>
      <c r="J3487" t="s">
        <v>15</v>
      </c>
    </row>
    <row r="3488" spans="1:10" x14ac:dyDescent="0.25">
      <c r="A3488" s="2">
        <v>43366</v>
      </c>
      <c r="B3488" t="s">
        <v>10</v>
      </c>
      <c r="C3488" t="s">
        <v>33</v>
      </c>
      <c r="D3488" t="s">
        <v>12</v>
      </c>
      <c r="E3488">
        <v>199</v>
      </c>
      <c r="F3488">
        <v>10</v>
      </c>
      <c r="G3488">
        <v>1990</v>
      </c>
      <c r="H3488" t="s">
        <v>13</v>
      </c>
      <c r="I3488" t="s">
        <v>14</v>
      </c>
      <c r="J3488" t="s">
        <v>15</v>
      </c>
    </row>
    <row r="3489" spans="1:10" x14ac:dyDescent="0.25">
      <c r="A3489" s="2">
        <v>43366</v>
      </c>
      <c r="B3489" t="s">
        <v>20</v>
      </c>
      <c r="C3489" t="s">
        <v>17</v>
      </c>
      <c r="D3489" t="s">
        <v>23</v>
      </c>
      <c r="E3489">
        <v>99</v>
      </c>
      <c r="F3489">
        <v>4</v>
      </c>
      <c r="G3489">
        <v>396</v>
      </c>
      <c r="H3489" t="s">
        <v>13</v>
      </c>
      <c r="I3489" t="s">
        <v>14</v>
      </c>
      <c r="J3489" t="s">
        <v>22</v>
      </c>
    </row>
    <row r="3490" spans="1:10" x14ac:dyDescent="0.25">
      <c r="A3490" s="2">
        <v>43366</v>
      </c>
      <c r="B3490" t="s">
        <v>16</v>
      </c>
      <c r="C3490" t="s">
        <v>32</v>
      </c>
      <c r="D3490" t="s">
        <v>25</v>
      </c>
      <c r="E3490">
        <v>499</v>
      </c>
      <c r="F3490">
        <v>8</v>
      </c>
      <c r="G3490">
        <v>3992</v>
      </c>
      <c r="H3490" t="s">
        <v>13</v>
      </c>
      <c r="I3490" t="s">
        <v>14</v>
      </c>
      <c r="J3490" t="s">
        <v>29</v>
      </c>
    </row>
    <row r="3491" spans="1:10" x14ac:dyDescent="0.25">
      <c r="A3491" s="2">
        <v>43367</v>
      </c>
      <c r="B3491" t="s">
        <v>20</v>
      </c>
      <c r="C3491" t="s">
        <v>28</v>
      </c>
      <c r="D3491" t="s">
        <v>30</v>
      </c>
      <c r="E3491">
        <v>399</v>
      </c>
      <c r="F3491">
        <v>9</v>
      </c>
      <c r="G3491">
        <v>3591</v>
      </c>
      <c r="H3491" t="s">
        <v>13</v>
      </c>
      <c r="I3491" t="s">
        <v>14</v>
      </c>
      <c r="J3491" t="s">
        <v>15</v>
      </c>
    </row>
    <row r="3492" spans="1:10" x14ac:dyDescent="0.25">
      <c r="A3492" s="2">
        <v>43367</v>
      </c>
      <c r="B3492" t="s">
        <v>16</v>
      </c>
      <c r="C3492" t="s">
        <v>17</v>
      </c>
      <c r="D3492" t="s">
        <v>12</v>
      </c>
      <c r="E3492">
        <v>199</v>
      </c>
      <c r="F3492">
        <v>9</v>
      </c>
      <c r="G3492">
        <v>1791</v>
      </c>
      <c r="H3492" t="s">
        <v>24</v>
      </c>
      <c r="I3492" t="s">
        <v>14</v>
      </c>
      <c r="J3492" t="s">
        <v>19</v>
      </c>
    </row>
    <row r="3493" spans="1:10" x14ac:dyDescent="0.25">
      <c r="A3493" s="2">
        <v>43367</v>
      </c>
      <c r="B3493" t="s">
        <v>16</v>
      </c>
      <c r="C3493" t="s">
        <v>17</v>
      </c>
      <c r="D3493" t="s">
        <v>25</v>
      </c>
      <c r="E3493">
        <v>499</v>
      </c>
      <c r="F3493">
        <v>4</v>
      </c>
      <c r="G3493">
        <v>1996</v>
      </c>
      <c r="H3493" t="s">
        <v>24</v>
      </c>
      <c r="I3493" t="s">
        <v>14</v>
      </c>
      <c r="J3493" t="s">
        <v>31</v>
      </c>
    </row>
    <row r="3494" spans="1:10" x14ac:dyDescent="0.25">
      <c r="A3494" s="2">
        <v>43367</v>
      </c>
      <c r="B3494" t="s">
        <v>20</v>
      </c>
      <c r="C3494" t="s">
        <v>32</v>
      </c>
      <c r="D3494" t="s">
        <v>30</v>
      </c>
      <c r="E3494">
        <v>399</v>
      </c>
      <c r="F3494">
        <v>5</v>
      </c>
      <c r="G3494">
        <v>1995</v>
      </c>
      <c r="H3494" t="s">
        <v>24</v>
      </c>
      <c r="I3494" t="s">
        <v>14</v>
      </c>
      <c r="J3494" t="s">
        <v>22</v>
      </c>
    </row>
    <row r="3495" spans="1:10" x14ac:dyDescent="0.25">
      <c r="A3495" s="2">
        <v>43367</v>
      </c>
      <c r="B3495" t="s">
        <v>10</v>
      </c>
      <c r="C3495" t="s">
        <v>11</v>
      </c>
      <c r="D3495" t="s">
        <v>25</v>
      </c>
      <c r="E3495">
        <v>499</v>
      </c>
      <c r="F3495">
        <v>4</v>
      </c>
      <c r="G3495">
        <v>1996</v>
      </c>
      <c r="H3495" t="s">
        <v>13</v>
      </c>
      <c r="I3495" t="s">
        <v>14</v>
      </c>
      <c r="J3495" t="s">
        <v>31</v>
      </c>
    </row>
    <row r="3496" spans="1:10" x14ac:dyDescent="0.25">
      <c r="A3496" s="2">
        <v>43367</v>
      </c>
      <c r="B3496" t="s">
        <v>20</v>
      </c>
      <c r="C3496" t="s">
        <v>26</v>
      </c>
      <c r="D3496" t="s">
        <v>23</v>
      </c>
      <c r="E3496">
        <v>99</v>
      </c>
      <c r="F3496">
        <v>1</v>
      </c>
      <c r="G3496">
        <v>99</v>
      </c>
      <c r="H3496" t="s">
        <v>24</v>
      </c>
      <c r="I3496" t="s">
        <v>14</v>
      </c>
      <c r="J3496" t="s">
        <v>19</v>
      </c>
    </row>
    <row r="3497" spans="1:10" x14ac:dyDescent="0.25">
      <c r="A3497" s="2">
        <v>43367</v>
      </c>
      <c r="B3497" t="s">
        <v>20</v>
      </c>
      <c r="C3497" t="s">
        <v>32</v>
      </c>
      <c r="D3497" t="s">
        <v>18</v>
      </c>
      <c r="E3497">
        <v>299</v>
      </c>
      <c r="F3497">
        <v>5</v>
      </c>
      <c r="G3497">
        <v>1495</v>
      </c>
      <c r="H3497" t="s">
        <v>24</v>
      </c>
      <c r="I3497" t="s">
        <v>14</v>
      </c>
      <c r="J3497" t="s">
        <v>22</v>
      </c>
    </row>
    <row r="3498" spans="1:10" x14ac:dyDescent="0.25">
      <c r="A3498" s="2">
        <v>43368</v>
      </c>
      <c r="B3498" t="s">
        <v>10</v>
      </c>
      <c r="C3498" t="s">
        <v>11</v>
      </c>
      <c r="D3498" t="s">
        <v>18</v>
      </c>
      <c r="E3498">
        <v>299</v>
      </c>
      <c r="F3498">
        <v>4</v>
      </c>
      <c r="G3498">
        <v>1196</v>
      </c>
      <c r="H3498" t="s">
        <v>24</v>
      </c>
      <c r="I3498" t="s">
        <v>14</v>
      </c>
      <c r="J3498" t="s">
        <v>31</v>
      </c>
    </row>
    <row r="3499" spans="1:10" x14ac:dyDescent="0.25">
      <c r="A3499" s="2">
        <v>43368</v>
      </c>
      <c r="B3499" t="s">
        <v>20</v>
      </c>
      <c r="C3499" t="s">
        <v>28</v>
      </c>
      <c r="D3499" t="s">
        <v>25</v>
      </c>
      <c r="E3499">
        <v>499</v>
      </c>
      <c r="F3499">
        <v>6</v>
      </c>
      <c r="G3499">
        <v>2994</v>
      </c>
      <c r="H3499" t="s">
        <v>24</v>
      </c>
      <c r="I3499" t="s">
        <v>14</v>
      </c>
      <c r="J3499" t="s">
        <v>31</v>
      </c>
    </row>
    <row r="3500" spans="1:10" x14ac:dyDescent="0.25">
      <c r="A3500" s="2">
        <v>43368</v>
      </c>
      <c r="B3500" t="s">
        <v>10</v>
      </c>
      <c r="C3500" t="s">
        <v>21</v>
      </c>
      <c r="D3500" t="s">
        <v>30</v>
      </c>
      <c r="E3500">
        <v>399</v>
      </c>
      <c r="F3500">
        <v>4</v>
      </c>
      <c r="G3500">
        <v>1596</v>
      </c>
      <c r="H3500" t="s">
        <v>13</v>
      </c>
      <c r="I3500" t="s">
        <v>14</v>
      </c>
      <c r="J3500" t="s">
        <v>22</v>
      </c>
    </row>
    <row r="3501" spans="1:10" x14ac:dyDescent="0.25">
      <c r="A3501" s="2">
        <v>43368</v>
      </c>
      <c r="B3501" t="s">
        <v>10</v>
      </c>
      <c r="C3501" t="s">
        <v>17</v>
      </c>
      <c r="D3501" t="s">
        <v>30</v>
      </c>
      <c r="E3501">
        <v>399</v>
      </c>
      <c r="F3501">
        <v>7</v>
      </c>
      <c r="G3501">
        <v>2793</v>
      </c>
      <c r="H3501" t="s">
        <v>13</v>
      </c>
      <c r="I3501" t="s">
        <v>14</v>
      </c>
      <c r="J3501" t="s">
        <v>22</v>
      </c>
    </row>
    <row r="3502" spans="1:10" x14ac:dyDescent="0.25">
      <c r="A3502" s="2">
        <v>43369</v>
      </c>
      <c r="B3502" t="s">
        <v>10</v>
      </c>
      <c r="C3502" t="s">
        <v>33</v>
      </c>
      <c r="D3502" t="s">
        <v>23</v>
      </c>
      <c r="E3502">
        <v>99</v>
      </c>
      <c r="F3502">
        <v>5</v>
      </c>
      <c r="G3502">
        <v>495</v>
      </c>
      <c r="H3502" t="s">
        <v>13</v>
      </c>
      <c r="I3502" t="s">
        <v>14</v>
      </c>
      <c r="J3502" t="s">
        <v>22</v>
      </c>
    </row>
    <row r="3503" spans="1:10" x14ac:dyDescent="0.25">
      <c r="A3503" s="2">
        <v>43369</v>
      </c>
      <c r="B3503" t="s">
        <v>20</v>
      </c>
      <c r="C3503" t="s">
        <v>33</v>
      </c>
      <c r="D3503" t="s">
        <v>18</v>
      </c>
      <c r="E3503">
        <v>299</v>
      </c>
      <c r="F3503">
        <v>2</v>
      </c>
      <c r="G3503">
        <v>598</v>
      </c>
      <c r="H3503" t="s">
        <v>24</v>
      </c>
      <c r="I3503" t="s">
        <v>14</v>
      </c>
      <c r="J3503" t="s">
        <v>29</v>
      </c>
    </row>
    <row r="3504" spans="1:10" x14ac:dyDescent="0.25">
      <c r="A3504" s="2">
        <v>43369</v>
      </c>
      <c r="B3504" t="s">
        <v>10</v>
      </c>
      <c r="C3504" t="s">
        <v>21</v>
      </c>
      <c r="D3504" t="s">
        <v>30</v>
      </c>
      <c r="E3504">
        <v>399</v>
      </c>
      <c r="F3504">
        <v>9</v>
      </c>
      <c r="G3504">
        <v>3591</v>
      </c>
      <c r="H3504" t="s">
        <v>13</v>
      </c>
      <c r="I3504" t="s">
        <v>14</v>
      </c>
      <c r="J3504" t="s">
        <v>15</v>
      </c>
    </row>
    <row r="3505" spans="1:10" x14ac:dyDescent="0.25">
      <c r="A3505" s="2">
        <v>43369</v>
      </c>
      <c r="B3505" t="s">
        <v>10</v>
      </c>
      <c r="C3505" t="s">
        <v>28</v>
      </c>
      <c r="D3505" t="s">
        <v>12</v>
      </c>
      <c r="E3505">
        <v>199</v>
      </c>
      <c r="F3505">
        <v>8</v>
      </c>
      <c r="G3505">
        <v>1592</v>
      </c>
      <c r="H3505" t="s">
        <v>13</v>
      </c>
      <c r="I3505" t="s">
        <v>14</v>
      </c>
      <c r="J3505" t="s">
        <v>22</v>
      </c>
    </row>
    <row r="3506" spans="1:10" x14ac:dyDescent="0.25">
      <c r="A3506" s="2">
        <v>43369</v>
      </c>
      <c r="B3506" t="s">
        <v>20</v>
      </c>
      <c r="C3506" t="s">
        <v>26</v>
      </c>
      <c r="D3506" t="s">
        <v>23</v>
      </c>
      <c r="E3506">
        <v>99</v>
      </c>
      <c r="F3506">
        <v>6</v>
      </c>
      <c r="G3506">
        <v>594</v>
      </c>
      <c r="H3506" t="s">
        <v>13</v>
      </c>
      <c r="I3506" t="s">
        <v>14</v>
      </c>
      <c r="J3506" t="s">
        <v>19</v>
      </c>
    </row>
    <row r="3507" spans="1:10" x14ac:dyDescent="0.25">
      <c r="A3507" s="2">
        <v>43369</v>
      </c>
      <c r="B3507" t="s">
        <v>16</v>
      </c>
      <c r="C3507" t="s">
        <v>33</v>
      </c>
      <c r="D3507" t="s">
        <v>23</v>
      </c>
      <c r="E3507">
        <v>99</v>
      </c>
      <c r="F3507">
        <v>2</v>
      </c>
      <c r="G3507">
        <v>198</v>
      </c>
      <c r="H3507" t="s">
        <v>24</v>
      </c>
      <c r="I3507" t="s">
        <v>14</v>
      </c>
      <c r="J3507" t="s">
        <v>29</v>
      </c>
    </row>
    <row r="3508" spans="1:10" x14ac:dyDescent="0.25">
      <c r="A3508" s="2">
        <v>43369</v>
      </c>
      <c r="B3508" t="s">
        <v>16</v>
      </c>
      <c r="C3508" t="s">
        <v>32</v>
      </c>
      <c r="D3508" t="s">
        <v>23</v>
      </c>
      <c r="E3508">
        <v>99</v>
      </c>
      <c r="F3508">
        <v>4</v>
      </c>
      <c r="G3508">
        <v>396</v>
      </c>
      <c r="H3508" t="s">
        <v>13</v>
      </c>
      <c r="I3508" t="s">
        <v>14</v>
      </c>
      <c r="J3508" t="s">
        <v>15</v>
      </c>
    </row>
    <row r="3509" spans="1:10" x14ac:dyDescent="0.25">
      <c r="A3509" s="2">
        <v>43369</v>
      </c>
      <c r="B3509" t="s">
        <v>10</v>
      </c>
      <c r="C3509" t="s">
        <v>33</v>
      </c>
      <c r="D3509" t="s">
        <v>30</v>
      </c>
      <c r="E3509">
        <v>399</v>
      </c>
      <c r="F3509">
        <v>7</v>
      </c>
      <c r="G3509">
        <v>2793</v>
      </c>
      <c r="H3509" t="s">
        <v>13</v>
      </c>
      <c r="I3509" t="s">
        <v>14</v>
      </c>
      <c r="J3509" t="s">
        <v>31</v>
      </c>
    </row>
    <row r="3510" spans="1:10" x14ac:dyDescent="0.25">
      <c r="A3510" s="2">
        <v>43369</v>
      </c>
      <c r="B3510" t="s">
        <v>20</v>
      </c>
      <c r="C3510" t="s">
        <v>17</v>
      </c>
      <c r="D3510" t="s">
        <v>12</v>
      </c>
      <c r="E3510">
        <v>199</v>
      </c>
      <c r="F3510">
        <v>6</v>
      </c>
      <c r="G3510">
        <v>1194</v>
      </c>
      <c r="H3510" t="s">
        <v>13</v>
      </c>
      <c r="I3510" t="s">
        <v>14</v>
      </c>
      <c r="J3510" t="s">
        <v>29</v>
      </c>
    </row>
    <row r="3511" spans="1:10" x14ac:dyDescent="0.25">
      <c r="A3511" s="2">
        <v>43369</v>
      </c>
      <c r="B3511" t="s">
        <v>20</v>
      </c>
      <c r="C3511" t="s">
        <v>17</v>
      </c>
      <c r="D3511" t="s">
        <v>12</v>
      </c>
      <c r="E3511">
        <v>199</v>
      </c>
      <c r="F3511">
        <v>6</v>
      </c>
      <c r="G3511">
        <v>1194</v>
      </c>
      <c r="H3511" t="s">
        <v>13</v>
      </c>
      <c r="I3511" t="s">
        <v>14</v>
      </c>
      <c r="J3511" t="s">
        <v>22</v>
      </c>
    </row>
    <row r="3512" spans="1:10" x14ac:dyDescent="0.25">
      <c r="A3512" s="2">
        <v>43370</v>
      </c>
      <c r="B3512" t="s">
        <v>10</v>
      </c>
      <c r="C3512" t="s">
        <v>33</v>
      </c>
      <c r="D3512" t="s">
        <v>25</v>
      </c>
      <c r="E3512">
        <v>499</v>
      </c>
      <c r="F3512">
        <v>8</v>
      </c>
      <c r="G3512">
        <v>3992</v>
      </c>
      <c r="H3512" t="s">
        <v>13</v>
      </c>
      <c r="I3512" t="s">
        <v>14</v>
      </c>
      <c r="J3512" t="s">
        <v>19</v>
      </c>
    </row>
    <row r="3513" spans="1:10" x14ac:dyDescent="0.25">
      <c r="A3513" s="2">
        <v>43370</v>
      </c>
      <c r="B3513" t="s">
        <v>10</v>
      </c>
      <c r="C3513" t="s">
        <v>26</v>
      </c>
      <c r="D3513" t="s">
        <v>23</v>
      </c>
      <c r="E3513">
        <v>99</v>
      </c>
      <c r="F3513">
        <v>5</v>
      </c>
      <c r="G3513">
        <v>495</v>
      </c>
      <c r="H3513" t="s">
        <v>24</v>
      </c>
      <c r="I3513" t="s">
        <v>14</v>
      </c>
      <c r="J3513" t="s">
        <v>22</v>
      </c>
    </row>
    <row r="3514" spans="1:10" x14ac:dyDescent="0.25">
      <c r="A3514" s="2">
        <v>43370</v>
      </c>
      <c r="B3514" t="s">
        <v>20</v>
      </c>
      <c r="C3514" t="s">
        <v>11</v>
      </c>
      <c r="D3514" t="s">
        <v>30</v>
      </c>
      <c r="E3514">
        <v>399</v>
      </c>
      <c r="F3514">
        <v>6</v>
      </c>
      <c r="G3514">
        <v>2394</v>
      </c>
      <c r="H3514" t="s">
        <v>13</v>
      </c>
      <c r="I3514" t="s">
        <v>14</v>
      </c>
      <c r="J3514" t="s">
        <v>19</v>
      </c>
    </row>
    <row r="3515" spans="1:10" x14ac:dyDescent="0.25">
      <c r="A3515" s="2">
        <v>43370</v>
      </c>
      <c r="B3515" t="s">
        <v>20</v>
      </c>
      <c r="C3515" t="s">
        <v>28</v>
      </c>
      <c r="D3515" t="s">
        <v>23</v>
      </c>
      <c r="E3515">
        <v>99</v>
      </c>
      <c r="F3515">
        <v>2</v>
      </c>
      <c r="G3515">
        <v>198</v>
      </c>
      <c r="H3515" t="s">
        <v>13</v>
      </c>
      <c r="I3515" t="s">
        <v>14</v>
      </c>
      <c r="J3515" t="s">
        <v>22</v>
      </c>
    </row>
    <row r="3516" spans="1:10" x14ac:dyDescent="0.25">
      <c r="A3516" s="2">
        <v>43371</v>
      </c>
      <c r="B3516" t="s">
        <v>20</v>
      </c>
      <c r="C3516" t="s">
        <v>17</v>
      </c>
      <c r="D3516" t="s">
        <v>18</v>
      </c>
      <c r="E3516">
        <v>299</v>
      </c>
      <c r="F3516">
        <v>10</v>
      </c>
      <c r="G3516">
        <v>2990</v>
      </c>
      <c r="H3516" t="s">
        <v>13</v>
      </c>
      <c r="I3516" t="s">
        <v>14</v>
      </c>
      <c r="J3516" t="s">
        <v>22</v>
      </c>
    </row>
    <row r="3517" spans="1:10" x14ac:dyDescent="0.25">
      <c r="A3517" s="2">
        <v>43371</v>
      </c>
      <c r="B3517" t="s">
        <v>16</v>
      </c>
      <c r="C3517" t="s">
        <v>11</v>
      </c>
      <c r="D3517" t="s">
        <v>23</v>
      </c>
      <c r="E3517">
        <v>99</v>
      </c>
      <c r="F3517">
        <v>9</v>
      </c>
      <c r="G3517">
        <v>891</v>
      </c>
      <c r="H3517" t="s">
        <v>13</v>
      </c>
      <c r="I3517" t="s">
        <v>14</v>
      </c>
      <c r="J3517" t="s">
        <v>15</v>
      </c>
    </row>
    <row r="3518" spans="1:10" x14ac:dyDescent="0.25">
      <c r="A3518" s="2">
        <v>43371</v>
      </c>
      <c r="B3518" t="s">
        <v>20</v>
      </c>
      <c r="C3518" t="s">
        <v>11</v>
      </c>
      <c r="D3518" t="s">
        <v>25</v>
      </c>
      <c r="E3518">
        <v>499</v>
      </c>
      <c r="F3518">
        <v>3</v>
      </c>
      <c r="G3518">
        <v>1497</v>
      </c>
      <c r="H3518" t="s">
        <v>13</v>
      </c>
      <c r="I3518" t="s">
        <v>14</v>
      </c>
      <c r="J3518" t="s">
        <v>22</v>
      </c>
    </row>
    <row r="3519" spans="1:10" x14ac:dyDescent="0.25">
      <c r="A3519" s="2">
        <v>43371</v>
      </c>
      <c r="B3519" t="s">
        <v>20</v>
      </c>
      <c r="C3519" t="s">
        <v>33</v>
      </c>
      <c r="D3519" t="s">
        <v>30</v>
      </c>
      <c r="E3519">
        <v>399</v>
      </c>
      <c r="F3519">
        <v>9</v>
      </c>
      <c r="G3519">
        <v>3591</v>
      </c>
      <c r="H3519" t="s">
        <v>24</v>
      </c>
      <c r="I3519" t="s">
        <v>27</v>
      </c>
      <c r="J3519" t="s">
        <v>19</v>
      </c>
    </row>
    <row r="3520" spans="1:10" x14ac:dyDescent="0.25">
      <c r="A3520" s="2">
        <v>43371</v>
      </c>
      <c r="B3520" t="s">
        <v>16</v>
      </c>
      <c r="C3520" t="s">
        <v>28</v>
      </c>
      <c r="D3520" t="s">
        <v>18</v>
      </c>
      <c r="E3520">
        <v>299</v>
      </c>
      <c r="F3520">
        <v>10</v>
      </c>
      <c r="G3520">
        <v>2990</v>
      </c>
      <c r="H3520" t="s">
        <v>13</v>
      </c>
      <c r="I3520" t="s">
        <v>14</v>
      </c>
      <c r="J3520" t="s">
        <v>22</v>
      </c>
    </row>
    <row r="3521" spans="1:10" x14ac:dyDescent="0.25">
      <c r="A3521" s="2">
        <v>43371</v>
      </c>
      <c r="B3521" t="s">
        <v>10</v>
      </c>
      <c r="C3521" t="s">
        <v>26</v>
      </c>
      <c r="D3521" t="s">
        <v>30</v>
      </c>
      <c r="E3521">
        <v>399</v>
      </c>
      <c r="F3521">
        <v>9</v>
      </c>
      <c r="G3521">
        <v>3591</v>
      </c>
      <c r="H3521" t="s">
        <v>13</v>
      </c>
      <c r="I3521" t="s">
        <v>14</v>
      </c>
      <c r="J3521" t="s">
        <v>29</v>
      </c>
    </row>
    <row r="3522" spans="1:10" x14ac:dyDescent="0.25">
      <c r="A3522" s="2">
        <v>43371</v>
      </c>
      <c r="B3522" t="s">
        <v>20</v>
      </c>
      <c r="C3522" t="s">
        <v>33</v>
      </c>
      <c r="D3522" t="s">
        <v>12</v>
      </c>
      <c r="E3522">
        <v>199</v>
      </c>
      <c r="F3522">
        <v>7</v>
      </c>
      <c r="G3522">
        <v>1393</v>
      </c>
      <c r="H3522" t="s">
        <v>24</v>
      </c>
      <c r="I3522" t="s">
        <v>14</v>
      </c>
      <c r="J3522" t="s">
        <v>22</v>
      </c>
    </row>
    <row r="3523" spans="1:10" x14ac:dyDescent="0.25">
      <c r="A3523" s="2">
        <v>43371</v>
      </c>
      <c r="B3523" t="s">
        <v>10</v>
      </c>
      <c r="C3523" t="s">
        <v>11</v>
      </c>
      <c r="D3523" t="s">
        <v>23</v>
      </c>
      <c r="E3523">
        <v>99</v>
      </c>
      <c r="F3523">
        <v>6</v>
      </c>
      <c r="G3523">
        <v>594</v>
      </c>
      <c r="H3523" t="s">
        <v>24</v>
      </c>
      <c r="I3523" t="s">
        <v>14</v>
      </c>
      <c r="J3523" t="s">
        <v>29</v>
      </c>
    </row>
    <row r="3524" spans="1:10" x14ac:dyDescent="0.25">
      <c r="A3524" s="2">
        <v>43372</v>
      </c>
      <c r="B3524" t="s">
        <v>16</v>
      </c>
      <c r="C3524" t="s">
        <v>33</v>
      </c>
      <c r="D3524" t="s">
        <v>18</v>
      </c>
      <c r="E3524">
        <v>299</v>
      </c>
      <c r="F3524">
        <v>5</v>
      </c>
      <c r="G3524">
        <v>1495</v>
      </c>
      <c r="H3524" t="s">
        <v>13</v>
      </c>
      <c r="I3524" t="s">
        <v>14</v>
      </c>
      <c r="J3524" t="s">
        <v>15</v>
      </c>
    </row>
    <row r="3525" spans="1:10" x14ac:dyDescent="0.25">
      <c r="A3525" s="2">
        <v>43373</v>
      </c>
      <c r="B3525" t="s">
        <v>10</v>
      </c>
      <c r="C3525" t="s">
        <v>21</v>
      </c>
      <c r="D3525" t="s">
        <v>18</v>
      </c>
      <c r="E3525">
        <v>299</v>
      </c>
      <c r="F3525">
        <v>3</v>
      </c>
      <c r="G3525">
        <v>897</v>
      </c>
      <c r="H3525" t="s">
        <v>13</v>
      </c>
      <c r="I3525" t="s">
        <v>14</v>
      </c>
      <c r="J3525" t="s">
        <v>29</v>
      </c>
    </row>
    <row r="3526" spans="1:10" x14ac:dyDescent="0.25">
      <c r="A3526" s="2">
        <v>43373</v>
      </c>
      <c r="B3526" t="s">
        <v>20</v>
      </c>
      <c r="C3526" t="s">
        <v>33</v>
      </c>
      <c r="D3526" t="s">
        <v>18</v>
      </c>
      <c r="E3526">
        <v>299</v>
      </c>
      <c r="F3526">
        <v>7</v>
      </c>
      <c r="G3526">
        <v>2093</v>
      </c>
      <c r="H3526" t="s">
        <v>13</v>
      </c>
      <c r="I3526" t="s">
        <v>14</v>
      </c>
      <c r="J3526" t="s">
        <v>29</v>
      </c>
    </row>
    <row r="3527" spans="1:10" x14ac:dyDescent="0.25">
      <c r="A3527" s="2">
        <v>43373</v>
      </c>
      <c r="B3527" t="s">
        <v>10</v>
      </c>
      <c r="C3527" t="s">
        <v>28</v>
      </c>
      <c r="D3527" t="s">
        <v>12</v>
      </c>
      <c r="E3527">
        <v>199</v>
      </c>
      <c r="F3527">
        <v>3</v>
      </c>
      <c r="G3527">
        <v>597</v>
      </c>
      <c r="H3527" t="s">
        <v>13</v>
      </c>
      <c r="I3527" t="s">
        <v>14</v>
      </c>
      <c r="J3527" t="s">
        <v>31</v>
      </c>
    </row>
    <row r="3528" spans="1:10" x14ac:dyDescent="0.25">
      <c r="A3528" s="2">
        <v>43373</v>
      </c>
      <c r="B3528" t="s">
        <v>10</v>
      </c>
      <c r="C3528" t="s">
        <v>32</v>
      </c>
      <c r="D3528" t="s">
        <v>18</v>
      </c>
      <c r="E3528">
        <v>299</v>
      </c>
      <c r="F3528">
        <v>6</v>
      </c>
      <c r="G3528">
        <v>1794</v>
      </c>
      <c r="H3528" t="s">
        <v>13</v>
      </c>
      <c r="I3528" t="s">
        <v>14</v>
      </c>
      <c r="J3528" t="s">
        <v>22</v>
      </c>
    </row>
    <row r="3529" spans="1:10" x14ac:dyDescent="0.25">
      <c r="A3529" s="2">
        <v>43373</v>
      </c>
      <c r="B3529" t="s">
        <v>16</v>
      </c>
      <c r="C3529" t="s">
        <v>28</v>
      </c>
      <c r="D3529" t="s">
        <v>12</v>
      </c>
      <c r="E3529">
        <v>199</v>
      </c>
      <c r="F3529">
        <v>2</v>
      </c>
      <c r="G3529">
        <v>398</v>
      </c>
      <c r="H3529" t="s">
        <v>13</v>
      </c>
      <c r="I3529" t="s">
        <v>14</v>
      </c>
      <c r="J3529" t="s">
        <v>22</v>
      </c>
    </row>
    <row r="3530" spans="1:10" x14ac:dyDescent="0.25">
      <c r="A3530" s="2">
        <v>43373</v>
      </c>
      <c r="B3530" t="s">
        <v>16</v>
      </c>
      <c r="C3530" t="s">
        <v>28</v>
      </c>
      <c r="D3530" t="s">
        <v>12</v>
      </c>
      <c r="E3530">
        <v>199</v>
      </c>
      <c r="F3530">
        <v>2</v>
      </c>
      <c r="G3530">
        <v>398</v>
      </c>
      <c r="H3530" t="s">
        <v>13</v>
      </c>
      <c r="I3530" t="s">
        <v>14</v>
      </c>
      <c r="J3530" t="s">
        <v>22</v>
      </c>
    </row>
    <row r="3531" spans="1:10" x14ac:dyDescent="0.25">
      <c r="A3531" s="2">
        <v>43373</v>
      </c>
      <c r="B3531" t="s">
        <v>16</v>
      </c>
      <c r="C3531" t="s">
        <v>26</v>
      </c>
      <c r="D3531" t="s">
        <v>23</v>
      </c>
      <c r="E3531">
        <v>99</v>
      </c>
      <c r="F3531">
        <v>8</v>
      </c>
      <c r="G3531">
        <v>792</v>
      </c>
      <c r="H3531" t="s">
        <v>13</v>
      </c>
      <c r="I3531" t="s">
        <v>14</v>
      </c>
      <c r="J3531" t="s">
        <v>15</v>
      </c>
    </row>
    <row r="3532" spans="1:10" x14ac:dyDescent="0.25">
      <c r="A3532" s="2">
        <v>43374</v>
      </c>
      <c r="B3532" t="s">
        <v>20</v>
      </c>
      <c r="C3532" t="s">
        <v>17</v>
      </c>
      <c r="D3532" t="s">
        <v>12</v>
      </c>
      <c r="E3532">
        <v>199</v>
      </c>
      <c r="F3532">
        <v>2</v>
      </c>
      <c r="G3532">
        <v>398</v>
      </c>
      <c r="H3532" t="s">
        <v>13</v>
      </c>
      <c r="I3532" t="s">
        <v>14</v>
      </c>
      <c r="J3532" t="s">
        <v>15</v>
      </c>
    </row>
    <row r="3533" spans="1:10" x14ac:dyDescent="0.25">
      <c r="A3533" s="2">
        <v>43374</v>
      </c>
      <c r="B3533" t="s">
        <v>16</v>
      </c>
      <c r="C3533" t="s">
        <v>33</v>
      </c>
      <c r="D3533" t="s">
        <v>12</v>
      </c>
      <c r="E3533">
        <v>199</v>
      </c>
      <c r="F3533">
        <v>4</v>
      </c>
      <c r="G3533">
        <v>796</v>
      </c>
      <c r="H3533" t="s">
        <v>24</v>
      </c>
      <c r="I3533" t="s">
        <v>14</v>
      </c>
      <c r="J3533" t="s">
        <v>29</v>
      </c>
    </row>
    <row r="3534" spans="1:10" x14ac:dyDescent="0.25">
      <c r="A3534" s="2">
        <v>43374</v>
      </c>
      <c r="B3534" t="s">
        <v>10</v>
      </c>
      <c r="C3534" t="s">
        <v>11</v>
      </c>
      <c r="D3534" t="s">
        <v>12</v>
      </c>
      <c r="E3534">
        <v>199</v>
      </c>
      <c r="F3534">
        <v>10</v>
      </c>
      <c r="G3534">
        <v>1990</v>
      </c>
      <c r="H3534" t="s">
        <v>24</v>
      </c>
      <c r="I3534" t="s">
        <v>14</v>
      </c>
      <c r="J3534" t="s">
        <v>15</v>
      </c>
    </row>
    <row r="3535" spans="1:10" x14ac:dyDescent="0.25">
      <c r="A3535" s="2">
        <v>43374</v>
      </c>
      <c r="B3535" t="s">
        <v>16</v>
      </c>
      <c r="C3535" t="s">
        <v>32</v>
      </c>
      <c r="D3535" t="s">
        <v>30</v>
      </c>
      <c r="E3535">
        <v>399</v>
      </c>
      <c r="F3535">
        <v>1</v>
      </c>
      <c r="G3535">
        <v>399</v>
      </c>
      <c r="H3535" t="s">
        <v>13</v>
      </c>
      <c r="I3535" t="s">
        <v>14</v>
      </c>
      <c r="J3535" t="s">
        <v>31</v>
      </c>
    </row>
    <row r="3536" spans="1:10" x14ac:dyDescent="0.25">
      <c r="A3536" s="2">
        <v>43374</v>
      </c>
      <c r="B3536" t="s">
        <v>16</v>
      </c>
      <c r="C3536" t="s">
        <v>21</v>
      </c>
      <c r="D3536" t="s">
        <v>25</v>
      </c>
      <c r="E3536">
        <v>499</v>
      </c>
      <c r="F3536">
        <v>1</v>
      </c>
      <c r="G3536">
        <v>499</v>
      </c>
      <c r="H3536" t="s">
        <v>13</v>
      </c>
      <c r="I3536" t="s">
        <v>14</v>
      </c>
      <c r="J3536" t="s">
        <v>22</v>
      </c>
    </row>
    <row r="3537" spans="1:10" x14ac:dyDescent="0.25">
      <c r="A3537" s="2">
        <v>43374</v>
      </c>
      <c r="B3537" t="s">
        <v>16</v>
      </c>
      <c r="C3537" t="s">
        <v>26</v>
      </c>
      <c r="D3537" t="s">
        <v>23</v>
      </c>
      <c r="E3537">
        <v>99</v>
      </c>
      <c r="F3537">
        <v>7</v>
      </c>
      <c r="G3537">
        <v>693</v>
      </c>
      <c r="H3537" t="s">
        <v>24</v>
      </c>
      <c r="I3537" t="s">
        <v>14</v>
      </c>
      <c r="J3537" t="s">
        <v>22</v>
      </c>
    </row>
    <row r="3538" spans="1:10" x14ac:dyDescent="0.25">
      <c r="A3538" s="2">
        <v>43374</v>
      </c>
      <c r="B3538" t="s">
        <v>16</v>
      </c>
      <c r="C3538" t="s">
        <v>21</v>
      </c>
      <c r="D3538" t="s">
        <v>12</v>
      </c>
      <c r="E3538">
        <v>199</v>
      </c>
      <c r="F3538">
        <v>2</v>
      </c>
      <c r="G3538">
        <v>398</v>
      </c>
      <c r="H3538" t="s">
        <v>13</v>
      </c>
      <c r="I3538" t="s">
        <v>27</v>
      </c>
      <c r="J3538" t="s">
        <v>22</v>
      </c>
    </row>
    <row r="3539" spans="1:10" x14ac:dyDescent="0.25">
      <c r="A3539" s="2">
        <v>43375</v>
      </c>
      <c r="B3539" t="s">
        <v>16</v>
      </c>
      <c r="C3539" t="s">
        <v>11</v>
      </c>
      <c r="D3539" t="s">
        <v>25</v>
      </c>
      <c r="E3539">
        <v>499</v>
      </c>
      <c r="F3539">
        <v>10</v>
      </c>
      <c r="G3539">
        <v>4990</v>
      </c>
      <c r="H3539" t="s">
        <v>24</v>
      </c>
      <c r="I3539" t="s">
        <v>14</v>
      </c>
      <c r="J3539" t="s">
        <v>22</v>
      </c>
    </row>
    <row r="3540" spans="1:10" x14ac:dyDescent="0.25">
      <c r="A3540" s="2">
        <v>43375</v>
      </c>
      <c r="B3540" t="s">
        <v>20</v>
      </c>
      <c r="C3540" t="s">
        <v>21</v>
      </c>
      <c r="D3540" t="s">
        <v>30</v>
      </c>
      <c r="E3540">
        <v>399</v>
      </c>
      <c r="F3540">
        <v>3</v>
      </c>
      <c r="G3540">
        <v>1197</v>
      </c>
      <c r="H3540" t="s">
        <v>13</v>
      </c>
      <c r="I3540" t="s">
        <v>14</v>
      </c>
      <c r="J3540" t="s">
        <v>15</v>
      </c>
    </row>
    <row r="3541" spans="1:10" x14ac:dyDescent="0.25">
      <c r="A3541" s="2">
        <v>43376</v>
      </c>
      <c r="B3541" t="s">
        <v>10</v>
      </c>
      <c r="C3541" t="s">
        <v>11</v>
      </c>
      <c r="D3541" t="s">
        <v>18</v>
      </c>
      <c r="E3541">
        <v>299</v>
      </c>
      <c r="F3541">
        <v>2</v>
      </c>
      <c r="G3541">
        <v>598</v>
      </c>
      <c r="H3541" t="s">
        <v>24</v>
      </c>
      <c r="I3541" t="s">
        <v>14</v>
      </c>
      <c r="J3541" t="s">
        <v>22</v>
      </c>
    </row>
    <row r="3542" spans="1:10" x14ac:dyDescent="0.25">
      <c r="A3542" s="2">
        <v>43376</v>
      </c>
      <c r="B3542" t="s">
        <v>16</v>
      </c>
      <c r="C3542" t="s">
        <v>11</v>
      </c>
      <c r="D3542" t="s">
        <v>12</v>
      </c>
      <c r="E3542">
        <v>199</v>
      </c>
      <c r="F3542">
        <v>6</v>
      </c>
      <c r="G3542">
        <v>1194</v>
      </c>
      <c r="H3542" t="s">
        <v>24</v>
      </c>
      <c r="I3542" t="s">
        <v>14</v>
      </c>
      <c r="J3542" t="s">
        <v>22</v>
      </c>
    </row>
    <row r="3543" spans="1:10" x14ac:dyDescent="0.25">
      <c r="A3543" s="2">
        <v>43376</v>
      </c>
      <c r="B3543" t="s">
        <v>16</v>
      </c>
      <c r="C3543" t="s">
        <v>17</v>
      </c>
      <c r="D3543" t="s">
        <v>25</v>
      </c>
      <c r="E3543">
        <v>499</v>
      </c>
      <c r="F3543">
        <v>5</v>
      </c>
      <c r="G3543">
        <v>2495</v>
      </c>
      <c r="H3543" t="s">
        <v>24</v>
      </c>
      <c r="I3543" t="s">
        <v>27</v>
      </c>
      <c r="J3543" t="s">
        <v>29</v>
      </c>
    </row>
    <row r="3544" spans="1:10" x14ac:dyDescent="0.25">
      <c r="A3544" s="2">
        <v>43376</v>
      </c>
      <c r="B3544" t="s">
        <v>20</v>
      </c>
      <c r="C3544" t="s">
        <v>11</v>
      </c>
      <c r="D3544" t="s">
        <v>23</v>
      </c>
      <c r="E3544">
        <v>99</v>
      </c>
      <c r="F3544">
        <v>6</v>
      </c>
      <c r="G3544">
        <v>594</v>
      </c>
      <c r="H3544" t="s">
        <v>24</v>
      </c>
      <c r="I3544" t="s">
        <v>14</v>
      </c>
      <c r="J3544" t="s">
        <v>22</v>
      </c>
    </row>
    <row r="3545" spans="1:10" x14ac:dyDescent="0.25">
      <c r="A3545" s="2">
        <v>43376</v>
      </c>
      <c r="B3545" t="s">
        <v>10</v>
      </c>
      <c r="C3545" t="s">
        <v>17</v>
      </c>
      <c r="D3545" t="s">
        <v>23</v>
      </c>
      <c r="E3545">
        <v>99</v>
      </c>
      <c r="F3545">
        <v>7</v>
      </c>
      <c r="G3545">
        <v>693</v>
      </c>
      <c r="H3545" t="s">
        <v>24</v>
      </c>
      <c r="I3545" t="s">
        <v>14</v>
      </c>
      <c r="J3545" t="s">
        <v>15</v>
      </c>
    </row>
    <row r="3546" spans="1:10" x14ac:dyDescent="0.25">
      <c r="A3546" s="2">
        <v>43376</v>
      </c>
      <c r="B3546" t="s">
        <v>20</v>
      </c>
      <c r="C3546" t="s">
        <v>26</v>
      </c>
      <c r="D3546" t="s">
        <v>25</v>
      </c>
      <c r="E3546">
        <v>499</v>
      </c>
      <c r="F3546">
        <v>1</v>
      </c>
      <c r="G3546">
        <v>499</v>
      </c>
      <c r="H3546" t="s">
        <v>24</v>
      </c>
      <c r="I3546" t="s">
        <v>27</v>
      </c>
      <c r="J3546" t="s">
        <v>19</v>
      </c>
    </row>
    <row r="3547" spans="1:10" x14ac:dyDescent="0.25">
      <c r="A3547" s="2">
        <v>43377</v>
      </c>
      <c r="B3547" t="s">
        <v>10</v>
      </c>
      <c r="C3547" t="s">
        <v>11</v>
      </c>
      <c r="D3547" t="s">
        <v>30</v>
      </c>
      <c r="E3547">
        <v>399</v>
      </c>
      <c r="F3547">
        <v>5</v>
      </c>
      <c r="G3547">
        <v>1995</v>
      </c>
      <c r="H3547" t="s">
        <v>24</v>
      </c>
      <c r="I3547" t="s">
        <v>14</v>
      </c>
      <c r="J3547" t="s">
        <v>31</v>
      </c>
    </row>
    <row r="3548" spans="1:10" x14ac:dyDescent="0.25">
      <c r="A3548" s="2">
        <v>43377</v>
      </c>
      <c r="B3548" t="s">
        <v>20</v>
      </c>
      <c r="C3548" t="s">
        <v>33</v>
      </c>
      <c r="D3548" t="s">
        <v>23</v>
      </c>
      <c r="E3548">
        <v>99</v>
      </c>
      <c r="F3548">
        <v>10</v>
      </c>
      <c r="G3548">
        <v>990</v>
      </c>
      <c r="H3548" t="s">
        <v>13</v>
      </c>
      <c r="I3548" t="s">
        <v>14</v>
      </c>
      <c r="J3548" t="s">
        <v>31</v>
      </c>
    </row>
    <row r="3549" spans="1:10" x14ac:dyDescent="0.25">
      <c r="A3549" s="2">
        <v>43378</v>
      </c>
      <c r="B3549" t="s">
        <v>10</v>
      </c>
      <c r="C3549" t="s">
        <v>32</v>
      </c>
      <c r="D3549" t="s">
        <v>18</v>
      </c>
      <c r="E3549">
        <v>299</v>
      </c>
      <c r="F3549">
        <v>1</v>
      </c>
      <c r="G3549">
        <v>299</v>
      </c>
      <c r="H3549" t="s">
        <v>13</v>
      </c>
      <c r="I3549" t="s">
        <v>14</v>
      </c>
      <c r="J3549" t="s">
        <v>19</v>
      </c>
    </row>
    <row r="3550" spans="1:10" x14ac:dyDescent="0.25">
      <c r="A3550" s="2">
        <v>43378</v>
      </c>
      <c r="B3550" t="s">
        <v>16</v>
      </c>
      <c r="C3550" t="s">
        <v>33</v>
      </c>
      <c r="D3550" t="s">
        <v>12</v>
      </c>
      <c r="E3550">
        <v>199</v>
      </c>
      <c r="F3550">
        <v>6</v>
      </c>
      <c r="G3550">
        <v>1194</v>
      </c>
      <c r="H3550" t="s">
        <v>13</v>
      </c>
      <c r="I3550" t="s">
        <v>14</v>
      </c>
      <c r="J3550" t="s">
        <v>22</v>
      </c>
    </row>
    <row r="3551" spans="1:10" x14ac:dyDescent="0.25">
      <c r="A3551" s="2">
        <v>43378</v>
      </c>
      <c r="B3551" t="s">
        <v>16</v>
      </c>
      <c r="C3551" t="s">
        <v>17</v>
      </c>
      <c r="D3551" t="s">
        <v>30</v>
      </c>
      <c r="E3551">
        <v>399</v>
      </c>
      <c r="F3551">
        <v>8</v>
      </c>
      <c r="G3551">
        <v>3192</v>
      </c>
      <c r="H3551" t="s">
        <v>24</v>
      </c>
      <c r="I3551" t="s">
        <v>14</v>
      </c>
      <c r="J3551" t="s">
        <v>22</v>
      </c>
    </row>
    <row r="3552" spans="1:10" x14ac:dyDescent="0.25">
      <c r="A3552" s="2">
        <v>43378</v>
      </c>
      <c r="B3552" t="s">
        <v>10</v>
      </c>
      <c r="C3552" t="s">
        <v>17</v>
      </c>
      <c r="D3552" t="s">
        <v>18</v>
      </c>
      <c r="E3552">
        <v>299</v>
      </c>
      <c r="F3552">
        <v>4</v>
      </c>
      <c r="G3552">
        <v>1196</v>
      </c>
      <c r="H3552" t="s">
        <v>13</v>
      </c>
      <c r="I3552" t="s">
        <v>14</v>
      </c>
      <c r="J3552" t="s">
        <v>19</v>
      </c>
    </row>
    <row r="3553" spans="1:10" x14ac:dyDescent="0.25">
      <c r="A3553" s="2">
        <v>43378</v>
      </c>
      <c r="B3553" t="s">
        <v>20</v>
      </c>
      <c r="C3553" t="s">
        <v>32</v>
      </c>
      <c r="D3553" t="s">
        <v>18</v>
      </c>
      <c r="E3553">
        <v>299</v>
      </c>
      <c r="F3553">
        <v>3</v>
      </c>
      <c r="G3553">
        <v>897</v>
      </c>
      <c r="H3553" t="s">
        <v>24</v>
      </c>
      <c r="I3553" t="s">
        <v>14</v>
      </c>
      <c r="J3553" t="s">
        <v>22</v>
      </c>
    </row>
    <row r="3554" spans="1:10" x14ac:dyDescent="0.25">
      <c r="A3554" s="2">
        <v>43378</v>
      </c>
      <c r="B3554" t="s">
        <v>20</v>
      </c>
      <c r="C3554" t="s">
        <v>11</v>
      </c>
      <c r="D3554" t="s">
        <v>18</v>
      </c>
      <c r="E3554">
        <v>299</v>
      </c>
      <c r="F3554">
        <v>1</v>
      </c>
      <c r="G3554">
        <v>299</v>
      </c>
      <c r="H3554" t="s">
        <v>24</v>
      </c>
      <c r="I3554" t="s">
        <v>14</v>
      </c>
      <c r="J3554" t="s">
        <v>22</v>
      </c>
    </row>
    <row r="3555" spans="1:10" x14ac:dyDescent="0.25">
      <c r="A3555" s="2">
        <v>43378</v>
      </c>
      <c r="B3555" t="s">
        <v>10</v>
      </c>
      <c r="C3555" t="s">
        <v>21</v>
      </c>
      <c r="D3555" t="s">
        <v>23</v>
      </c>
      <c r="E3555">
        <v>99</v>
      </c>
      <c r="F3555">
        <v>4</v>
      </c>
      <c r="G3555">
        <v>396</v>
      </c>
      <c r="H3555" t="s">
        <v>13</v>
      </c>
      <c r="I3555" t="s">
        <v>14</v>
      </c>
      <c r="J3555" t="s">
        <v>29</v>
      </c>
    </row>
    <row r="3556" spans="1:10" x14ac:dyDescent="0.25">
      <c r="A3556" s="2">
        <v>43378</v>
      </c>
      <c r="B3556" t="s">
        <v>10</v>
      </c>
      <c r="C3556" t="s">
        <v>21</v>
      </c>
      <c r="D3556" t="s">
        <v>23</v>
      </c>
      <c r="E3556">
        <v>99</v>
      </c>
      <c r="F3556">
        <v>7</v>
      </c>
      <c r="G3556">
        <v>693</v>
      </c>
      <c r="H3556" t="s">
        <v>24</v>
      </c>
      <c r="I3556" t="s">
        <v>14</v>
      </c>
      <c r="J3556" t="s">
        <v>15</v>
      </c>
    </row>
    <row r="3557" spans="1:10" x14ac:dyDescent="0.25">
      <c r="A3557" s="2">
        <v>43378</v>
      </c>
      <c r="B3557" t="s">
        <v>16</v>
      </c>
      <c r="C3557" t="s">
        <v>11</v>
      </c>
      <c r="D3557" t="s">
        <v>25</v>
      </c>
      <c r="E3557">
        <v>499</v>
      </c>
      <c r="F3557">
        <v>3</v>
      </c>
      <c r="G3557">
        <v>1497</v>
      </c>
      <c r="H3557" t="s">
        <v>13</v>
      </c>
      <c r="I3557" t="s">
        <v>14</v>
      </c>
      <c r="J3557" t="s">
        <v>19</v>
      </c>
    </row>
    <row r="3558" spans="1:10" x14ac:dyDescent="0.25">
      <c r="A3558" s="2">
        <v>43378</v>
      </c>
      <c r="B3558" t="s">
        <v>10</v>
      </c>
      <c r="C3558" t="s">
        <v>32</v>
      </c>
      <c r="D3558" t="s">
        <v>23</v>
      </c>
      <c r="E3558">
        <v>99</v>
      </c>
      <c r="F3558">
        <v>4</v>
      </c>
      <c r="G3558">
        <v>396</v>
      </c>
      <c r="H3558" t="s">
        <v>13</v>
      </c>
      <c r="I3558" t="s">
        <v>14</v>
      </c>
      <c r="J3558" t="s">
        <v>19</v>
      </c>
    </row>
    <row r="3559" spans="1:10" x14ac:dyDescent="0.25">
      <c r="A3559" s="2">
        <v>43378</v>
      </c>
      <c r="B3559" t="s">
        <v>16</v>
      </c>
      <c r="C3559" t="s">
        <v>33</v>
      </c>
      <c r="D3559" t="s">
        <v>23</v>
      </c>
      <c r="E3559">
        <v>99</v>
      </c>
      <c r="F3559">
        <v>2</v>
      </c>
      <c r="G3559">
        <v>198</v>
      </c>
      <c r="H3559" t="s">
        <v>13</v>
      </c>
      <c r="I3559" t="s">
        <v>14</v>
      </c>
      <c r="J3559" t="s">
        <v>22</v>
      </c>
    </row>
    <row r="3560" spans="1:10" x14ac:dyDescent="0.25">
      <c r="A3560" s="2">
        <v>43378</v>
      </c>
      <c r="B3560" t="s">
        <v>20</v>
      </c>
      <c r="C3560" t="s">
        <v>28</v>
      </c>
      <c r="D3560" t="s">
        <v>30</v>
      </c>
      <c r="E3560">
        <v>399</v>
      </c>
      <c r="F3560">
        <v>7</v>
      </c>
      <c r="G3560">
        <v>2793</v>
      </c>
      <c r="H3560" t="s">
        <v>13</v>
      </c>
      <c r="I3560" t="s">
        <v>14</v>
      </c>
      <c r="J3560" t="s">
        <v>31</v>
      </c>
    </row>
    <row r="3561" spans="1:10" x14ac:dyDescent="0.25">
      <c r="A3561" s="2">
        <v>43378</v>
      </c>
      <c r="B3561" t="s">
        <v>16</v>
      </c>
      <c r="C3561" t="s">
        <v>33</v>
      </c>
      <c r="D3561" t="s">
        <v>12</v>
      </c>
      <c r="E3561">
        <v>199</v>
      </c>
      <c r="F3561">
        <v>9</v>
      </c>
      <c r="G3561">
        <v>1791</v>
      </c>
      <c r="H3561" t="s">
        <v>24</v>
      </c>
      <c r="I3561" t="s">
        <v>14</v>
      </c>
      <c r="J3561" t="s">
        <v>15</v>
      </c>
    </row>
    <row r="3562" spans="1:10" x14ac:dyDescent="0.25">
      <c r="A3562" s="2">
        <v>43378</v>
      </c>
      <c r="B3562" t="s">
        <v>20</v>
      </c>
      <c r="C3562" t="s">
        <v>17</v>
      </c>
      <c r="D3562" t="s">
        <v>25</v>
      </c>
      <c r="E3562">
        <v>499</v>
      </c>
      <c r="F3562">
        <v>4</v>
      </c>
      <c r="G3562">
        <v>1996</v>
      </c>
      <c r="H3562" t="s">
        <v>24</v>
      </c>
      <c r="I3562" t="s">
        <v>14</v>
      </c>
      <c r="J3562" t="s">
        <v>31</v>
      </c>
    </row>
    <row r="3563" spans="1:10" x14ac:dyDescent="0.25">
      <c r="A3563" s="2">
        <v>43378</v>
      </c>
      <c r="B3563" t="s">
        <v>20</v>
      </c>
      <c r="C3563" t="s">
        <v>26</v>
      </c>
      <c r="D3563" t="s">
        <v>23</v>
      </c>
      <c r="E3563">
        <v>99</v>
      </c>
      <c r="F3563">
        <v>1</v>
      </c>
      <c r="G3563">
        <v>99</v>
      </c>
      <c r="H3563" t="s">
        <v>13</v>
      </c>
      <c r="I3563" t="s">
        <v>14</v>
      </c>
      <c r="J3563" t="s">
        <v>29</v>
      </c>
    </row>
    <row r="3564" spans="1:10" x14ac:dyDescent="0.25">
      <c r="A3564" s="2">
        <v>43378</v>
      </c>
      <c r="B3564" t="s">
        <v>20</v>
      </c>
      <c r="C3564" t="s">
        <v>32</v>
      </c>
      <c r="D3564" t="s">
        <v>12</v>
      </c>
      <c r="E3564">
        <v>199</v>
      </c>
      <c r="F3564">
        <v>5</v>
      </c>
      <c r="G3564">
        <v>995</v>
      </c>
      <c r="H3564" t="s">
        <v>13</v>
      </c>
      <c r="I3564" t="s">
        <v>14</v>
      </c>
      <c r="J3564" t="s">
        <v>29</v>
      </c>
    </row>
    <row r="3565" spans="1:10" x14ac:dyDescent="0.25">
      <c r="A3565" s="2">
        <v>43378</v>
      </c>
      <c r="B3565" t="s">
        <v>20</v>
      </c>
      <c r="C3565" t="s">
        <v>32</v>
      </c>
      <c r="D3565" t="s">
        <v>25</v>
      </c>
      <c r="E3565">
        <v>499</v>
      </c>
      <c r="F3565">
        <v>1</v>
      </c>
      <c r="G3565">
        <v>499</v>
      </c>
      <c r="H3565" t="s">
        <v>13</v>
      </c>
      <c r="I3565" t="s">
        <v>14</v>
      </c>
      <c r="J3565" t="s">
        <v>22</v>
      </c>
    </row>
    <row r="3566" spans="1:10" x14ac:dyDescent="0.25">
      <c r="A3566" s="2">
        <v>43379</v>
      </c>
      <c r="B3566" t="s">
        <v>10</v>
      </c>
      <c r="C3566" t="s">
        <v>17</v>
      </c>
      <c r="D3566" t="s">
        <v>30</v>
      </c>
      <c r="E3566">
        <v>399</v>
      </c>
      <c r="F3566">
        <v>1</v>
      </c>
      <c r="G3566">
        <v>399</v>
      </c>
      <c r="H3566" t="s">
        <v>24</v>
      </c>
      <c r="I3566" t="s">
        <v>14</v>
      </c>
      <c r="J3566" t="s">
        <v>22</v>
      </c>
    </row>
    <row r="3567" spans="1:10" x14ac:dyDescent="0.25">
      <c r="A3567" s="2">
        <v>43379</v>
      </c>
      <c r="B3567" t="s">
        <v>20</v>
      </c>
      <c r="C3567" t="s">
        <v>26</v>
      </c>
      <c r="D3567" t="s">
        <v>23</v>
      </c>
      <c r="E3567">
        <v>99</v>
      </c>
      <c r="F3567">
        <v>10</v>
      </c>
      <c r="G3567">
        <v>990</v>
      </c>
      <c r="H3567" t="s">
        <v>13</v>
      </c>
      <c r="I3567" t="s">
        <v>27</v>
      </c>
      <c r="J3567" t="s">
        <v>22</v>
      </c>
    </row>
    <row r="3568" spans="1:10" x14ac:dyDescent="0.25">
      <c r="A3568" s="2">
        <v>43379</v>
      </c>
      <c r="B3568" t="s">
        <v>10</v>
      </c>
      <c r="C3568" t="s">
        <v>32</v>
      </c>
      <c r="D3568" t="s">
        <v>25</v>
      </c>
      <c r="E3568">
        <v>499</v>
      </c>
      <c r="F3568">
        <v>8</v>
      </c>
      <c r="G3568">
        <v>3992</v>
      </c>
      <c r="H3568" t="s">
        <v>13</v>
      </c>
      <c r="I3568" t="s">
        <v>14</v>
      </c>
      <c r="J3568" t="s">
        <v>31</v>
      </c>
    </row>
    <row r="3569" spans="1:10" x14ac:dyDescent="0.25">
      <c r="A3569" s="2">
        <v>43379</v>
      </c>
      <c r="B3569" t="s">
        <v>20</v>
      </c>
      <c r="C3569" t="s">
        <v>32</v>
      </c>
      <c r="D3569" t="s">
        <v>18</v>
      </c>
      <c r="E3569">
        <v>299</v>
      </c>
      <c r="F3569">
        <v>7</v>
      </c>
      <c r="G3569">
        <v>2093</v>
      </c>
      <c r="H3569" t="s">
        <v>13</v>
      </c>
      <c r="I3569" t="s">
        <v>14</v>
      </c>
      <c r="J3569" t="s">
        <v>31</v>
      </c>
    </row>
    <row r="3570" spans="1:10" x14ac:dyDescent="0.25">
      <c r="A3570" s="2">
        <v>43379</v>
      </c>
      <c r="B3570" t="s">
        <v>10</v>
      </c>
      <c r="C3570" t="s">
        <v>21</v>
      </c>
      <c r="D3570" t="s">
        <v>23</v>
      </c>
      <c r="E3570">
        <v>99</v>
      </c>
      <c r="F3570">
        <v>4</v>
      </c>
      <c r="G3570">
        <v>396</v>
      </c>
      <c r="H3570" t="s">
        <v>13</v>
      </c>
      <c r="I3570" t="s">
        <v>27</v>
      </c>
      <c r="J3570" t="s">
        <v>22</v>
      </c>
    </row>
    <row r="3571" spans="1:10" x14ac:dyDescent="0.25">
      <c r="A3571" s="2">
        <v>43379</v>
      </c>
      <c r="B3571" t="s">
        <v>16</v>
      </c>
      <c r="C3571" t="s">
        <v>26</v>
      </c>
      <c r="D3571" t="s">
        <v>30</v>
      </c>
      <c r="E3571">
        <v>399</v>
      </c>
      <c r="F3571">
        <v>9</v>
      </c>
      <c r="G3571">
        <v>3591</v>
      </c>
      <c r="H3571" t="s">
        <v>13</v>
      </c>
      <c r="I3571" t="s">
        <v>14</v>
      </c>
      <c r="J3571" t="s">
        <v>31</v>
      </c>
    </row>
    <row r="3572" spans="1:10" x14ac:dyDescent="0.25">
      <c r="A3572" s="2">
        <v>43379</v>
      </c>
      <c r="B3572" t="s">
        <v>16</v>
      </c>
      <c r="C3572" t="s">
        <v>33</v>
      </c>
      <c r="D3572" t="s">
        <v>30</v>
      </c>
      <c r="E3572">
        <v>399</v>
      </c>
      <c r="F3572">
        <v>7</v>
      </c>
      <c r="G3572">
        <v>2793</v>
      </c>
      <c r="H3572" t="s">
        <v>13</v>
      </c>
      <c r="I3572" t="s">
        <v>27</v>
      </c>
      <c r="J3572" t="s">
        <v>15</v>
      </c>
    </row>
    <row r="3573" spans="1:10" x14ac:dyDescent="0.25">
      <c r="A3573" s="2">
        <v>43379</v>
      </c>
      <c r="B3573" t="s">
        <v>20</v>
      </c>
      <c r="C3573" t="s">
        <v>26</v>
      </c>
      <c r="D3573" t="s">
        <v>18</v>
      </c>
      <c r="E3573">
        <v>299</v>
      </c>
      <c r="F3573">
        <v>7</v>
      </c>
      <c r="G3573">
        <v>2093</v>
      </c>
      <c r="H3573" t="s">
        <v>24</v>
      </c>
      <c r="I3573" t="s">
        <v>14</v>
      </c>
      <c r="J3573" t="s">
        <v>22</v>
      </c>
    </row>
    <row r="3574" spans="1:10" x14ac:dyDescent="0.25">
      <c r="A3574" s="2">
        <v>43379</v>
      </c>
      <c r="B3574" t="s">
        <v>10</v>
      </c>
      <c r="C3574" t="s">
        <v>32</v>
      </c>
      <c r="D3574" t="s">
        <v>30</v>
      </c>
      <c r="E3574">
        <v>399</v>
      </c>
      <c r="F3574">
        <v>1</v>
      </c>
      <c r="G3574">
        <v>399</v>
      </c>
      <c r="H3574" t="s">
        <v>13</v>
      </c>
      <c r="I3574" t="s">
        <v>27</v>
      </c>
      <c r="J3574" t="s">
        <v>15</v>
      </c>
    </row>
    <row r="3575" spans="1:10" x14ac:dyDescent="0.25">
      <c r="A3575" s="2">
        <v>43379</v>
      </c>
      <c r="B3575" t="s">
        <v>20</v>
      </c>
      <c r="C3575" t="s">
        <v>17</v>
      </c>
      <c r="D3575" t="s">
        <v>25</v>
      </c>
      <c r="E3575">
        <v>499</v>
      </c>
      <c r="F3575">
        <v>5</v>
      </c>
      <c r="G3575">
        <v>2495</v>
      </c>
      <c r="H3575" t="s">
        <v>24</v>
      </c>
      <c r="I3575" t="s">
        <v>27</v>
      </c>
      <c r="J3575" t="s">
        <v>22</v>
      </c>
    </row>
    <row r="3576" spans="1:10" x14ac:dyDescent="0.25">
      <c r="A3576" s="2">
        <v>43379</v>
      </c>
      <c r="B3576" t="s">
        <v>16</v>
      </c>
      <c r="C3576" t="s">
        <v>17</v>
      </c>
      <c r="D3576" t="s">
        <v>25</v>
      </c>
      <c r="E3576">
        <v>499</v>
      </c>
      <c r="F3576">
        <v>10</v>
      </c>
      <c r="G3576">
        <v>4990</v>
      </c>
      <c r="H3576" t="s">
        <v>24</v>
      </c>
      <c r="I3576" t="s">
        <v>14</v>
      </c>
      <c r="J3576" t="s">
        <v>29</v>
      </c>
    </row>
    <row r="3577" spans="1:10" x14ac:dyDescent="0.25">
      <c r="A3577" s="2">
        <v>43380</v>
      </c>
      <c r="B3577" t="s">
        <v>16</v>
      </c>
      <c r="C3577" t="s">
        <v>11</v>
      </c>
      <c r="D3577" t="s">
        <v>25</v>
      </c>
      <c r="E3577">
        <v>499</v>
      </c>
      <c r="F3577">
        <v>9</v>
      </c>
      <c r="G3577">
        <v>4491</v>
      </c>
      <c r="H3577" t="s">
        <v>24</v>
      </c>
      <c r="I3577" t="s">
        <v>14</v>
      </c>
      <c r="J3577" t="s">
        <v>22</v>
      </c>
    </row>
    <row r="3578" spans="1:10" x14ac:dyDescent="0.25">
      <c r="A3578" s="2">
        <v>43380</v>
      </c>
      <c r="B3578" t="s">
        <v>20</v>
      </c>
      <c r="C3578" t="s">
        <v>26</v>
      </c>
      <c r="D3578" t="s">
        <v>12</v>
      </c>
      <c r="E3578">
        <v>199</v>
      </c>
      <c r="F3578">
        <v>1</v>
      </c>
      <c r="G3578">
        <v>199</v>
      </c>
      <c r="H3578" t="s">
        <v>24</v>
      </c>
      <c r="I3578" t="s">
        <v>14</v>
      </c>
      <c r="J3578" t="s">
        <v>19</v>
      </c>
    </row>
    <row r="3579" spans="1:10" x14ac:dyDescent="0.25">
      <c r="A3579" s="2">
        <v>43380</v>
      </c>
      <c r="B3579" t="s">
        <v>16</v>
      </c>
      <c r="C3579" t="s">
        <v>28</v>
      </c>
      <c r="D3579" t="s">
        <v>23</v>
      </c>
      <c r="E3579">
        <v>99</v>
      </c>
      <c r="F3579">
        <v>8</v>
      </c>
      <c r="G3579">
        <v>792</v>
      </c>
      <c r="H3579" t="s">
        <v>13</v>
      </c>
      <c r="I3579" t="s">
        <v>14</v>
      </c>
      <c r="J3579" t="s">
        <v>29</v>
      </c>
    </row>
    <row r="3580" spans="1:10" x14ac:dyDescent="0.25">
      <c r="A3580" s="2">
        <v>43380</v>
      </c>
      <c r="B3580" t="s">
        <v>10</v>
      </c>
      <c r="C3580" t="s">
        <v>21</v>
      </c>
      <c r="D3580" t="s">
        <v>23</v>
      </c>
      <c r="E3580">
        <v>99</v>
      </c>
      <c r="F3580">
        <v>6</v>
      </c>
      <c r="G3580">
        <v>594</v>
      </c>
      <c r="H3580" t="s">
        <v>24</v>
      </c>
      <c r="I3580" t="s">
        <v>14</v>
      </c>
      <c r="J3580" t="s">
        <v>22</v>
      </c>
    </row>
    <row r="3581" spans="1:10" x14ac:dyDescent="0.25">
      <c r="A3581" s="2">
        <v>43380</v>
      </c>
      <c r="B3581" t="s">
        <v>16</v>
      </c>
      <c r="C3581" t="s">
        <v>17</v>
      </c>
      <c r="D3581" t="s">
        <v>12</v>
      </c>
      <c r="E3581">
        <v>199</v>
      </c>
      <c r="F3581">
        <v>3</v>
      </c>
      <c r="G3581">
        <v>597</v>
      </c>
      <c r="H3581" t="s">
        <v>13</v>
      </c>
      <c r="I3581" t="s">
        <v>14</v>
      </c>
      <c r="J3581" t="s">
        <v>22</v>
      </c>
    </row>
    <row r="3582" spans="1:10" x14ac:dyDescent="0.25">
      <c r="A3582" s="2">
        <v>43380</v>
      </c>
      <c r="B3582" t="s">
        <v>10</v>
      </c>
      <c r="C3582" t="s">
        <v>26</v>
      </c>
      <c r="D3582" t="s">
        <v>25</v>
      </c>
      <c r="E3582">
        <v>499</v>
      </c>
      <c r="F3582">
        <v>5</v>
      </c>
      <c r="G3582">
        <v>2495</v>
      </c>
      <c r="H3582" t="s">
        <v>13</v>
      </c>
      <c r="I3582" t="s">
        <v>14</v>
      </c>
      <c r="J3582" t="s">
        <v>22</v>
      </c>
    </row>
    <row r="3583" spans="1:10" x14ac:dyDescent="0.25">
      <c r="A3583" s="2">
        <v>43380</v>
      </c>
      <c r="B3583" t="s">
        <v>20</v>
      </c>
      <c r="C3583" t="s">
        <v>28</v>
      </c>
      <c r="D3583" t="s">
        <v>12</v>
      </c>
      <c r="E3583">
        <v>199</v>
      </c>
      <c r="F3583">
        <v>8</v>
      </c>
      <c r="G3583">
        <v>1592</v>
      </c>
      <c r="H3583" t="s">
        <v>13</v>
      </c>
      <c r="I3583" t="s">
        <v>14</v>
      </c>
      <c r="J3583" t="s">
        <v>15</v>
      </c>
    </row>
    <row r="3584" spans="1:10" x14ac:dyDescent="0.25">
      <c r="A3584" s="2">
        <v>43381</v>
      </c>
      <c r="B3584" t="s">
        <v>20</v>
      </c>
      <c r="C3584" t="s">
        <v>28</v>
      </c>
      <c r="D3584" t="s">
        <v>18</v>
      </c>
      <c r="E3584">
        <v>299</v>
      </c>
      <c r="F3584">
        <v>4</v>
      </c>
      <c r="G3584">
        <v>1196</v>
      </c>
      <c r="H3584" t="s">
        <v>13</v>
      </c>
      <c r="I3584" t="s">
        <v>14</v>
      </c>
      <c r="J3584" t="s">
        <v>22</v>
      </c>
    </row>
    <row r="3585" spans="1:10" x14ac:dyDescent="0.25">
      <c r="A3585" s="2">
        <v>43381</v>
      </c>
      <c r="B3585" t="s">
        <v>16</v>
      </c>
      <c r="C3585" t="s">
        <v>32</v>
      </c>
      <c r="D3585" t="s">
        <v>18</v>
      </c>
      <c r="E3585">
        <v>299</v>
      </c>
      <c r="F3585">
        <v>8</v>
      </c>
      <c r="G3585">
        <v>2392</v>
      </c>
      <c r="H3585" t="s">
        <v>24</v>
      </c>
      <c r="I3585" t="s">
        <v>14</v>
      </c>
      <c r="J3585" t="s">
        <v>22</v>
      </c>
    </row>
    <row r="3586" spans="1:10" x14ac:dyDescent="0.25">
      <c r="A3586" s="2">
        <v>43381</v>
      </c>
      <c r="B3586" t="s">
        <v>16</v>
      </c>
      <c r="C3586" t="s">
        <v>33</v>
      </c>
      <c r="D3586" t="s">
        <v>12</v>
      </c>
      <c r="E3586">
        <v>199</v>
      </c>
      <c r="F3586">
        <v>10</v>
      </c>
      <c r="G3586">
        <v>1990</v>
      </c>
      <c r="H3586" t="s">
        <v>13</v>
      </c>
      <c r="I3586" t="s">
        <v>14</v>
      </c>
      <c r="J3586" t="s">
        <v>19</v>
      </c>
    </row>
    <row r="3587" spans="1:10" x14ac:dyDescent="0.25">
      <c r="A3587" s="2">
        <v>43381</v>
      </c>
      <c r="B3587" t="s">
        <v>16</v>
      </c>
      <c r="C3587" t="s">
        <v>17</v>
      </c>
      <c r="D3587" t="s">
        <v>12</v>
      </c>
      <c r="E3587">
        <v>199</v>
      </c>
      <c r="F3587">
        <v>3</v>
      </c>
      <c r="G3587">
        <v>597</v>
      </c>
      <c r="H3587" t="s">
        <v>13</v>
      </c>
      <c r="I3587" t="s">
        <v>14</v>
      </c>
      <c r="J3587" t="s">
        <v>15</v>
      </c>
    </row>
    <row r="3588" spans="1:10" x14ac:dyDescent="0.25">
      <c r="A3588" s="2">
        <v>43382</v>
      </c>
      <c r="B3588" t="s">
        <v>20</v>
      </c>
      <c r="C3588" t="s">
        <v>26</v>
      </c>
      <c r="D3588" t="s">
        <v>23</v>
      </c>
      <c r="E3588">
        <v>99</v>
      </c>
      <c r="F3588">
        <v>4</v>
      </c>
      <c r="G3588">
        <v>396</v>
      </c>
      <c r="H3588" t="s">
        <v>24</v>
      </c>
      <c r="I3588" t="s">
        <v>14</v>
      </c>
      <c r="J3588" t="s">
        <v>15</v>
      </c>
    </row>
    <row r="3589" spans="1:10" x14ac:dyDescent="0.25">
      <c r="A3589" s="2">
        <v>43382</v>
      </c>
      <c r="B3589" t="s">
        <v>16</v>
      </c>
      <c r="C3589" t="s">
        <v>26</v>
      </c>
      <c r="D3589" t="s">
        <v>12</v>
      </c>
      <c r="E3589">
        <v>199</v>
      </c>
      <c r="F3589">
        <v>3</v>
      </c>
      <c r="G3589">
        <v>597</v>
      </c>
      <c r="H3589" t="s">
        <v>24</v>
      </c>
      <c r="I3589" t="s">
        <v>27</v>
      </c>
      <c r="J3589" t="s">
        <v>29</v>
      </c>
    </row>
    <row r="3590" spans="1:10" x14ac:dyDescent="0.25">
      <c r="A3590" s="2">
        <v>43382</v>
      </c>
      <c r="B3590" t="s">
        <v>16</v>
      </c>
      <c r="C3590" t="s">
        <v>11</v>
      </c>
      <c r="D3590" t="s">
        <v>30</v>
      </c>
      <c r="E3590">
        <v>399</v>
      </c>
      <c r="F3590">
        <v>6</v>
      </c>
      <c r="G3590">
        <v>2394</v>
      </c>
      <c r="H3590" t="s">
        <v>24</v>
      </c>
      <c r="I3590" t="s">
        <v>14</v>
      </c>
      <c r="J3590" t="s">
        <v>15</v>
      </c>
    </row>
    <row r="3591" spans="1:10" x14ac:dyDescent="0.25">
      <c r="A3591" s="2">
        <v>43382</v>
      </c>
      <c r="B3591" t="s">
        <v>20</v>
      </c>
      <c r="C3591" t="s">
        <v>17</v>
      </c>
      <c r="D3591" t="s">
        <v>18</v>
      </c>
      <c r="E3591">
        <v>299</v>
      </c>
      <c r="F3591">
        <v>2</v>
      </c>
      <c r="G3591">
        <v>598</v>
      </c>
      <c r="H3591" t="s">
        <v>24</v>
      </c>
      <c r="I3591" t="s">
        <v>14</v>
      </c>
      <c r="J3591" t="s">
        <v>15</v>
      </c>
    </row>
    <row r="3592" spans="1:10" x14ac:dyDescent="0.25">
      <c r="A3592" s="2">
        <v>43383</v>
      </c>
      <c r="B3592" t="s">
        <v>16</v>
      </c>
      <c r="C3592" t="s">
        <v>28</v>
      </c>
      <c r="D3592" t="s">
        <v>12</v>
      </c>
      <c r="E3592">
        <v>199</v>
      </c>
      <c r="F3592">
        <v>3</v>
      </c>
      <c r="G3592">
        <v>597</v>
      </c>
      <c r="H3592" t="s">
        <v>13</v>
      </c>
      <c r="I3592" t="s">
        <v>14</v>
      </c>
      <c r="J3592" t="s">
        <v>15</v>
      </c>
    </row>
    <row r="3593" spans="1:10" x14ac:dyDescent="0.25">
      <c r="A3593" s="2">
        <v>43383</v>
      </c>
      <c r="B3593" t="s">
        <v>16</v>
      </c>
      <c r="C3593" t="s">
        <v>26</v>
      </c>
      <c r="D3593" t="s">
        <v>30</v>
      </c>
      <c r="E3593">
        <v>399</v>
      </c>
      <c r="F3593">
        <v>6</v>
      </c>
      <c r="G3593">
        <v>2394</v>
      </c>
      <c r="H3593" t="s">
        <v>13</v>
      </c>
      <c r="I3593" t="s">
        <v>14</v>
      </c>
      <c r="J3593" t="s">
        <v>15</v>
      </c>
    </row>
    <row r="3594" spans="1:10" x14ac:dyDescent="0.25">
      <c r="A3594" s="2">
        <v>43383</v>
      </c>
      <c r="B3594" t="s">
        <v>20</v>
      </c>
      <c r="C3594" t="s">
        <v>26</v>
      </c>
      <c r="D3594" t="s">
        <v>23</v>
      </c>
      <c r="E3594">
        <v>99</v>
      </c>
      <c r="F3594">
        <v>2</v>
      </c>
      <c r="G3594">
        <v>198</v>
      </c>
      <c r="H3594" t="s">
        <v>13</v>
      </c>
      <c r="I3594" t="s">
        <v>14</v>
      </c>
      <c r="J3594" t="s">
        <v>22</v>
      </c>
    </row>
    <row r="3595" spans="1:10" x14ac:dyDescent="0.25">
      <c r="A3595" s="2">
        <v>43384</v>
      </c>
      <c r="B3595" t="s">
        <v>20</v>
      </c>
      <c r="C3595" t="s">
        <v>28</v>
      </c>
      <c r="D3595" t="s">
        <v>30</v>
      </c>
      <c r="E3595">
        <v>399</v>
      </c>
      <c r="F3595">
        <v>5</v>
      </c>
      <c r="G3595">
        <v>1995</v>
      </c>
      <c r="H3595" t="s">
        <v>24</v>
      </c>
      <c r="I3595" t="s">
        <v>14</v>
      </c>
      <c r="J3595" t="s">
        <v>29</v>
      </c>
    </row>
    <row r="3596" spans="1:10" x14ac:dyDescent="0.25">
      <c r="A3596" s="2">
        <v>43384</v>
      </c>
      <c r="B3596" t="s">
        <v>10</v>
      </c>
      <c r="C3596" t="s">
        <v>26</v>
      </c>
      <c r="D3596" t="s">
        <v>12</v>
      </c>
      <c r="E3596">
        <v>199</v>
      </c>
      <c r="F3596">
        <v>3</v>
      </c>
      <c r="G3596">
        <v>597</v>
      </c>
      <c r="H3596" t="s">
        <v>13</v>
      </c>
      <c r="I3596" t="s">
        <v>14</v>
      </c>
      <c r="J3596" t="s">
        <v>15</v>
      </c>
    </row>
    <row r="3597" spans="1:10" x14ac:dyDescent="0.25">
      <c r="A3597" s="2">
        <v>43384</v>
      </c>
      <c r="B3597" t="s">
        <v>16</v>
      </c>
      <c r="C3597" t="s">
        <v>28</v>
      </c>
      <c r="D3597" t="s">
        <v>12</v>
      </c>
      <c r="E3597">
        <v>199</v>
      </c>
      <c r="F3597">
        <v>8</v>
      </c>
      <c r="G3597">
        <v>1592</v>
      </c>
      <c r="H3597" t="s">
        <v>13</v>
      </c>
      <c r="I3597" t="s">
        <v>14</v>
      </c>
      <c r="J3597" t="s">
        <v>22</v>
      </c>
    </row>
    <row r="3598" spans="1:10" x14ac:dyDescent="0.25">
      <c r="A3598" s="2">
        <v>43384</v>
      </c>
      <c r="B3598" t="s">
        <v>16</v>
      </c>
      <c r="C3598" t="s">
        <v>11</v>
      </c>
      <c r="D3598" t="s">
        <v>25</v>
      </c>
      <c r="E3598">
        <v>499</v>
      </c>
      <c r="F3598">
        <v>7</v>
      </c>
      <c r="G3598">
        <v>3493</v>
      </c>
      <c r="H3598" t="s">
        <v>24</v>
      </c>
      <c r="I3598" t="s">
        <v>14</v>
      </c>
      <c r="J3598" t="s">
        <v>19</v>
      </c>
    </row>
    <row r="3599" spans="1:10" x14ac:dyDescent="0.25">
      <c r="A3599" s="2">
        <v>43384</v>
      </c>
      <c r="B3599" t="s">
        <v>10</v>
      </c>
      <c r="C3599" t="s">
        <v>21</v>
      </c>
      <c r="D3599" t="s">
        <v>23</v>
      </c>
      <c r="E3599">
        <v>99</v>
      </c>
      <c r="F3599">
        <v>10</v>
      </c>
      <c r="G3599">
        <v>990</v>
      </c>
      <c r="H3599" t="s">
        <v>13</v>
      </c>
      <c r="I3599" t="s">
        <v>14</v>
      </c>
      <c r="J3599" t="s">
        <v>22</v>
      </c>
    </row>
    <row r="3600" spans="1:10" x14ac:dyDescent="0.25">
      <c r="A3600" s="2">
        <v>43384</v>
      </c>
      <c r="B3600" t="s">
        <v>10</v>
      </c>
      <c r="C3600" t="s">
        <v>26</v>
      </c>
      <c r="D3600" t="s">
        <v>30</v>
      </c>
      <c r="E3600">
        <v>399</v>
      </c>
      <c r="F3600">
        <v>1</v>
      </c>
      <c r="G3600">
        <v>399</v>
      </c>
      <c r="H3600" t="s">
        <v>24</v>
      </c>
      <c r="I3600" t="s">
        <v>14</v>
      </c>
      <c r="J3600" t="s">
        <v>15</v>
      </c>
    </row>
    <row r="3601" spans="1:10" x14ac:dyDescent="0.25">
      <c r="A3601" s="2">
        <v>43384</v>
      </c>
      <c r="B3601" t="s">
        <v>20</v>
      </c>
      <c r="C3601" t="s">
        <v>32</v>
      </c>
      <c r="D3601" t="s">
        <v>18</v>
      </c>
      <c r="E3601">
        <v>299</v>
      </c>
      <c r="F3601">
        <v>7</v>
      </c>
      <c r="G3601">
        <v>2093</v>
      </c>
      <c r="H3601" t="s">
        <v>13</v>
      </c>
      <c r="I3601" t="s">
        <v>14</v>
      </c>
      <c r="J3601" t="s">
        <v>29</v>
      </c>
    </row>
    <row r="3602" spans="1:10" x14ac:dyDescent="0.25">
      <c r="A3602" s="2">
        <v>43384</v>
      </c>
      <c r="B3602" t="s">
        <v>10</v>
      </c>
      <c r="C3602" t="s">
        <v>26</v>
      </c>
      <c r="D3602" t="s">
        <v>25</v>
      </c>
      <c r="E3602">
        <v>499</v>
      </c>
      <c r="F3602">
        <v>10</v>
      </c>
      <c r="G3602">
        <v>4990</v>
      </c>
      <c r="H3602" t="s">
        <v>13</v>
      </c>
      <c r="I3602" t="s">
        <v>14</v>
      </c>
      <c r="J3602" t="s">
        <v>29</v>
      </c>
    </row>
    <row r="3603" spans="1:10" x14ac:dyDescent="0.25">
      <c r="A3603" s="2">
        <v>43384</v>
      </c>
      <c r="B3603" t="s">
        <v>20</v>
      </c>
      <c r="C3603" t="s">
        <v>21</v>
      </c>
      <c r="D3603" t="s">
        <v>30</v>
      </c>
      <c r="E3603">
        <v>399</v>
      </c>
      <c r="F3603">
        <v>7</v>
      </c>
      <c r="G3603">
        <v>2793</v>
      </c>
      <c r="H3603" t="s">
        <v>13</v>
      </c>
      <c r="I3603" t="s">
        <v>14</v>
      </c>
      <c r="J3603" t="s">
        <v>22</v>
      </c>
    </row>
    <row r="3604" spans="1:10" x14ac:dyDescent="0.25">
      <c r="A3604" s="2">
        <v>43385</v>
      </c>
      <c r="B3604" t="s">
        <v>10</v>
      </c>
      <c r="C3604" t="s">
        <v>21</v>
      </c>
      <c r="D3604" t="s">
        <v>30</v>
      </c>
      <c r="E3604">
        <v>399</v>
      </c>
      <c r="F3604">
        <v>6</v>
      </c>
      <c r="G3604">
        <v>2394</v>
      </c>
      <c r="H3604" t="s">
        <v>13</v>
      </c>
      <c r="I3604" t="s">
        <v>14</v>
      </c>
      <c r="J3604" t="s">
        <v>15</v>
      </c>
    </row>
    <row r="3605" spans="1:10" x14ac:dyDescent="0.25">
      <c r="A3605" s="2">
        <v>43385</v>
      </c>
      <c r="B3605" t="s">
        <v>16</v>
      </c>
      <c r="C3605" t="s">
        <v>21</v>
      </c>
      <c r="D3605" t="s">
        <v>23</v>
      </c>
      <c r="E3605">
        <v>99</v>
      </c>
      <c r="F3605">
        <v>1</v>
      </c>
      <c r="G3605">
        <v>99</v>
      </c>
      <c r="H3605" t="s">
        <v>13</v>
      </c>
      <c r="I3605" t="s">
        <v>14</v>
      </c>
      <c r="J3605" t="s">
        <v>31</v>
      </c>
    </row>
    <row r="3606" spans="1:10" x14ac:dyDescent="0.25">
      <c r="A3606" s="2">
        <v>43385</v>
      </c>
      <c r="B3606" t="s">
        <v>16</v>
      </c>
      <c r="C3606" t="s">
        <v>33</v>
      </c>
      <c r="D3606" t="s">
        <v>18</v>
      </c>
      <c r="E3606">
        <v>299</v>
      </c>
      <c r="F3606">
        <v>1</v>
      </c>
      <c r="G3606">
        <v>299</v>
      </c>
      <c r="H3606" t="s">
        <v>13</v>
      </c>
      <c r="I3606" t="s">
        <v>14</v>
      </c>
      <c r="J3606" t="s">
        <v>29</v>
      </c>
    </row>
    <row r="3607" spans="1:10" x14ac:dyDescent="0.25">
      <c r="A3607" s="2">
        <v>43385</v>
      </c>
      <c r="B3607" t="s">
        <v>10</v>
      </c>
      <c r="C3607" t="s">
        <v>21</v>
      </c>
      <c r="D3607" t="s">
        <v>18</v>
      </c>
      <c r="E3607">
        <v>299</v>
      </c>
      <c r="F3607">
        <v>4</v>
      </c>
      <c r="G3607">
        <v>1196</v>
      </c>
      <c r="H3607" t="s">
        <v>13</v>
      </c>
      <c r="I3607" t="s">
        <v>14</v>
      </c>
      <c r="J3607" t="s">
        <v>22</v>
      </c>
    </row>
    <row r="3608" spans="1:10" x14ac:dyDescent="0.25">
      <c r="A3608" s="2">
        <v>43386</v>
      </c>
      <c r="B3608" t="s">
        <v>16</v>
      </c>
      <c r="C3608" t="s">
        <v>33</v>
      </c>
      <c r="D3608" t="s">
        <v>18</v>
      </c>
      <c r="E3608">
        <v>299</v>
      </c>
      <c r="F3608">
        <v>8</v>
      </c>
      <c r="G3608">
        <v>2392</v>
      </c>
      <c r="H3608" t="s">
        <v>13</v>
      </c>
      <c r="I3608" t="s">
        <v>14</v>
      </c>
      <c r="J3608" t="s">
        <v>15</v>
      </c>
    </row>
    <row r="3609" spans="1:10" x14ac:dyDescent="0.25">
      <c r="A3609" s="2">
        <v>43386</v>
      </c>
      <c r="B3609" t="s">
        <v>20</v>
      </c>
      <c r="C3609" t="s">
        <v>17</v>
      </c>
      <c r="D3609" t="s">
        <v>23</v>
      </c>
      <c r="E3609">
        <v>99</v>
      </c>
      <c r="F3609">
        <v>1</v>
      </c>
      <c r="G3609">
        <v>99</v>
      </c>
      <c r="H3609" t="s">
        <v>13</v>
      </c>
      <c r="I3609" t="s">
        <v>14</v>
      </c>
      <c r="J3609" t="s">
        <v>15</v>
      </c>
    </row>
    <row r="3610" spans="1:10" x14ac:dyDescent="0.25">
      <c r="A3610" s="2">
        <v>43386</v>
      </c>
      <c r="B3610" t="s">
        <v>10</v>
      </c>
      <c r="C3610" t="s">
        <v>21</v>
      </c>
      <c r="D3610" t="s">
        <v>18</v>
      </c>
      <c r="E3610">
        <v>299</v>
      </c>
      <c r="F3610">
        <v>7</v>
      </c>
      <c r="G3610">
        <v>2093</v>
      </c>
      <c r="H3610" t="s">
        <v>13</v>
      </c>
      <c r="I3610" t="s">
        <v>14</v>
      </c>
      <c r="J3610" t="s">
        <v>31</v>
      </c>
    </row>
    <row r="3611" spans="1:10" x14ac:dyDescent="0.25">
      <c r="A3611" s="2">
        <v>43386</v>
      </c>
      <c r="B3611" t="s">
        <v>16</v>
      </c>
      <c r="C3611" t="s">
        <v>32</v>
      </c>
      <c r="D3611" t="s">
        <v>18</v>
      </c>
      <c r="E3611">
        <v>299</v>
      </c>
      <c r="F3611">
        <v>1</v>
      </c>
      <c r="G3611">
        <v>299</v>
      </c>
      <c r="H3611" t="s">
        <v>24</v>
      </c>
      <c r="I3611" t="s">
        <v>14</v>
      </c>
      <c r="J3611" t="s">
        <v>19</v>
      </c>
    </row>
    <row r="3612" spans="1:10" x14ac:dyDescent="0.25">
      <c r="A3612" s="2">
        <v>43387</v>
      </c>
      <c r="B3612" t="s">
        <v>10</v>
      </c>
      <c r="C3612" t="s">
        <v>32</v>
      </c>
      <c r="D3612" t="s">
        <v>18</v>
      </c>
      <c r="E3612">
        <v>299</v>
      </c>
      <c r="F3612">
        <v>6</v>
      </c>
      <c r="G3612">
        <v>1794</v>
      </c>
      <c r="H3612" t="s">
        <v>24</v>
      </c>
      <c r="I3612" t="s">
        <v>14</v>
      </c>
      <c r="J3612" t="s">
        <v>29</v>
      </c>
    </row>
    <row r="3613" spans="1:10" x14ac:dyDescent="0.25">
      <c r="A3613" s="2">
        <v>43388</v>
      </c>
      <c r="B3613" t="s">
        <v>20</v>
      </c>
      <c r="C3613" t="s">
        <v>11</v>
      </c>
      <c r="D3613" t="s">
        <v>23</v>
      </c>
      <c r="E3613">
        <v>99</v>
      </c>
      <c r="F3613">
        <v>5</v>
      </c>
      <c r="G3613">
        <v>495</v>
      </c>
      <c r="H3613" t="s">
        <v>13</v>
      </c>
      <c r="I3613" t="s">
        <v>14</v>
      </c>
      <c r="J3613" t="s">
        <v>15</v>
      </c>
    </row>
    <row r="3614" spans="1:10" x14ac:dyDescent="0.25">
      <c r="A3614" s="2">
        <v>43388</v>
      </c>
      <c r="B3614" t="s">
        <v>20</v>
      </c>
      <c r="C3614" t="s">
        <v>28</v>
      </c>
      <c r="D3614" t="s">
        <v>30</v>
      </c>
      <c r="E3614">
        <v>399</v>
      </c>
      <c r="F3614">
        <v>9</v>
      </c>
      <c r="G3614">
        <v>3591</v>
      </c>
      <c r="H3614" t="s">
        <v>13</v>
      </c>
      <c r="I3614" t="s">
        <v>14</v>
      </c>
      <c r="J3614" t="s">
        <v>22</v>
      </c>
    </row>
    <row r="3615" spans="1:10" x14ac:dyDescent="0.25">
      <c r="A3615" s="2">
        <v>43388</v>
      </c>
      <c r="B3615" t="s">
        <v>20</v>
      </c>
      <c r="C3615" t="s">
        <v>26</v>
      </c>
      <c r="D3615" t="s">
        <v>25</v>
      </c>
      <c r="E3615">
        <v>499</v>
      </c>
      <c r="F3615">
        <v>7</v>
      </c>
      <c r="G3615">
        <v>3493</v>
      </c>
      <c r="H3615" t="s">
        <v>13</v>
      </c>
      <c r="I3615" t="s">
        <v>14</v>
      </c>
      <c r="J3615" t="s">
        <v>22</v>
      </c>
    </row>
    <row r="3616" spans="1:10" x14ac:dyDescent="0.25">
      <c r="A3616" s="2">
        <v>43388</v>
      </c>
      <c r="B3616" t="s">
        <v>20</v>
      </c>
      <c r="C3616" t="s">
        <v>33</v>
      </c>
      <c r="D3616" t="s">
        <v>25</v>
      </c>
      <c r="E3616">
        <v>499</v>
      </c>
      <c r="F3616">
        <v>9</v>
      </c>
      <c r="G3616">
        <v>4491</v>
      </c>
      <c r="H3616" t="s">
        <v>13</v>
      </c>
      <c r="I3616" t="s">
        <v>14</v>
      </c>
      <c r="J3616" t="s">
        <v>22</v>
      </c>
    </row>
    <row r="3617" spans="1:10" x14ac:dyDescent="0.25">
      <c r="A3617" s="2">
        <v>43388</v>
      </c>
      <c r="B3617" t="s">
        <v>10</v>
      </c>
      <c r="C3617" t="s">
        <v>26</v>
      </c>
      <c r="D3617" t="s">
        <v>23</v>
      </c>
      <c r="E3617">
        <v>99</v>
      </c>
      <c r="F3617">
        <v>3</v>
      </c>
      <c r="G3617">
        <v>297</v>
      </c>
      <c r="H3617" t="s">
        <v>13</v>
      </c>
      <c r="I3617" t="s">
        <v>14</v>
      </c>
      <c r="J3617" t="s">
        <v>15</v>
      </c>
    </row>
    <row r="3618" spans="1:10" x14ac:dyDescent="0.25">
      <c r="A3618" s="2">
        <v>43388</v>
      </c>
      <c r="B3618" t="s">
        <v>10</v>
      </c>
      <c r="C3618" t="s">
        <v>26</v>
      </c>
      <c r="D3618" t="s">
        <v>25</v>
      </c>
      <c r="E3618">
        <v>499</v>
      </c>
      <c r="F3618">
        <v>5</v>
      </c>
      <c r="G3618">
        <v>2495</v>
      </c>
      <c r="H3618" t="s">
        <v>24</v>
      </c>
      <c r="I3618" t="s">
        <v>27</v>
      </c>
      <c r="J3618" t="s">
        <v>22</v>
      </c>
    </row>
    <row r="3619" spans="1:10" x14ac:dyDescent="0.25">
      <c r="A3619" s="2">
        <v>43388</v>
      </c>
      <c r="B3619" t="s">
        <v>20</v>
      </c>
      <c r="C3619" t="s">
        <v>17</v>
      </c>
      <c r="D3619" t="s">
        <v>30</v>
      </c>
      <c r="E3619">
        <v>399</v>
      </c>
      <c r="F3619">
        <v>1</v>
      </c>
      <c r="G3619">
        <v>399</v>
      </c>
      <c r="H3619" t="s">
        <v>13</v>
      </c>
      <c r="I3619" t="s">
        <v>14</v>
      </c>
      <c r="J3619" t="s">
        <v>19</v>
      </c>
    </row>
    <row r="3620" spans="1:10" x14ac:dyDescent="0.25">
      <c r="A3620" s="2">
        <v>43388</v>
      </c>
      <c r="B3620" t="s">
        <v>20</v>
      </c>
      <c r="C3620" t="s">
        <v>26</v>
      </c>
      <c r="D3620" t="s">
        <v>18</v>
      </c>
      <c r="E3620">
        <v>299</v>
      </c>
      <c r="F3620">
        <v>5</v>
      </c>
      <c r="G3620">
        <v>1495</v>
      </c>
      <c r="H3620" t="s">
        <v>13</v>
      </c>
      <c r="I3620" t="s">
        <v>14</v>
      </c>
      <c r="J3620" t="s">
        <v>19</v>
      </c>
    </row>
    <row r="3621" spans="1:10" x14ac:dyDescent="0.25">
      <c r="A3621" s="2">
        <v>43388</v>
      </c>
      <c r="B3621" t="s">
        <v>16</v>
      </c>
      <c r="C3621" t="s">
        <v>21</v>
      </c>
      <c r="D3621" t="s">
        <v>23</v>
      </c>
      <c r="E3621">
        <v>99</v>
      </c>
      <c r="F3621">
        <v>3</v>
      </c>
      <c r="G3621">
        <v>297</v>
      </c>
      <c r="H3621" t="s">
        <v>13</v>
      </c>
      <c r="I3621" t="s">
        <v>14</v>
      </c>
      <c r="J3621" t="s">
        <v>29</v>
      </c>
    </row>
    <row r="3622" spans="1:10" x14ac:dyDescent="0.25">
      <c r="A3622" s="2">
        <v>43389</v>
      </c>
      <c r="B3622" t="s">
        <v>16</v>
      </c>
      <c r="C3622" t="s">
        <v>17</v>
      </c>
      <c r="D3622" t="s">
        <v>30</v>
      </c>
      <c r="E3622">
        <v>399</v>
      </c>
      <c r="F3622">
        <v>4</v>
      </c>
      <c r="G3622">
        <v>1596</v>
      </c>
      <c r="H3622" t="s">
        <v>13</v>
      </c>
      <c r="I3622" t="s">
        <v>27</v>
      </c>
      <c r="J3622" t="s">
        <v>15</v>
      </c>
    </row>
    <row r="3623" spans="1:10" x14ac:dyDescent="0.25">
      <c r="A3623" s="2">
        <v>43390</v>
      </c>
      <c r="B3623" t="s">
        <v>20</v>
      </c>
      <c r="C3623" t="s">
        <v>26</v>
      </c>
      <c r="D3623" t="s">
        <v>18</v>
      </c>
      <c r="E3623">
        <v>299</v>
      </c>
      <c r="F3623">
        <v>2</v>
      </c>
      <c r="G3623">
        <v>598</v>
      </c>
      <c r="H3623" t="s">
        <v>13</v>
      </c>
      <c r="I3623" t="s">
        <v>14</v>
      </c>
      <c r="J3623" t="s">
        <v>22</v>
      </c>
    </row>
    <row r="3624" spans="1:10" x14ac:dyDescent="0.25">
      <c r="A3624" s="2">
        <v>43390</v>
      </c>
      <c r="B3624" t="s">
        <v>20</v>
      </c>
      <c r="C3624" t="s">
        <v>11</v>
      </c>
      <c r="D3624" t="s">
        <v>18</v>
      </c>
      <c r="E3624">
        <v>299</v>
      </c>
      <c r="F3624">
        <v>5</v>
      </c>
      <c r="G3624">
        <v>1495</v>
      </c>
      <c r="H3624" t="s">
        <v>13</v>
      </c>
      <c r="I3624" t="s">
        <v>14</v>
      </c>
      <c r="J3624" t="s">
        <v>22</v>
      </c>
    </row>
    <row r="3625" spans="1:10" x14ac:dyDescent="0.25">
      <c r="A3625" s="2">
        <v>43390</v>
      </c>
      <c r="B3625" t="s">
        <v>20</v>
      </c>
      <c r="C3625" t="s">
        <v>33</v>
      </c>
      <c r="D3625" t="s">
        <v>23</v>
      </c>
      <c r="E3625">
        <v>99</v>
      </c>
      <c r="F3625">
        <v>4</v>
      </c>
      <c r="G3625">
        <v>396</v>
      </c>
      <c r="H3625" t="s">
        <v>13</v>
      </c>
      <c r="I3625" t="s">
        <v>14</v>
      </c>
      <c r="J3625" t="s">
        <v>22</v>
      </c>
    </row>
    <row r="3626" spans="1:10" x14ac:dyDescent="0.25">
      <c r="A3626" s="2">
        <v>43390</v>
      </c>
      <c r="B3626" t="s">
        <v>20</v>
      </c>
      <c r="C3626" t="s">
        <v>17</v>
      </c>
      <c r="D3626" t="s">
        <v>12</v>
      </c>
      <c r="E3626">
        <v>199</v>
      </c>
      <c r="F3626">
        <v>5</v>
      </c>
      <c r="G3626">
        <v>995</v>
      </c>
      <c r="H3626" t="s">
        <v>24</v>
      </c>
      <c r="I3626" t="s">
        <v>14</v>
      </c>
      <c r="J3626" t="s">
        <v>22</v>
      </c>
    </row>
    <row r="3627" spans="1:10" x14ac:dyDescent="0.25">
      <c r="A3627" s="2">
        <v>43390</v>
      </c>
      <c r="B3627" t="s">
        <v>20</v>
      </c>
      <c r="C3627" t="s">
        <v>21</v>
      </c>
      <c r="D3627" t="s">
        <v>18</v>
      </c>
      <c r="E3627">
        <v>299</v>
      </c>
      <c r="F3627">
        <v>8</v>
      </c>
      <c r="G3627">
        <v>2392</v>
      </c>
      <c r="H3627" t="s">
        <v>13</v>
      </c>
      <c r="I3627" t="s">
        <v>14</v>
      </c>
      <c r="J3627" t="s">
        <v>22</v>
      </c>
    </row>
    <row r="3628" spans="1:10" x14ac:dyDescent="0.25">
      <c r="A3628" s="2">
        <v>43390</v>
      </c>
      <c r="B3628" t="s">
        <v>16</v>
      </c>
      <c r="C3628" t="s">
        <v>32</v>
      </c>
      <c r="D3628" t="s">
        <v>25</v>
      </c>
      <c r="E3628">
        <v>499</v>
      </c>
      <c r="F3628">
        <v>6</v>
      </c>
      <c r="G3628">
        <v>2994</v>
      </c>
      <c r="H3628" t="s">
        <v>13</v>
      </c>
      <c r="I3628" t="s">
        <v>14</v>
      </c>
      <c r="J3628" t="s">
        <v>22</v>
      </c>
    </row>
    <row r="3629" spans="1:10" x14ac:dyDescent="0.25">
      <c r="A3629" s="2">
        <v>43390</v>
      </c>
      <c r="B3629" t="s">
        <v>10</v>
      </c>
      <c r="C3629" t="s">
        <v>11</v>
      </c>
      <c r="D3629" t="s">
        <v>23</v>
      </c>
      <c r="E3629">
        <v>99</v>
      </c>
      <c r="F3629">
        <v>5</v>
      </c>
      <c r="G3629">
        <v>495</v>
      </c>
      <c r="H3629" t="s">
        <v>24</v>
      </c>
      <c r="I3629" t="s">
        <v>14</v>
      </c>
      <c r="J3629" t="s">
        <v>29</v>
      </c>
    </row>
    <row r="3630" spans="1:10" x14ac:dyDescent="0.25">
      <c r="A3630" s="2">
        <v>43390</v>
      </c>
      <c r="B3630" t="s">
        <v>20</v>
      </c>
      <c r="C3630" t="s">
        <v>33</v>
      </c>
      <c r="D3630" t="s">
        <v>12</v>
      </c>
      <c r="E3630">
        <v>199</v>
      </c>
      <c r="F3630">
        <v>9</v>
      </c>
      <c r="G3630">
        <v>1791</v>
      </c>
      <c r="H3630" t="s">
        <v>13</v>
      </c>
      <c r="I3630" t="s">
        <v>14</v>
      </c>
      <c r="J3630" t="s">
        <v>22</v>
      </c>
    </row>
    <row r="3631" spans="1:10" x14ac:dyDescent="0.25">
      <c r="A3631" s="2">
        <v>43390</v>
      </c>
      <c r="B3631" t="s">
        <v>20</v>
      </c>
      <c r="C3631" t="s">
        <v>32</v>
      </c>
      <c r="D3631" t="s">
        <v>25</v>
      </c>
      <c r="E3631">
        <v>499</v>
      </c>
      <c r="F3631">
        <v>10</v>
      </c>
      <c r="G3631">
        <v>4990</v>
      </c>
      <c r="H3631" t="s">
        <v>24</v>
      </c>
      <c r="I3631" t="s">
        <v>14</v>
      </c>
      <c r="J3631" t="s">
        <v>29</v>
      </c>
    </row>
    <row r="3632" spans="1:10" x14ac:dyDescent="0.25">
      <c r="A3632" s="2">
        <v>43390</v>
      </c>
      <c r="B3632" t="s">
        <v>10</v>
      </c>
      <c r="C3632" t="s">
        <v>11</v>
      </c>
      <c r="D3632" t="s">
        <v>18</v>
      </c>
      <c r="E3632">
        <v>299</v>
      </c>
      <c r="F3632">
        <v>8</v>
      </c>
      <c r="G3632">
        <v>2392</v>
      </c>
      <c r="H3632" t="s">
        <v>24</v>
      </c>
      <c r="I3632" t="s">
        <v>14</v>
      </c>
      <c r="J3632" t="s">
        <v>22</v>
      </c>
    </row>
    <row r="3633" spans="1:10" x14ac:dyDescent="0.25">
      <c r="A3633" s="2">
        <v>43390</v>
      </c>
      <c r="B3633" t="s">
        <v>20</v>
      </c>
      <c r="C3633" t="s">
        <v>26</v>
      </c>
      <c r="D3633" t="s">
        <v>30</v>
      </c>
      <c r="E3633">
        <v>399</v>
      </c>
      <c r="F3633">
        <v>7</v>
      </c>
      <c r="G3633">
        <v>2793</v>
      </c>
      <c r="H3633" t="s">
        <v>24</v>
      </c>
      <c r="I3633" t="s">
        <v>14</v>
      </c>
      <c r="J3633" t="s">
        <v>19</v>
      </c>
    </row>
    <row r="3634" spans="1:10" x14ac:dyDescent="0.25">
      <c r="A3634" s="2">
        <v>43390</v>
      </c>
      <c r="B3634" t="s">
        <v>16</v>
      </c>
      <c r="C3634" t="s">
        <v>17</v>
      </c>
      <c r="D3634" t="s">
        <v>12</v>
      </c>
      <c r="E3634">
        <v>199</v>
      </c>
      <c r="F3634">
        <v>2</v>
      </c>
      <c r="G3634">
        <v>398</v>
      </c>
      <c r="H3634" t="s">
        <v>13</v>
      </c>
      <c r="I3634" t="s">
        <v>14</v>
      </c>
      <c r="J3634" t="s">
        <v>29</v>
      </c>
    </row>
    <row r="3635" spans="1:10" x14ac:dyDescent="0.25">
      <c r="A3635" s="2">
        <v>43390</v>
      </c>
      <c r="B3635" t="s">
        <v>20</v>
      </c>
      <c r="C3635" t="s">
        <v>32</v>
      </c>
      <c r="D3635" t="s">
        <v>12</v>
      </c>
      <c r="E3635">
        <v>199</v>
      </c>
      <c r="F3635">
        <v>5</v>
      </c>
      <c r="G3635">
        <v>995</v>
      </c>
      <c r="H3635" t="s">
        <v>13</v>
      </c>
      <c r="I3635" t="s">
        <v>14</v>
      </c>
      <c r="J3635" t="s">
        <v>22</v>
      </c>
    </row>
    <row r="3636" spans="1:10" x14ac:dyDescent="0.25">
      <c r="A3636" s="2">
        <v>43390</v>
      </c>
      <c r="B3636" t="s">
        <v>10</v>
      </c>
      <c r="C3636" t="s">
        <v>32</v>
      </c>
      <c r="D3636" t="s">
        <v>23</v>
      </c>
      <c r="E3636">
        <v>99</v>
      </c>
      <c r="F3636">
        <v>1</v>
      </c>
      <c r="G3636">
        <v>99</v>
      </c>
      <c r="H3636" t="s">
        <v>13</v>
      </c>
      <c r="I3636" t="s">
        <v>14</v>
      </c>
      <c r="J3636" t="s">
        <v>31</v>
      </c>
    </row>
    <row r="3637" spans="1:10" x14ac:dyDescent="0.25">
      <c r="A3637" s="2">
        <v>43390</v>
      </c>
      <c r="B3637" t="s">
        <v>16</v>
      </c>
      <c r="C3637" t="s">
        <v>26</v>
      </c>
      <c r="D3637" t="s">
        <v>25</v>
      </c>
      <c r="E3637">
        <v>499</v>
      </c>
      <c r="F3637">
        <v>6</v>
      </c>
      <c r="G3637">
        <v>2994</v>
      </c>
      <c r="H3637" t="s">
        <v>13</v>
      </c>
      <c r="I3637" t="s">
        <v>14</v>
      </c>
      <c r="J3637" t="s">
        <v>29</v>
      </c>
    </row>
    <row r="3638" spans="1:10" x14ac:dyDescent="0.25">
      <c r="A3638" s="2">
        <v>43390</v>
      </c>
      <c r="B3638" t="s">
        <v>16</v>
      </c>
      <c r="C3638" t="s">
        <v>32</v>
      </c>
      <c r="D3638" t="s">
        <v>30</v>
      </c>
      <c r="E3638">
        <v>399</v>
      </c>
      <c r="F3638">
        <v>6</v>
      </c>
      <c r="G3638">
        <v>2394</v>
      </c>
      <c r="H3638" t="s">
        <v>13</v>
      </c>
      <c r="I3638" t="s">
        <v>14</v>
      </c>
      <c r="J3638" t="s">
        <v>22</v>
      </c>
    </row>
    <row r="3639" spans="1:10" x14ac:dyDescent="0.25">
      <c r="A3639" s="2">
        <v>43390</v>
      </c>
      <c r="B3639" t="s">
        <v>20</v>
      </c>
      <c r="C3639" t="s">
        <v>11</v>
      </c>
      <c r="D3639" t="s">
        <v>12</v>
      </c>
      <c r="E3639">
        <v>199</v>
      </c>
      <c r="F3639">
        <v>4</v>
      </c>
      <c r="G3639">
        <v>796</v>
      </c>
      <c r="H3639" t="s">
        <v>13</v>
      </c>
      <c r="I3639" t="s">
        <v>14</v>
      </c>
      <c r="J3639" t="s">
        <v>15</v>
      </c>
    </row>
    <row r="3640" spans="1:10" x14ac:dyDescent="0.25">
      <c r="A3640" s="2">
        <v>43390</v>
      </c>
      <c r="B3640" t="s">
        <v>16</v>
      </c>
      <c r="C3640" t="s">
        <v>21</v>
      </c>
      <c r="D3640" t="s">
        <v>18</v>
      </c>
      <c r="E3640">
        <v>299</v>
      </c>
      <c r="F3640">
        <v>2</v>
      </c>
      <c r="G3640">
        <v>598</v>
      </c>
      <c r="H3640" t="s">
        <v>13</v>
      </c>
      <c r="I3640" t="s">
        <v>14</v>
      </c>
      <c r="J3640" t="s">
        <v>22</v>
      </c>
    </row>
    <row r="3641" spans="1:10" x14ac:dyDescent="0.25">
      <c r="A3641" s="2">
        <v>43390</v>
      </c>
      <c r="B3641" t="s">
        <v>20</v>
      </c>
      <c r="C3641" t="s">
        <v>26</v>
      </c>
      <c r="D3641" t="s">
        <v>23</v>
      </c>
      <c r="E3641">
        <v>99</v>
      </c>
      <c r="F3641">
        <v>4</v>
      </c>
      <c r="G3641">
        <v>396</v>
      </c>
      <c r="H3641" t="s">
        <v>13</v>
      </c>
      <c r="I3641" t="s">
        <v>14</v>
      </c>
      <c r="J3641" t="s">
        <v>22</v>
      </c>
    </row>
    <row r="3642" spans="1:10" x14ac:dyDescent="0.25">
      <c r="A3642" s="2">
        <v>43390</v>
      </c>
      <c r="B3642" t="s">
        <v>20</v>
      </c>
      <c r="C3642" t="s">
        <v>33</v>
      </c>
      <c r="D3642" t="s">
        <v>12</v>
      </c>
      <c r="E3642">
        <v>199</v>
      </c>
      <c r="F3642">
        <v>8</v>
      </c>
      <c r="G3642">
        <v>1592</v>
      </c>
      <c r="H3642" t="s">
        <v>13</v>
      </c>
      <c r="I3642" t="s">
        <v>14</v>
      </c>
      <c r="J3642" t="s">
        <v>22</v>
      </c>
    </row>
    <row r="3643" spans="1:10" x14ac:dyDescent="0.25">
      <c r="A3643" s="2">
        <v>43390</v>
      </c>
      <c r="B3643" t="s">
        <v>20</v>
      </c>
      <c r="C3643" t="s">
        <v>33</v>
      </c>
      <c r="D3643" t="s">
        <v>30</v>
      </c>
      <c r="E3643">
        <v>399</v>
      </c>
      <c r="F3643">
        <v>5</v>
      </c>
      <c r="G3643">
        <v>1995</v>
      </c>
      <c r="H3643" t="s">
        <v>13</v>
      </c>
      <c r="I3643" t="s">
        <v>14</v>
      </c>
      <c r="J3643" t="s">
        <v>29</v>
      </c>
    </row>
    <row r="3644" spans="1:10" x14ac:dyDescent="0.25">
      <c r="A3644" s="2">
        <v>43390</v>
      </c>
      <c r="B3644" t="s">
        <v>20</v>
      </c>
      <c r="C3644" t="s">
        <v>32</v>
      </c>
      <c r="D3644" t="s">
        <v>25</v>
      </c>
      <c r="E3644">
        <v>499</v>
      </c>
      <c r="F3644">
        <v>2</v>
      </c>
      <c r="G3644">
        <v>998</v>
      </c>
      <c r="H3644" t="s">
        <v>13</v>
      </c>
      <c r="I3644" t="s">
        <v>14</v>
      </c>
      <c r="J3644" t="s">
        <v>15</v>
      </c>
    </row>
    <row r="3645" spans="1:10" x14ac:dyDescent="0.25">
      <c r="A3645" s="2">
        <v>43390</v>
      </c>
      <c r="B3645" t="s">
        <v>16</v>
      </c>
      <c r="C3645" t="s">
        <v>17</v>
      </c>
      <c r="D3645" t="s">
        <v>12</v>
      </c>
      <c r="E3645">
        <v>199</v>
      </c>
      <c r="F3645">
        <v>8</v>
      </c>
      <c r="G3645">
        <v>1592</v>
      </c>
      <c r="H3645" t="s">
        <v>13</v>
      </c>
      <c r="I3645" t="s">
        <v>14</v>
      </c>
      <c r="J3645" t="s">
        <v>22</v>
      </c>
    </row>
    <row r="3646" spans="1:10" x14ac:dyDescent="0.25">
      <c r="A3646" s="2">
        <v>43390</v>
      </c>
      <c r="B3646" t="s">
        <v>10</v>
      </c>
      <c r="C3646" t="s">
        <v>32</v>
      </c>
      <c r="D3646" t="s">
        <v>18</v>
      </c>
      <c r="E3646">
        <v>299</v>
      </c>
      <c r="F3646">
        <v>7</v>
      </c>
      <c r="G3646">
        <v>2093</v>
      </c>
      <c r="H3646" t="s">
        <v>13</v>
      </c>
      <c r="I3646" t="s">
        <v>27</v>
      </c>
      <c r="J3646" t="s">
        <v>15</v>
      </c>
    </row>
    <row r="3647" spans="1:10" x14ac:dyDescent="0.25">
      <c r="A3647" s="2">
        <v>43390</v>
      </c>
      <c r="B3647" t="s">
        <v>16</v>
      </c>
      <c r="C3647" t="s">
        <v>26</v>
      </c>
      <c r="D3647" t="s">
        <v>25</v>
      </c>
      <c r="E3647">
        <v>499</v>
      </c>
      <c r="F3647">
        <v>7</v>
      </c>
      <c r="G3647">
        <v>3493</v>
      </c>
      <c r="H3647" t="s">
        <v>24</v>
      </c>
      <c r="I3647" t="s">
        <v>14</v>
      </c>
      <c r="J3647" t="s">
        <v>31</v>
      </c>
    </row>
    <row r="3648" spans="1:10" x14ac:dyDescent="0.25">
      <c r="A3648" s="2">
        <v>43390</v>
      </c>
      <c r="B3648" t="s">
        <v>10</v>
      </c>
      <c r="C3648" t="s">
        <v>33</v>
      </c>
      <c r="D3648" t="s">
        <v>23</v>
      </c>
      <c r="E3648">
        <v>99</v>
      </c>
      <c r="F3648">
        <v>9</v>
      </c>
      <c r="G3648">
        <v>891</v>
      </c>
      <c r="H3648" t="s">
        <v>13</v>
      </c>
      <c r="I3648" t="s">
        <v>14</v>
      </c>
      <c r="J3648" t="s">
        <v>29</v>
      </c>
    </row>
    <row r="3649" spans="1:10" x14ac:dyDescent="0.25">
      <c r="A3649" s="2">
        <v>43390</v>
      </c>
      <c r="B3649" t="s">
        <v>10</v>
      </c>
      <c r="C3649" t="s">
        <v>28</v>
      </c>
      <c r="D3649" t="s">
        <v>12</v>
      </c>
      <c r="E3649">
        <v>199</v>
      </c>
      <c r="F3649">
        <v>8</v>
      </c>
      <c r="G3649">
        <v>1592</v>
      </c>
      <c r="H3649" t="s">
        <v>13</v>
      </c>
      <c r="I3649" t="s">
        <v>14</v>
      </c>
      <c r="J3649" t="s">
        <v>15</v>
      </c>
    </row>
    <row r="3650" spans="1:10" x14ac:dyDescent="0.25">
      <c r="A3650" s="2">
        <v>43390</v>
      </c>
      <c r="B3650" t="s">
        <v>20</v>
      </c>
      <c r="C3650" t="s">
        <v>26</v>
      </c>
      <c r="D3650" t="s">
        <v>23</v>
      </c>
      <c r="E3650">
        <v>99</v>
      </c>
      <c r="F3650">
        <v>4</v>
      </c>
      <c r="G3650">
        <v>396</v>
      </c>
      <c r="H3650" t="s">
        <v>13</v>
      </c>
      <c r="I3650" t="s">
        <v>14</v>
      </c>
      <c r="J3650" t="s">
        <v>15</v>
      </c>
    </row>
    <row r="3651" spans="1:10" x14ac:dyDescent="0.25">
      <c r="A3651" s="2">
        <v>43391</v>
      </c>
      <c r="B3651" t="s">
        <v>20</v>
      </c>
      <c r="C3651" t="s">
        <v>17</v>
      </c>
      <c r="D3651" t="s">
        <v>25</v>
      </c>
      <c r="E3651">
        <v>499</v>
      </c>
      <c r="F3651">
        <v>9</v>
      </c>
      <c r="G3651">
        <v>4491</v>
      </c>
      <c r="H3651" t="s">
        <v>13</v>
      </c>
      <c r="I3651" t="s">
        <v>14</v>
      </c>
      <c r="J3651" t="s">
        <v>22</v>
      </c>
    </row>
    <row r="3652" spans="1:10" x14ac:dyDescent="0.25">
      <c r="A3652" s="2">
        <v>43391</v>
      </c>
      <c r="B3652" t="s">
        <v>20</v>
      </c>
      <c r="C3652" t="s">
        <v>11</v>
      </c>
      <c r="D3652" t="s">
        <v>25</v>
      </c>
      <c r="E3652">
        <v>499</v>
      </c>
      <c r="F3652">
        <v>2</v>
      </c>
      <c r="G3652">
        <v>998</v>
      </c>
      <c r="H3652" t="s">
        <v>13</v>
      </c>
      <c r="I3652" t="s">
        <v>14</v>
      </c>
      <c r="J3652" t="s">
        <v>29</v>
      </c>
    </row>
    <row r="3653" spans="1:10" x14ac:dyDescent="0.25">
      <c r="A3653" s="2">
        <v>43391</v>
      </c>
      <c r="B3653" t="s">
        <v>10</v>
      </c>
      <c r="C3653" t="s">
        <v>28</v>
      </c>
      <c r="D3653" t="s">
        <v>12</v>
      </c>
      <c r="E3653">
        <v>199</v>
      </c>
      <c r="F3653">
        <v>3</v>
      </c>
      <c r="G3653">
        <v>597</v>
      </c>
      <c r="H3653" t="s">
        <v>24</v>
      </c>
      <c r="I3653" t="s">
        <v>27</v>
      </c>
      <c r="J3653" t="s">
        <v>22</v>
      </c>
    </row>
    <row r="3654" spans="1:10" x14ac:dyDescent="0.25">
      <c r="A3654" s="2">
        <v>43391</v>
      </c>
      <c r="B3654" t="s">
        <v>10</v>
      </c>
      <c r="C3654" t="s">
        <v>17</v>
      </c>
      <c r="D3654" t="s">
        <v>23</v>
      </c>
      <c r="E3654">
        <v>99</v>
      </c>
      <c r="F3654">
        <v>6</v>
      </c>
      <c r="G3654">
        <v>594</v>
      </c>
      <c r="H3654" t="s">
        <v>24</v>
      </c>
      <c r="I3654" t="s">
        <v>14</v>
      </c>
      <c r="J3654" t="s">
        <v>15</v>
      </c>
    </row>
    <row r="3655" spans="1:10" x14ac:dyDescent="0.25">
      <c r="A3655" s="2">
        <v>43392</v>
      </c>
      <c r="B3655" t="s">
        <v>10</v>
      </c>
      <c r="C3655" t="s">
        <v>11</v>
      </c>
      <c r="D3655" t="s">
        <v>30</v>
      </c>
      <c r="E3655">
        <v>399</v>
      </c>
      <c r="F3655">
        <v>1</v>
      </c>
      <c r="G3655">
        <v>399</v>
      </c>
      <c r="H3655" t="s">
        <v>13</v>
      </c>
      <c r="I3655" t="s">
        <v>14</v>
      </c>
      <c r="J3655" t="s">
        <v>15</v>
      </c>
    </row>
    <row r="3656" spans="1:10" x14ac:dyDescent="0.25">
      <c r="A3656" s="2">
        <v>43392</v>
      </c>
      <c r="B3656" t="s">
        <v>20</v>
      </c>
      <c r="C3656" t="s">
        <v>32</v>
      </c>
      <c r="D3656" t="s">
        <v>18</v>
      </c>
      <c r="E3656">
        <v>299</v>
      </c>
      <c r="F3656">
        <v>1</v>
      </c>
      <c r="G3656">
        <v>299</v>
      </c>
      <c r="H3656" t="s">
        <v>13</v>
      </c>
      <c r="I3656" t="s">
        <v>14</v>
      </c>
      <c r="J3656" t="s">
        <v>22</v>
      </c>
    </row>
    <row r="3657" spans="1:10" x14ac:dyDescent="0.25">
      <c r="A3657" s="2">
        <v>43392</v>
      </c>
      <c r="B3657" t="s">
        <v>10</v>
      </c>
      <c r="C3657" t="s">
        <v>17</v>
      </c>
      <c r="D3657" t="s">
        <v>23</v>
      </c>
      <c r="E3657">
        <v>99</v>
      </c>
      <c r="F3657">
        <v>1</v>
      </c>
      <c r="G3657">
        <v>99</v>
      </c>
      <c r="H3657" t="s">
        <v>24</v>
      </c>
      <c r="I3657" t="s">
        <v>14</v>
      </c>
      <c r="J3657" t="s">
        <v>22</v>
      </c>
    </row>
    <row r="3658" spans="1:10" x14ac:dyDescent="0.25">
      <c r="A3658" s="2">
        <v>43393</v>
      </c>
      <c r="B3658" t="s">
        <v>20</v>
      </c>
      <c r="C3658" t="s">
        <v>17</v>
      </c>
      <c r="D3658" t="s">
        <v>18</v>
      </c>
      <c r="E3658">
        <v>299</v>
      </c>
      <c r="F3658">
        <v>4</v>
      </c>
      <c r="G3658">
        <v>1196</v>
      </c>
      <c r="H3658" t="s">
        <v>13</v>
      </c>
      <c r="I3658" t="s">
        <v>14</v>
      </c>
      <c r="J3658" t="s">
        <v>31</v>
      </c>
    </row>
    <row r="3659" spans="1:10" x14ac:dyDescent="0.25">
      <c r="A3659" s="2">
        <v>43393</v>
      </c>
      <c r="B3659" t="s">
        <v>10</v>
      </c>
      <c r="C3659" t="s">
        <v>11</v>
      </c>
      <c r="D3659" t="s">
        <v>18</v>
      </c>
      <c r="E3659">
        <v>299</v>
      </c>
      <c r="F3659">
        <v>2</v>
      </c>
      <c r="G3659">
        <v>598</v>
      </c>
      <c r="H3659" t="s">
        <v>24</v>
      </c>
      <c r="I3659" t="s">
        <v>14</v>
      </c>
      <c r="J3659" t="s">
        <v>15</v>
      </c>
    </row>
    <row r="3660" spans="1:10" x14ac:dyDescent="0.25">
      <c r="A3660" s="2">
        <v>43394</v>
      </c>
      <c r="B3660" t="s">
        <v>10</v>
      </c>
      <c r="C3660" t="s">
        <v>28</v>
      </c>
      <c r="D3660" t="s">
        <v>23</v>
      </c>
      <c r="E3660">
        <v>99</v>
      </c>
      <c r="F3660">
        <v>4</v>
      </c>
      <c r="G3660">
        <v>396</v>
      </c>
      <c r="H3660" t="s">
        <v>13</v>
      </c>
      <c r="I3660" t="s">
        <v>14</v>
      </c>
      <c r="J3660" t="s">
        <v>29</v>
      </c>
    </row>
    <row r="3661" spans="1:10" x14ac:dyDescent="0.25">
      <c r="A3661" s="2">
        <v>43394</v>
      </c>
      <c r="B3661" t="s">
        <v>10</v>
      </c>
      <c r="C3661" t="s">
        <v>17</v>
      </c>
      <c r="D3661" t="s">
        <v>18</v>
      </c>
      <c r="E3661">
        <v>299</v>
      </c>
      <c r="F3661">
        <v>3</v>
      </c>
      <c r="G3661">
        <v>897</v>
      </c>
      <c r="H3661" t="s">
        <v>13</v>
      </c>
      <c r="I3661" t="s">
        <v>27</v>
      </c>
      <c r="J3661" t="s">
        <v>29</v>
      </c>
    </row>
    <row r="3662" spans="1:10" x14ac:dyDescent="0.25">
      <c r="A3662" s="2">
        <v>43394</v>
      </c>
      <c r="B3662" t="s">
        <v>16</v>
      </c>
      <c r="C3662" t="s">
        <v>26</v>
      </c>
      <c r="D3662" t="s">
        <v>12</v>
      </c>
      <c r="E3662">
        <v>199</v>
      </c>
      <c r="F3662">
        <v>5</v>
      </c>
      <c r="G3662">
        <v>995</v>
      </c>
      <c r="H3662" t="s">
        <v>24</v>
      </c>
      <c r="I3662" t="s">
        <v>14</v>
      </c>
      <c r="J3662" t="s">
        <v>22</v>
      </c>
    </row>
    <row r="3663" spans="1:10" x14ac:dyDescent="0.25">
      <c r="A3663" s="2">
        <v>43394</v>
      </c>
      <c r="B3663" t="s">
        <v>16</v>
      </c>
      <c r="C3663" t="s">
        <v>21</v>
      </c>
      <c r="D3663" t="s">
        <v>30</v>
      </c>
      <c r="E3663">
        <v>399</v>
      </c>
      <c r="F3663">
        <v>9</v>
      </c>
      <c r="G3663">
        <v>3591</v>
      </c>
      <c r="H3663" t="s">
        <v>13</v>
      </c>
      <c r="I3663" t="s">
        <v>14</v>
      </c>
      <c r="J3663" t="s">
        <v>29</v>
      </c>
    </row>
    <row r="3664" spans="1:10" x14ac:dyDescent="0.25">
      <c r="A3664" s="2">
        <v>43394</v>
      </c>
      <c r="B3664" t="s">
        <v>16</v>
      </c>
      <c r="C3664" t="s">
        <v>28</v>
      </c>
      <c r="D3664" t="s">
        <v>30</v>
      </c>
      <c r="E3664">
        <v>399</v>
      </c>
      <c r="F3664">
        <v>1</v>
      </c>
      <c r="G3664">
        <v>399</v>
      </c>
      <c r="H3664" t="s">
        <v>13</v>
      </c>
      <c r="I3664" t="s">
        <v>14</v>
      </c>
      <c r="J3664" t="s">
        <v>22</v>
      </c>
    </row>
    <row r="3665" spans="1:10" x14ac:dyDescent="0.25">
      <c r="A3665" s="2">
        <v>43395</v>
      </c>
      <c r="B3665" t="s">
        <v>10</v>
      </c>
      <c r="C3665" t="s">
        <v>17</v>
      </c>
      <c r="D3665" t="s">
        <v>18</v>
      </c>
      <c r="E3665">
        <v>299</v>
      </c>
      <c r="F3665">
        <v>7</v>
      </c>
      <c r="G3665">
        <v>2093</v>
      </c>
      <c r="H3665" t="s">
        <v>13</v>
      </c>
      <c r="I3665" t="s">
        <v>14</v>
      </c>
      <c r="J3665" t="s">
        <v>29</v>
      </c>
    </row>
    <row r="3666" spans="1:10" x14ac:dyDescent="0.25">
      <c r="A3666" s="2">
        <v>43395</v>
      </c>
      <c r="B3666" t="s">
        <v>20</v>
      </c>
      <c r="C3666" t="s">
        <v>28</v>
      </c>
      <c r="D3666" t="s">
        <v>12</v>
      </c>
      <c r="E3666">
        <v>199</v>
      </c>
      <c r="F3666">
        <v>9</v>
      </c>
      <c r="G3666">
        <v>1791</v>
      </c>
      <c r="H3666" t="s">
        <v>13</v>
      </c>
      <c r="I3666" t="s">
        <v>14</v>
      </c>
      <c r="J3666" t="s">
        <v>29</v>
      </c>
    </row>
    <row r="3667" spans="1:10" x14ac:dyDescent="0.25">
      <c r="A3667" s="2">
        <v>43395</v>
      </c>
      <c r="B3667" t="s">
        <v>20</v>
      </c>
      <c r="C3667" t="s">
        <v>33</v>
      </c>
      <c r="D3667" t="s">
        <v>25</v>
      </c>
      <c r="E3667">
        <v>499</v>
      </c>
      <c r="F3667">
        <v>4</v>
      </c>
      <c r="G3667">
        <v>1996</v>
      </c>
      <c r="H3667" t="s">
        <v>13</v>
      </c>
      <c r="I3667" t="s">
        <v>14</v>
      </c>
      <c r="J3667" t="s">
        <v>15</v>
      </c>
    </row>
    <row r="3668" spans="1:10" x14ac:dyDescent="0.25">
      <c r="A3668" s="2">
        <v>43396</v>
      </c>
      <c r="B3668" t="s">
        <v>16</v>
      </c>
      <c r="C3668" t="s">
        <v>32</v>
      </c>
      <c r="D3668" t="s">
        <v>25</v>
      </c>
      <c r="E3668">
        <v>499</v>
      </c>
      <c r="F3668">
        <v>10</v>
      </c>
      <c r="G3668">
        <v>4990</v>
      </c>
      <c r="H3668" t="s">
        <v>13</v>
      </c>
      <c r="I3668" t="s">
        <v>14</v>
      </c>
      <c r="J3668" t="s">
        <v>22</v>
      </c>
    </row>
    <row r="3669" spans="1:10" x14ac:dyDescent="0.25">
      <c r="A3669" s="2">
        <v>43397</v>
      </c>
      <c r="B3669" t="s">
        <v>16</v>
      </c>
      <c r="C3669" t="s">
        <v>11</v>
      </c>
      <c r="D3669" t="s">
        <v>25</v>
      </c>
      <c r="E3669">
        <v>499</v>
      </c>
      <c r="F3669">
        <v>1</v>
      </c>
      <c r="G3669">
        <v>499</v>
      </c>
      <c r="H3669" t="s">
        <v>13</v>
      </c>
      <c r="I3669" t="s">
        <v>14</v>
      </c>
      <c r="J3669" t="s">
        <v>31</v>
      </c>
    </row>
    <row r="3670" spans="1:10" x14ac:dyDescent="0.25">
      <c r="A3670" s="2">
        <v>43397</v>
      </c>
      <c r="B3670" t="s">
        <v>10</v>
      </c>
      <c r="C3670" t="s">
        <v>11</v>
      </c>
      <c r="D3670" t="s">
        <v>25</v>
      </c>
      <c r="E3670">
        <v>499</v>
      </c>
      <c r="F3670">
        <v>6</v>
      </c>
      <c r="G3670">
        <v>2994</v>
      </c>
      <c r="H3670" t="s">
        <v>13</v>
      </c>
      <c r="I3670" t="s">
        <v>14</v>
      </c>
      <c r="J3670" t="s">
        <v>29</v>
      </c>
    </row>
    <row r="3671" spans="1:10" x14ac:dyDescent="0.25">
      <c r="A3671" s="2">
        <v>43397</v>
      </c>
      <c r="B3671" t="s">
        <v>10</v>
      </c>
      <c r="C3671" t="s">
        <v>26</v>
      </c>
      <c r="D3671" t="s">
        <v>12</v>
      </c>
      <c r="E3671">
        <v>199</v>
      </c>
      <c r="F3671">
        <v>4</v>
      </c>
      <c r="G3671">
        <v>796</v>
      </c>
      <c r="H3671" t="s">
        <v>24</v>
      </c>
      <c r="I3671" t="s">
        <v>14</v>
      </c>
      <c r="J3671" t="s">
        <v>19</v>
      </c>
    </row>
    <row r="3672" spans="1:10" x14ac:dyDescent="0.25">
      <c r="A3672" s="2">
        <v>43397</v>
      </c>
      <c r="B3672" t="s">
        <v>20</v>
      </c>
      <c r="C3672" t="s">
        <v>26</v>
      </c>
      <c r="D3672" t="s">
        <v>18</v>
      </c>
      <c r="E3672">
        <v>299</v>
      </c>
      <c r="F3672">
        <v>1</v>
      </c>
      <c r="G3672">
        <v>299</v>
      </c>
      <c r="H3672" t="s">
        <v>24</v>
      </c>
      <c r="I3672" t="s">
        <v>14</v>
      </c>
      <c r="J3672" t="s">
        <v>22</v>
      </c>
    </row>
    <row r="3673" spans="1:10" x14ac:dyDescent="0.25">
      <c r="A3673" s="2">
        <v>43397</v>
      </c>
      <c r="B3673" t="s">
        <v>10</v>
      </c>
      <c r="C3673" t="s">
        <v>11</v>
      </c>
      <c r="D3673" t="s">
        <v>30</v>
      </c>
      <c r="E3673">
        <v>399</v>
      </c>
      <c r="F3673">
        <v>6</v>
      </c>
      <c r="G3673">
        <v>2394</v>
      </c>
      <c r="H3673" t="s">
        <v>13</v>
      </c>
      <c r="I3673" t="s">
        <v>14</v>
      </c>
      <c r="J3673" t="s">
        <v>29</v>
      </c>
    </row>
    <row r="3674" spans="1:10" x14ac:dyDescent="0.25">
      <c r="A3674" s="2">
        <v>43398</v>
      </c>
      <c r="B3674" t="s">
        <v>16</v>
      </c>
      <c r="C3674" t="s">
        <v>17</v>
      </c>
      <c r="D3674" t="s">
        <v>30</v>
      </c>
      <c r="E3674">
        <v>399</v>
      </c>
      <c r="F3674">
        <v>4</v>
      </c>
      <c r="G3674">
        <v>1596</v>
      </c>
      <c r="H3674" t="s">
        <v>13</v>
      </c>
      <c r="I3674" t="s">
        <v>14</v>
      </c>
      <c r="J3674" t="s">
        <v>22</v>
      </c>
    </row>
    <row r="3675" spans="1:10" x14ac:dyDescent="0.25">
      <c r="A3675" s="2">
        <v>43398</v>
      </c>
      <c r="B3675" t="s">
        <v>10</v>
      </c>
      <c r="C3675" t="s">
        <v>33</v>
      </c>
      <c r="D3675" t="s">
        <v>18</v>
      </c>
      <c r="E3675">
        <v>299</v>
      </c>
      <c r="F3675">
        <v>8</v>
      </c>
      <c r="G3675">
        <v>2392</v>
      </c>
      <c r="H3675" t="s">
        <v>13</v>
      </c>
      <c r="I3675" t="s">
        <v>14</v>
      </c>
      <c r="J3675" t="s">
        <v>29</v>
      </c>
    </row>
    <row r="3676" spans="1:10" x14ac:dyDescent="0.25">
      <c r="A3676" s="2">
        <v>43398</v>
      </c>
      <c r="B3676" t="s">
        <v>16</v>
      </c>
      <c r="C3676" t="s">
        <v>33</v>
      </c>
      <c r="D3676" t="s">
        <v>23</v>
      </c>
      <c r="E3676">
        <v>99</v>
      </c>
      <c r="F3676">
        <v>3</v>
      </c>
      <c r="G3676">
        <v>297</v>
      </c>
      <c r="H3676" t="s">
        <v>13</v>
      </c>
      <c r="I3676" t="s">
        <v>14</v>
      </c>
      <c r="J3676" t="s">
        <v>22</v>
      </c>
    </row>
    <row r="3677" spans="1:10" x14ac:dyDescent="0.25">
      <c r="A3677" s="2">
        <v>43398</v>
      </c>
      <c r="B3677" t="s">
        <v>10</v>
      </c>
      <c r="C3677" t="s">
        <v>32</v>
      </c>
      <c r="D3677" t="s">
        <v>12</v>
      </c>
      <c r="E3677">
        <v>199</v>
      </c>
      <c r="F3677">
        <v>1</v>
      </c>
      <c r="G3677">
        <v>199</v>
      </c>
      <c r="H3677" t="s">
        <v>24</v>
      </c>
      <c r="I3677" t="s">
        <v>14</v>
      </c>
      <c r="J3677" t="s">
        <v>31</v>
      </c>
    </row>
    <row r="3678" spans="1:10" x14ac:dyDescent="0.25">
      <c r="A3678" s="2">
        <v>43398</v>
      </c>
      <c r="B3678" t="s">
        <v>10</v>
      </c>
      <c r="C3678" t="s">
        <v>28</v>
      </c>
      <c r="D3678" t="s">
        <v>30</v>
      </c>
      <c r="E3678">
        <v>399</v>
      </c>
      <c r="F3678">
        <v>1</v>
      </c>
      <c r="G3678">
        <v>399</v>
      </c>
      <c r="H3678" t="s">
        <v>24</v>
      </c>
      <c r="I3678" t="s">
        <v>14</v>
      </c>
      <c r="J3678" t="s">
        <v>29</v>
      </c>
    </row>
    <row r="3679" spans="1:10" x14ac:dyDescent="0.25">
      <c r="A3679" s="2">
        <v>43398</v>
      </c>
      <c r="B3679" t="s">
        <v>20</v>
      </c>
      <c r="C3679" t="s">
        <v>28</v>
      </c>
      <c r="D3679" t="s">
        <v>18</v>
      </c>
      <c r="E3679">
        <v>299</v>
      </c>
      <c r="F3679">
        <v>7</v>
      </c>
      <c r="G3679">
        <v>2093</v>
      </c>
      <c r="H3679" t="s">
        <v>13</v>
      </c>
      <c r="I3679" t="s">
        <v>14</v>
      </c>
      <c r="J3679" t="s">
        <v>19</v>
      </c>
    </row>
    <row r="3680" spans="1:10" x14ac:dyDescent="0.25">
      <c r="A3680" s="2">
        <v>43398</v>
      </c>
      <c r="B3680" t="s">
        <v>16</v>
      </c>
      <c r="C3680" t="s">
        <v>17</v>
      </c>
      <c r="D3680" t="s">
        <v>25</v>
      </c>
      <c r="E3680">
        <v>499</v>
      </c>
      <c r="F3680">
        <v>4</v>
      </c>
      <c r="G3680">
        <v>1996</v>
      </c>
      <c r="H3680" t="s">
        <v>13</v>
      </c>
      <c r="I3680" t="s">
        <v>14</v>
      </c>
      <c r="J3680" t="s">
        <v>31</v>
      </c>
    </row>
    <row r="3681" spans="1:10" x14ac:dyDescent="0.25">
      <c r="A3681" s="2">
        <v>43398</v>
      </c>
      <c r="B3681" t="s">
        <v>20</v>
      </c>
      <c r="C3681" t="s">
        <v>21</v>
      </c>
      <c r="D3681" t="s">
        <v>25</v>
      </c>
      <c r="E3681">
        <v>499</v>
      </c>
      <c r="F3681">
        <v>3</v>
      </c>
      <c r="G3681">
        <v>1497</v>
      </c>
      <c r="H3681" t="s">
        <v>13</v>
      </c>
      <c r="I3681" t="s">
        <v>14</v>
      </c>
      <c r="J3681" t="s">
        <v>22</v>
      </c>
    </row>
    <row r="3682" spans="1:10" x14ac:dyDescent="0.25">
      <c r="A3682" s="2">
        <v>43398</v>
      </c>
      <c r="B3682" t="s">
        <v>20</v>
      </c>
      <c r="C3682" t="s">
        <v>11</v>
      </c>
      <c r="D3682" t="s">
        <v>25</v>
      </c>
      <c r="E3682">
        <v>499</v>
      </c>
      <c r="F3682">
        <v>9</v>
      </c>
      <c r="G3682">
        <v>4491</v>
      </c>
      <c r="H3682" t="s">
        <v>24</v>
      </c>
      <c r="I3682" t="s">
        <v>14</v>
      </c>
      <c r="J3682" t="s">
        <v>22</v>
      </c>
    </row>
    <row r="3683" spans="1:10" x14ac:dyDescent="0.25">
      <c r="A3683" s="2">
        <v>43398</v>
      </c>
      <c r="B3683" t="s">
        <v>20</v>
      </c>
      <c r="C3683" t="s">
        <v>21</v>
      </c>
      <c r="D3683" t="s">
        <v>18</v>
      </c>
      <c r="E3683">
        <v>299</v>
      </c>
      <c r="F3683">
        <v>8</v>
      </c>
      <c r="G3683">
        <v>2392</v>
      </c>
      <c r="H3683" t="s">
        <v>13</v>
      </c>
      <c r="I3683" t="s">
        <v>14</v>
      </c>
      <c r="J3683" t="s">
        <v>19</v>
      </c>
    </row>
    <row r="3684" spans="1:10" x14ac:dyDescent="0.25">
      <c r="A3684" s="2">
        <v>43398</v>
      </c>
      <c r="B3684" t="s">
        <v>10</v>
      </c>
      <c r="C3684" t="s">
        <v>28</v>
      </c>
      <c r="D3684" t="s">
        <v>23</v>
      </c>
      <c r="E3684">
        <v>99</v>
      </c>
      <c r="F3684">
        <v>5</v>
      </c>
      <c r="G3684">
        <v>495</v>
      </c>
      <c r="H3684" t="s">
        <v>24</v>
      </c>
      <c r="I3684" t="s">
        <v>14</v>
      </c>
      <c r="J3684" t="s">
        <v>22</v>
      </c>
    </row>
    <row r="3685" spans="1:10" x14ac:dyDescent="0.25">
      <c r="A3685" s="2">
        <v>43399</v>
      </c>
      <c r="B3685" t="s">
        <v>10</v>
      </c>
      <c r="C3685" t="s">
        <v>11</v>
      </c>
      <c r="D3685" t="s">
        <v>12</v>
      </c>
      <c r="E3685">
        <v>199</v>
      </c>
      <c r="F3685">
        <v>3</v>
      </c>
      <c r="G3685">
        <v>597</v>
      </c>
      <c r="H3685" t="s">
        <v>13</v>
      </c>
      <c r="I3685" t="s">
        <v>14</v>
      </c>
      <c r="J3685" t="s">
        <v>22</v>
      </c>
    </row>
    <row r="3686" spans="1:10" x14ac:dyDescent="0.25">
      <c r="A3686" s="2">
        <v>43399</v>
      </c>
      <c r="B3686" t="s">
        <v>10</v>
      </c>
      <c r="C3686" t="s">
        <v>28</v>
      </c>
      <c r="D3686" t="s">
        <v>12</v>
      </c>
      <c r="E3686">
        <v>199</v>
      </c>
      <c r="F3686">
        <v>4</v>
      </c>
      <c r="G3686">
        <v>796</v>
      </c>
      <c r="H3686" t="s">
        <v>13</v>
      </c>
      <c r="I3686" t="s">
        <v>14</v>
      </c>
      <c r="J3686" t="s">
        <v>15</v>
      </c>
    </row>
    <row r="3687" spans="1:10" x14ac:dyDescent="0.25">
      <c r="A3687" s="2">
        <v>43399</v>
      </c>
      <c r="B3687" t="s">
        <v>16</v>
      </c>
      <c r="C3687" t="s">
        <v>11</v>
      </c>
      <c r="D3687" t="s">
        <v>18</v>
      </c>
      <c r="E3687">
        <v>299</v>
      </c>
      <c r="F3687">
        <v>1</v>
      </c>
      <c r="G3687">
        <v>299</v>
      </c>
      <c r="H3687" t="s">
        <v>24</v>
      </c>
      <c r="I3687" t="s">
        <v>14</v>
      </c>
      <c r="J3687" t="s">
        <v>22</v>
      </c>
    </row>
    <row r="3688" spans="1:10" x14ac:dyDescent="0.25">
      <c r="A3688" s="2">
        <v>43399</v>
      </c>
      <c r="B3688" t="s">
        <v>16</v>
      </c>
      <c r="C3688" t="s">
        <v>11</v>
      </c>
      <c r="D3688" t="s">
        <v>12</v>
      </c>
      <c r="E3688">
        <v>199</v>
      </c>
      <c r="F3688">
        <v>3</v>
      </c>
      <c r="G3688">
        <v>597</v>
      </c>
      <c r="H3688" t="s">
        <v>24</v>
      </c>
      <c r="I3688" t="s">
        <v>14</v>
      </c>
      <c r="J3688" t="s">
        <v>29</v>
      </c>
    </row>
    <row r="3689" spans="1:10" x14ac:dyDescent="0.25">
      <c r="A3689" s="2">
        <v>43400</v>
      </c>
      <c r="B3689" t="s">
        <v>10</v>
      </c>
      <c r="C3689" t="s">
        <v>28</v>
      </c>
      <c r="D3689" t="s">
        <v>12</v>
      </c>
      <c r="E3689">
        <v>199</v>
      </c>
      <c r="F3689">
        <v>9</v>
      </c>
      <c r="G3689">
        <v>1791</v>
      </c>
      <c r="H3689" t="s">
        <v>13</v>
      </c>
      <c r="I3689" t="s">
        <v>14</v>
      </c>
      <c r="J3689" t="s">
        <v>22</v>
      </c>
    </row>
    <row r="3690" spans="1:10" x14ac:dyDescent="0.25">
      <c r="A3690" s="2">
        <v>43400</v>
      </c>
      <c r="B3690" t="s">
        <v>10</v>
      </c>
      <c r="C3690" t="s">
        <v>32</v>
      </c>
      <c r="D3690" t="s">
        <v>23</v>
      </c>
      <c r="E3690">
        <v>99</v>
      </c>
      <c r="F3690">
        <v>7</v>
      </c>
      <c r="G3690">
        <v>693</v>
      </c>
      <c r="H3690" t="s">
        <v>13</v>
      </c>
      <c r="I3690" t="s">
        <v>14</v>
      </c>
      <c r="J3690" t="s">
        <v>19</v>
      </c>
    </row>
    <row r="3691" spans="1:10" x14ac:dyDescent="0.25">
      <c r="A3691" s="2">
        <v>43400</v>
      </c>
      <c r="B3691" t="s">
        <v>10</v>
      </c>
      <c r="C3691" t="s">
        <v>28</v>
      </c>
      <c r="D3691" t="s">
        <v>23</v>
      </c>
      <c r="E3691">
        <v>99</v>
      </c>
      <c r="F3691">
        <v>5</v>
      </c>
      <c r="G3691">
        <v>495</v>
      </c>
      <c r="H3691" t="s">
        <v>13</v>
      </c>
      <c r="I3691" t="s">
        <v>14</v>
      </c>
      <c r="J3691" t="s">
        <v>22</v>
      </c>
    </row>
    <row r="3692" spans="1:10" x14ac:dyDescent="0.25">
      <c r="A3692" s="2">
        <v>43400</v>
      </c>
      <c r="B3692" t="s">
        <v>10</v>
      </c>
      <c r="C3692" t="s">
        <v>28</v>
      </c>
      <c r="D3692" t="s">
        <v>25</v>
      </c>
      <c r="E3692">
        <v>499</v>
      </c>
      <c r="F3692">
        <v>8</v>
      </c>
      <c r="G3692">
        <v>3992</v>
      </c>
      <c r="H3692" t="s">
        <v>13</v>
      </c>
      <c r="I3692" t="s">
        <v>14</v>
      </c>
      <c r="J3692" t="s">
        <v>31</v>
      </c>
    </row>
    <row r="3693" spans="1:10" x14ac:dyDescent="0.25">
      <c r="A3693" s="2">
        <v>43400</v>
      </c>
      <c r="B3693" t="s">
        <v>10</v>
      </c>
      <c r="C3693" t="s">
        <v>26</v>
      </c>
      <c r="D3693" t="s">
        <v>23</v>
      </c>
      <c r="E3693">
        <v>99</v>
      </c>
      <c r="F3693">
        <v>1</v>
      </c>
      <c r="G3693">
        <v>99</v>
      </c>
      <c r="H3693" t="s">
        <v>13</v>
      </c>
      <c r="I3693" t="s">
        <v>14</v>
      </c>
      <c r="J3693" t="s">
        <v>19</v>
      </c>
    </row>
    <row r="3694" spans="1:10" x14ac:dyDescent="0.25">
      <c r="A3694" s="2">
        <v>43400</v>
      </c>
      <c r="B3694" t="s">
        <v>16</v>
      </c>
      <c r="C3694" t="s">
        <v>28</v>
      </c>
      <c r="D3694" t="s">
        <v>25</v>
      </c>
      <c r="E3694">
        <v>499</v>
      </c>
      <c r="F3694">
        <v>7</v>
      </c>
      <c r="G3694">
        <v>3493</v>
      </c>
      <c r="H3694" t="s">
        <v>13</v>
      </c>
      <c r="I3694" t="s">
        <v>14</v>
      </c>
      <c r="J3694" t="s">
        <v>29</v>
      </c>
    </row>
    <row r="3695" spans="1:10" x14ac:dyDescent="0.25">
      <c r="A3695" s="2">
        <v>43400</v>
      </c>
      <c r="B3695" t="s">
        <v>20</v>
      </c>
      <c r="C3695" t="s">
        <v>28</v>
      </c>
      <c r="D3695" t="s">
        <v>30</v>
      </c>
      <c r="E3695">
        <v>399</v>
      </c>
      <c r="F3695">
        <v>9</v>
      </c>
      <c r="G3695">
        <v>3591</v>
      </c>
      <c r="H3695" t="s">
        <v>24</v>
      </c>
      <c r="I3695" t="s">
        <v>14</v>
      </c>
      <c r="J3695" t="s">
        <v>31</v>
      </c>
    </row>
    <row r="3696" spans="1:10" x14ac:dyDescent="0.25">
      <c r="A3696" s="2">
        <v>43400</v>
      </c>
      <c r="B3696" t="s">
        <v>20</v>
      </c>
      <c r="C3696" t="s">
        <v>26</v>
      </c>
      <c r="D3696" t="s">
        <v>12</v>
      </c>
      <c r="E3696">
        <v>199</v>
      </c>
      <c r="F3696">
        <v>9</v>
      </c>
      <c r="G3696">
        <v>1791</v>
      </c>
      <c r="H3696" t="s">
        <v>24</v>
      </c>
      <c r="I3696" t="s">
        <v>14</v>
      </c>
      <c r="J3696" t="s">
        <v>22</v>
      </c>
    </row>
    <row r="3697" spans="1:10" x14ac:dyDescent="0.25">
      <c r="A3697" s="2">
        <v>43400</v>
      </c>
      <c r="B3697" t="s">
        <v>10</v>
      </c>
      <c r="C3697" t="s">
        <v>11</v>
      </c>
      <c r="D3697" t="s">
        <v>23</v>
      </c>
      <c r="E3697">
        <v>99</v>
      </c>
      <c r="F3697">
        <v>7</v>
      </c>
      <c r="G3697">
        <v>693</v>
      </c>
      <c r="H3697" t="s">
        <v>24</v>
      </c>
      <c r="I3697" t="s">
        <v>14</v>
      </c>
      <c r="J3697" t="s">
        <v>29</v>
      </c>
    </row>
    <row r="3698" spans="1:10" x14ac:dyDescent="0.25">
      <c r="A3698" s="2">
        <v>43400</v>
      </c>
      <c r="B3698" t="s">
        <v>16</v>
      </c>
      <c r="C3698" t="s">
        <v>33</v>
      </c>
      <c r="D3698" t="s">
        <v>25</v>
      </c>
      <c r="E3698">
        <v>499</v>
      </c>
      <c r="F3698">
        <v>2</v>
      </c>
      <c r="G3698">
        <v>998</v>
      </c>
      <c r="H3698" t="s">
        <v>13</v>
      </c>
      <c r="I3698" t="s">
        <v>14</v>
      </c>
      <c r="J3698" t="s">
        <v>22</v>
      </c>
    </row>
    <row r="3699" spans="1:10" x14ac:dyDescent="0.25">
      <c r="A3699" s="2">
        <v>43401</v>
      </c>
      <c r="B3699" t="s">
        <v>16</v>
      </c>
      <c r="C3699" t="s">
        <v>17</v>
      </c>
      <c r="D3699" t="s">
        <v>12</v>
      </c>
      <c r="E3699">
        <v>199</v>
      </c>
      <c r="F3699">
        <v>2</v>
      </c>
      <c r="G3699">
        <v>398</v>
      </c>
      <c r="H3699" t="s">
        <v>13</v>
      </c>
      <c r="I3699" t="s">
        <v>14</v>
      </c>
      <c r="J3699" t="s">
        <v>19</v>
      </c>
    </row>
    <row r="3700" spans="1:10" x14ac:dyDescent="0.25">
      <c r="A3700" s="2">
        <v>43401</v>
      </c>
      <c r="B3700" t="s">
        <v>20</v>
      </c>
      <c r="C3700" t="s">
        <v>33</v>
      </c>
      <c r="D3700" t="s">
        <v>18</v>
      </c>
      <c r="E3700">
        <v>299</v>
      </c>
      <c r="F3700">
        <v>5</v>
      </c>
      <c r="G3700">
        <v>1495</v>
      </c>
      <c r="H3700" t="s">
        <v>13</v>
      </c>
      <c r="I3700" t="s">
        <v>14</v>
      </c>
      <c r="J3700" t="s">
        <v>22</v>
      </c>
    </row>
    <row r="3701" spans="1:10" x14ac:dyDescent="0.25">
      <c r="A3701" s="2">
        <v>43401</v>
      </c>
      <c r="B3701" t="s">
        <v>10</v>
      </c>
      <c r="C3701" t="s">
        <v>21</v>
      </c>
      <c r="D3701" t="s">
        <v>12</v>
      </c>
      <c r="E3701">
        <v>199</v>
      </c>
      <c r="F3701">
        <v>7</v>
      </c>
      <c r="G3701">
        <v>1393</v>
      </c>
      <c r="H3701" t="s">
        <v>13</v>
      </c>
      <c r="I3701" t="s">
        <v>14</v>
      </c>
      <c r="J3701" t="s">
        <v>22</v>
      </c>
    </row>
    <row r="3702" spans="1:10" x14ac:dyDescent="0.25">
      <c r="A3702" s="2">
        <v>43401</v>
      </c>
      <c r="B3702" t="s">
        <v>20</v>
      </c>
      <c r="C3702" t="s">
        <v>17</v>
      </c>
      <c r="D3702" t="s">
        <v>25</v>
      </c>
      <c r="E3702">
        <v>499</v>
      </c>
      <c r="F3702">
        <v>1</v>
      </c>
      <c r="G3702">
        <v>499</v>
      </c>
      <c r="H3702" t="s">
        <v>13</v>
      </c>
      <c r="I3702" t="s">
        <v>14</v>
      </c>
      <c r="J3702" t="s">
        <v>15</v>
      </c>
    </row>
    <row r="3703" spans="1:10" x14ac:dyDescent="0.25">
      <c r="A3703" s="2">
        <v>43401</v>
      </c>
      <c r="B3703" t="s">
        <v>16</v>
      </c>
      <c r="C3703" t="s">
        <v>33</v>
      </c>
      <c r="D3703" t="s">
        <v>23</v>
      </c>
      <c r="E3703">
        <v>99</v>
      </c>
      <c r="F3703">
        <v>4</v>
      </c>
      <c r="G3703">
        <v>396</v>
      </c>
      <c r="H3703" t="s">
        <v>13</v>
      </c>
      <c r="I3703" t="s">
        <v>14</v>
      </c>
      <c r="J3703" t="s">
        <v>22</v>
      </c>
    </row>
    <row r="3704" spans="1:10" x14ac:dyDescent="0.25">
      <c r="A3704" s="2">
        <v>43402</v>
      </c>
      <c r="B3704" t="s">
        <v>16</v>
      </c>
      <c r="C3704" t="s">
        <v>26</v>
      </c>
      <c r="D3704" t="s">
        <v>25</v>
      </c>
      <c r="E3704">
        <v>499</v>
      </c>
      <c r="F3704">
        <v>5</v>
      </c>
      <c r="G3704">
        <v>2495</v>
      </c>
      <c r="H3704" t="s">
        <v>13</v>
      </c>
      <c r="I3704" t="s">
        <v>14</v>
      </c>
      <c r="J3704" t="s">
        <v>22</v>
      </c>
    </row>
    <row r="3705" spans="1:10" x14ac:dyDescent="0.25">
      <c r="A3705" s="2">
        <v>43403</v>
      </c>
      <c r="B3705" t="s">
        <v>16</v>
      </c>
      <c r="C3705" t="s">
        <v>33</v>
      </c>
      <c r="D3705" t="s">
        <v>18</v>
      </c>
      <c r="E3705">
        <v>299</v>
      </c>
      <c r="F3705">
        <v>9</v>
      </c>
      <c r="G3705">
        <v>2691</v>
      </c>
      <c r="H3705" t="s">
        <v>24</v>
      </c>
      <c r="I3705" t="s">
        <v>14</v>
      </c>
      <c r="J3705" t="s">
        <v>29</v>
      </c>
    </row>
    <row r="3706" spans="1:10" x14ac:dyDescent="0.25">
      <c r="A3706" s="2">
        <v>43404</v>
      </c>
      <c r="B3706" t="s">
        <v>16</v>
      </c>
      <c r="C3706" t="s">
        <v>11</v>
      </c>
      <c r="D3706" t="s">
        <v>18</v>
      </c>
      <c r="E3706">
        <v>299</v>
      </c>
      <c r="F3706">
        <v>5</v>
      </c>
      <c r="G3706">
        <v>1495</v>
      </c>
      <c r="H3706" t="s">
        <v>13</v>
      </c>
      <c r="I3706" t="s">
        <v>14</v>
      </c>
      <c r="J3706" t="s">
        <v>19</v>
      </c>
    </row>
    <row r="3707" spans="1:10" x14ac:dyDescent="0.25">
      <c r="A3707" s="2">
        <v>43404</v>
      </c>
      <c r="B3707" t="s">
        <v>10</v>
      </c>
      <c r="C3707" t="s">
        <v>33</v>
      </c>
      <c r="D3707" t="s">
        <v>12</v>
      </c>
      <c r="E3707">
        <v>199</v>
      </c>
      <c r="F3707">
        <v>2</v>
      </c>
      <c r="G3707">
        <v>398</v>
      </c>
      <c r="H3707" t="s">
        <v>13</v>
      </c>
      <c r="I3707" t="s">
        <v>14</v>
      </c>
      <c r="J3707" t="s">
        <v>22</v>
      </c>
    </row>
    <row r="3708" spans="1:10" x14ac:dyDescent="0.25">
      <c r="A3708" s="2">
        <v>43404</v>
      </c>
      <c r="B3708" t="s">
        <v>16</v>
      </c>
      <c r="C3708" t="s">
        <v>32</v>
      </c>
      <c r="D3708" t="s">
        <v>25</v>
      </c>
      <c r="E3708">
        <v>499</v>
      </c>
      <c r="F3708">
        <v>9</v>
      </c>
      <c r="G3708">
        <v>4491</v>
      </c>
      <c r="H3708" t="s">
        <v>13</v>
      </c>
      <c r="I3708" t="s">
        <v>14</v>
      </c>
      <c r="J3708" t="s">
        <v>22</v>
      </c>
    </row>
    <row r="3709" spans="1:10" x14ac:dyDescent="0.25">
      <c r="A3709" s="2">
        <v>43404</v>
      </c>
      <c r="B3709" t="s">
        <v>16</v>
      </c>
      <c r="C3709" t="s">
        <v>11</v>
      </c>
      <c r="D3709" t="s">
        <v>18</v>
      </c>
      <c r="E3709">
        <v>299</v>
      </c>
      <c r="F3709">
        <v>3</v>
      </c>
      <c r="G3709">
        <v>897</v>
      </c>
      <c r="H3709" t="s">
        <v>13</v>
      </c>
      <c r="I3709" t="s">
        <v>14</v>
      </c>
      <c r="J3709" t="s">
        <v>31</v>
      </c>
    </row>
    <row r="3710" spans="1:10" x14ac:dyDescent="0.25">
      <c r="A3710" s="2">
        <v>43404</v>
      </c>
      <c r="B3710" t="s">
        <v>20</v>
      </c>
      <c r="C3710" t="s">
        <v>28</v>
      </c>
      <c r="D3710" t="s">
        <v>25</v>
      </c>
      <c r="E3710">
        <v>499</v>
      </c>
      <c r="F3710">
        <v>1</v>
      </c>
      <c r="G3710">
        <v>499</v>
      </c>
      <c r="H3710" t="s">
        <v>13</v>
      </c>
      <c r="I3710" t="s">
        <v>14</v>
      </c>
      <c r="J3710" t="s">
        <v>22</v>
      </c>
    </row>
    <row r="3711" spans="1:10" x14ac:dyDescent="0.25">
      <c r="A3711" s="2">
        <v>43405</v>
      </c>
      <c r="B3711" t="s">
        <v>20</v>
      </c>
      <c r="C3711" t="s">
        <v>21</v>
      </c>
      <c r="D3711" t="s">
        <v>25</v>
      </c>
      <c r="E3711">
        <v>499</v>
      </c>
      <c r="F3711">
        <v>7</v>
      </c>
      <c r="G3711">
        <v>3493</v>
      </c>
      <c r="H3711" t="s">
        <v>13</v>
      </c>
      <c r="I3711" t="s">
        <v>14</v>
      </c>
      <c r="J3711" t="s">
        <v>22</v>
      </c>
    </row>
    <row r="3712" spans="1:10" x14ac:dyDescent="0.25">
      <c r="A3712" s="2">
        <v>43405</v>
      </c>
      <c r="B3712" t="s">
        <v>20</v>
      </c>
      <c r="C3712" t="s">
        <v>21</v>
      </c>
      <c r="D3712" t="s">
        <v>12</v>
      </c>
      <c r="E3712">
        <v>199</v>
      </c>
      <c r="F3712">
        <v>5</v>
      </c>
      <c r="G3712">
        <v>995</v>
      </c>
      <c r="H3712" t="s">
        <v>13</v>
      </c>
      <c r="I3712" t="s">
        <v>14</v>
      </c>
      <c r="J3712" t="s">
        <v>31</v>
      </c>
    </row>
    <row r="3713" spans="1:10" x14ac:dyDescent="0.25">
      <c r="A3713" s="2">
        <v>43405</v>
      </c>
      <c r="B3713" t="s">
        <v>10</v>
      </c>
      <c r="C3713" t="s">
        <v>32</v>
      </c>
      <c r="D3713" t="s">
        <v>12</v>
      </c>
      <c r="E3713">
        <v>199</v>
      </c>
      <c r="F3713">
        <v>8</v>
      </c>
      <c r="G3713">
        <v>1592</v>
      </c>
      <c r="H3713" t="s">
        <v>13</v>
      </c>
      <c r="I3713" t="s">
        <v>14</v>
      </c>
      <c r="J3713" t="s">
        <v>22</v>
      </c>
    </row>
    <row r="3714" spans="1:10" x14ac:dyDescent="0.25">
      <c r="A3714" s="2">
        <v>43405</v>
      </c>
      <c r="B3714" t="s">
        <v>10</v>
      </c>
      <c r="C3714" t="s">
        <v>32</v>
      </c>
      <c r="D3714" t="s">
        <v>12</v>
      </c>
      <c r="E3714">
        <v>199</v>
      </c>
      <c r="F3714">
        <v>8</v>
      </c>
      <c r="G3714">
        <v>1592</v>
      </c>
      <c r="H3714" t="s">
        <v>13</v>
      </c>
      <c r="I3714" t="s">
        <v>14</v>
      </c>
      <c r="J3714" t="s">
        <v>31</v>
      </c>
    </row>
    <row r="3715" spans="1:10" x14ac:dyDescent="0.25">
      <c r="A3715" s="2">
        <v>43405</v>
      </c>
      <c r="B3715" t="s">
        <v>10</v>
      </c>
      <c r="C3715" t="s">
        <v>11</v>
      </c>
      <c r="D3715" t="s">
        <v>12</v>
      </c>
      <c r="E3715">
        <v>199</v>
      </c>
      <c r="F3715">
        <v>7</v>
      </c>
      <c r="G3715">
        <v>1393</v>
      </c>
      <c r="H3715" t="s">
        <v>13</v>
      </c>
      <c r="I3715" t="s">
        <v>27</v>
      </c>
      <c r="J3715" t="s">
        <v>15</v>
      </c>
    </row>
    <row r="3716" spans="1:10" x14ac:dyDescent="0.25">
      <c r="A3716" s="2">
        <v>43405</v>
      </c>
      <c r="B3716" t="s">
        <v>16</v>
      </c>
      <c r="C3716" t="s">
        <v>28</v>
      </c>
      <c r="D3716" t="s">
        <v>30</v>
      </c>
      <c r="E3716">
        <v>399</v>
      </c>
      <c r="F3716">
        <v>2</v>
      </c>
      <c r="G3716">
        <v>798</v>
      </c>
      <c r="H3716" t="s">
        <v>24</v>
      </c>
      <c r="I3716" t="s">
        <v>14</v>
      </c>
      <c r="J3716" t="s">
        <v>15</v>
      </c>
    </row>
    <row r="3717" spans="1:10" x14ac:dyDescent="0.25">
      <c r="A3717" s="2">
        <v>43405</v>
      </c>
      <c r="B3717" t="s">
        <v>10</v>
      </c>
      <c r="C3717" t="s">
        <v>33</v>
      </c>
      <c r="D3717" t="s">
        <v>23</v>
      </c>
      <c r="E3717">
        <v>99</v>
      </c>
      <c r="F3717">
        <v>3</v>
      </c>
      <c r="G3717">
        <v>297</v>
      </c>
      <c r="H3717" t="s">
        <v>24</v>
      </c>
      <c r="I3717" t="s">
        <v>14</v>
      </c>
      <c r="J3717" t="s">
        <v>29</v>
      </c>
    </row>
    <row r="3718" spans="1:10" x14ac:dyDescent="0.25">
      <c r="A3718" s="2">
        <v>43405</v>
      </c>
      <c r="B3718" t="s">
        <v>16</v>
      </c>
      <c r="C3718" t="s">
        <v>21</v>
      </c>
      <c r="D3718" t="s">
        <v>23</v>
      </c>
      <c r="E3718">
        <v>99</v>
      </c>
      <c r="F3718">
        <v>7</v>
      </c>
      <c r="G3718">
        <v>693</v>
      </c>
      <c r="H3718" t="s">
        <v>24</v>
      </c>
      <c r="I3718" t="s">
        <v>14</v>
      </c>
      <c r="J3718" t="s">
        <v>19</v>
      </c>
    </row>
    <row r="3719" spans="1:10" x14ac:dyDescent="0.25">
      <c r="A3719" s="2">
        <v>43405</v>
      </c>
      <c r="B3719" t="s">
        <v>16</v>
      </c>
      <c r="C3719" t="s">
        <v>11</v>
      </c>
      <c r="D3719" t="s">
        <v>23</v>
      </c>
      <c r="E3719">
        <v>99</v>
      </c>
      <c r="F3719">
        <v>1</v>
      </c>
      <c r="G3719">
        <v>99</v>
      </c>
      <c r="H3719" t="s">
        <v>13</v>
      </c>
      <c r="I3719" t="s">
        <v>14</v>
      </c>
      <c r="J3719" t="s">
        <v>31</v>
      </c>
    </row>
    <row r="3720" spans="1:10" x14ac:dyDescent="0.25">
      <c r="A3720" s="2">
        <v>43405</v>
      </c>
      <c r="B3720" t="s">
        <v>20</v>
      </c>
      <c r="C3720" t="s">
        <v>26</v>
      </c>
      <c r="D3720" t="s">
        <v>30</v>
      </c>
      <c r="E3720">
        <v>399</v>
      </c>
      <c r="F3720">
        <v>9</v>
      </c>
      <c r="G3720">
        <v>3591</v>
      </c>
      <c r="H3720" t="s">
        <v>24</v>
      </c>
      <c r="I3720" t="s">
        <v>14</v>
      </c>
      <c r="J3720" t="s">
        <v>29</v>
      </c>
    </row>
    <row r="3721" spans="1:10" x14ac:dyDescent="0.25">
      <c r="A3721" s="2">
        <v>43406</v>
      </c>
      <c r="B3721" t="s">
        <v>20</v>
      </c>
      <c r="C3721" t="s">
        <v>28</v>
      </c>
      <c r="D3721" t="s">
        <v>25</v>
      </c>
      <c r="E3721">
        <v>499</v>
      </c>
      <c r="F3721">
        <v>7</v>
      </c>
      <c r="G3721">
        <v>3493</v>
      </c>
      <c r="H3721" t="s">
        <v>13</v>
      </c>
      <c r="I3721" t="s">
        <v>14</v>
      </c>
      <c r="J3721" t="s">
        <v>22</v>
      </c>
    </row>
    <row r="3722" spans="1:10" x14ac:dyDescent="0.25">
      <c r="A3722" s="2">
        <v>43407</v>
      </c>
      <c r="B3722" t="s">
        <v>20</v>
      </c>
      <c r="C3722" t="s">
        <v>26</v>
      </c>
      <c r="D3722" t="s">
        <v>18</v>
      </c>
      <c r="E3722">
        <v>299</v>
      </c>
      <c r="F3722">
        <v>6</v>
      </c>
      <c r="G3722">
        <v>1794</v>
      </c>
      <c r="H3722" t="s">
        <v>24</v>
      </c>
      <c r="I3722" t="s">
        <v>14</v>
      </c>
      <c r="J3722" t="s">
        <v>15</v>
      </c>
    </row>
    <row r="3723" spans="1:10" x14ac:dyDescent="0.25">
      <c r="A3723" s="2">
        <v>43407</v>
      </c>
      <c r="B3723" t="s">
        <v>10</v>
      </c>
      <c r="C3723" t="s">
        <v>11</v>
      </c>
      <c r="D3723" t="s">
        <v>12</v>
      </c>
      <c r="E3723">
        <v>199</v>
      </c>
      <c r="F3723">
        <v>9</v>
      </c>
      <c r="G3723">
        <v>1791</v>
      </c>
      <c r="H3723" t="s">
        <v>24</v>
      </c>
      <c r="I3723" t="s">
        <v>14</v>
      </c>
      <c r="J3723" t="s">
        <v>15</v>
      </c>
    </row>
    <row r="3724" spans="1:10" x14ac:dyDescent="0.25">
      <c r="A3724" s="2">
        <v>43407</v>
      </c>
      <c r="B3724" t="s">
        <v>10</v>
      </c>
      <c r="C3724" t="s">
        <v>11</v>
      </c>
      <c r="D3724" t="s">
        <v>18</v>
      </c>
      <c r="E3724">
        <v>299</v>
      </c>
      <c r="F3724">
        <v>6</v>
      </c>
      <c r="G3724">
        <v>1794</v>
      </c>
      <c r="H3724" t="s">
        <v>13</v>
      </c>
      <c r="I3724" t="s">
        <v>14</v>
      </c>
      <c r="J3724" t="s">
        <v>19</v>
      </c>
    </row>
    <row r="3725" spans="1:10" x14ac:dyDescent="0.25">
      <c r="A3725" s="2">
        <v>43407</v>
      </c>
      <c r="B3725" t="s">
        <v>20</v>
      </c>
      <c r="C3725" t="s">
        <v>32</v>
      </c>
      <c r="D3725" t="s">
        <v>25</v>
      </c>
      <c r="E3725">
        <v>499</v>
      </c>
      <c r="F3725">
        <v>9</v>
      </c>
      <c r="G3725">
        <v>4491</v>
      </c>
      <c r="H3725" t="s">
        <v>24</v>
      </c>
      <c r="I3725" t="s">
        <v>14</v>
      </c>
      <c r="J3725" t="s">
        <v>29</v>
      </c>
    </row>
    <row r="3726" spans="1:10" x14ac:dyDescent="0.25">
      <c r="A3726" s="2">
        <v>43407</v>
      </c>
      <c r="B3726" t="s">
        <v>16</v>
      </c>
      <c r="C3726" t="s">
        <v>26</v>
      </c>
      <c r="D3726" t="s">
        <v>30</v>
      </c>
      <c r="E3726">
        <v>399</v>
      </c>
      <c r="F3726">
        <v>3</v>
      </c>
      <c r="G3726">
        <v>1197</v>
      </c>
      <c r="H3726" t="s">
        <v>13</v>
      </c>
      <c r="I3726" t="s">
        <v>14</v>
      </c>
      <c r="J3726" t="s">
        <v>29</v>
      </c>
    </row>
    <row r="3727" spans="1:10" x14ac:dyDescent="0.25">
      <c r="A3727" s="2">
        <v>43408</v>
      </c>
      <c r="B3727" t="s">
        <v>16</v>
      </c>
      <c r="C3727" t="s">
        <v>26</v>
      </c>
      <c r="D3727" t="s">
        <v>12</v>
      </c>
      <c r="E3727">
        <v>199</v>
      </c>
      <c r="F3727">
        <v>9</v>
      </c>
      <c r="G3727">
        <v>1791</v>
      </c>
      <c r="H3727" t="s">
        <v>13</v>
      </c>
      <c r="I3727" t="s">
        <v>14</v>
      </c>
      <c r="J3727" t="s">
        <v>22</v>
      </c>
    </row>
    <row r="3728" spans="1:10" x14ac:dyDescent="0.25">
      <c r="A3728" s="2">
        <v>43408</v>
      </c>
      <c r="B3728" t="s">
        <v>16</v>
      </c>
      <c r="C3728" t="s">
        <v>33</v>
      </c>
      <c r="D3728" t="s">
        <v>12</v>
      </c>
      <c r="E3728">
        <v>199</v>
      </c>
      <c r="F3728">
        <v>2</v>
      </c>
      <c r="G3728">
        <v>398</v>
      </c>
      <c r="H3728" t="s">
        <v>24</v>
      </c>
      <c r="I3728" t="s">
        <v>14</v>
      </c>
      <c r="J3728" t="s">
        <v>22</v>
      </c>
    </row>
    <row r="3729" spans="1:10" x14ac:dyDescent="0.25">
      <c r="A3729" s="2">
        <v>43408</v>
      </c>
      <c r="B3729" t="s">
        <v>10</v>
      </c>
      <c r="C3729" t="s">
        <v>28</v>
      </c>
      <c r="D3729" t="s">
        <v>25</v>
      </c>
      <c r="E3729">
        <v>499</v>
      </c>
      <c r="F3729">
        <v>7</v>
      </c>
      <c r="G3729">
        <v>3493</v>
      </c>
      <c r="H3729" t="s">
        <v>13</v>
      </c>
      <c r="I3729" t="s">
        <v>14</v>
      </c>
      <c r="J3729" t="s">
        <v>22</v>
      </c>
    </row>
    <row r="3730" spans="1:10" x14ac:dyDescent="0.25">
      <c r="A3730" s="2">
        <v>43409</v>
      </c>
      <c r="B3730" t="s">
        <v>16</v>
      </c>
      <c r="C3730" t="s">
        <v>33</v>
      </c>
      <c r="D3730" t="s">
        <v>23</v>
      </c>
      <c r="E3730">
        <v>99</v>
      </c>
      <c r="F3730">
        <v>9</v>
      </c>
      <c r="G3730">
        <v>891</v>
      </c>
      <c r="H3730" t="s">
        <v>24</v>
      </c>
      <c r="I3730" t="s">
        <v>14</v>
      </c>
      <c r="J3730" t="s">
        <v>22</v>
      </c>
    </row>
    <row r="3731" spans="1:10" x14ac:dyDescent="0.25">
      <c r="A3731" s="2">
        <v>43410</v>
      </c>
      <c r="B3731" t="s">
        <v>20</v>
      </c>
      <c r="C3731" t="s">
        <v>26</v>
      </c>
      <c r="D3731" t="s">
        <v>23</v>
      </c>
      <c r="E3731">
        <v>99</v>
      </c>
      <c r="F3731">
        <v>1</v>
      </c>
      <c r="G3731">
        <v>99</v>
      </c>
      <c r="H3731" t="s">
        <v>13</v>
      </c>
      <c r="I3731" t="s">
        <v>14</v>
      </c>
      <c r="J3731" t="s">
        <v>22</v>
      </c>
    </row>
    <row r="3732" spans="1:10" x14ac:dyDescent="0.25">
      <c r="A3732" s="2">
        <v>43410</v>
      </c>
      <c r="B3732" t="s">
        <v>16</v>
      </c>
      <c r="C3732" t="s">
        <v>11</v>
      </c>
      <c r="D3732" t="s">
        <v>23</v>
      </c>
      <c r="E3732">
        <v>99</v>
      </c>
      <c r="F3732">
        <v>5</v>
      </c>
      <c r="G3732">
        <v>495</v>
      </c>
      <c r="H3732" t="s">
        <v>13</v>
      </c>
      <c r="I3732" t="s">
        <v>14</v>
      </c>
      <c r="J3732" t="s">
        <v>31</v>
      </c>
    </row>
    <row r="3733" spans="1:10" x14ac:dyDescent="0.25">
      <c r="A3733" s="2">
        <v>43410</v>
      </c>
      <c r="B3733" t="s">
        <v>16</v>
      </c>
      <c r="C3733" t="s">
        <v>17</v>
      </c>
      <c r="D3733" t="s">
        <v>30</v>
      </c>
      <c r="E3733">
        <v>399</v>
      </c>
      <c r="F3733">
        <v>2</v>
      </c>
      <c r="G3733">
        <v>798</v>
      </c>
      <c r="H3733" t="s">
        <v>13</v>
      </c>
      <c r="I3733" t="s">
        <v>27</v>
      </c>
      <c r="J3733" t="s">
        <v>29</v>
      </c>
    </row>
    <row r="3734" spans="1:10" x14ac:dyDescent="0.25">
      <c r="A3734" s="2">
        <v>43411</v>
      </c>
      <c r="B3734" t="s">
        <v>20</v>
      </c>
      <c r="C3734" t="s">
        <v>21</v>
      </c>
      <c r="D3734" t="s">
        <v>30</v>
      </c>
      <c r="E3734">
        <v>399</v>
      </c>
      <c r="F3734">
        <v>2</v>
      </c>
      <c r="G3734">
        <v>798</v>
      </c>
      <c r="H3734" t="s">
        <v>13</v>
      </c>
      <c r="I3734" t="s">
        <v>14</v>
      </c>
      <c r="J3734" t="s">
        <v>22</v>
      </c>
    </row>
    <row r="3735" spans="1:10" x14ac:dyDescent="0.25">
      <c r="A3735" s="2">
        <v>43411</v>
      </c>
      <c r="B3735" t="s">
        <v>10</v>
      </c>
      <c r="C3735" t="s">
        <v>28</v>
      </c>
      <c r="D3735" t="s">
        <v>12</v>
      </c>
      <c r="E3735">
        <v>199</v>
      </c>
      <c r="F3735">
        <v>4</v>
      </c>
      <c r="G3735">
        <v>796</v>
      </c>
      <c r="H3735" t="s">
        <v>24</v>
      </c>
      <c r="I3735" t="s">
        <v>14</v>
      </c>
      <c r="J3735" t="s">
        <v>15</v>
      </c>
    </row>
    <row r="3736" spans="1:10" x14ac:dyDescent="0.25">
      <c r="A3736" s="2">
        <v>43411</v>
      </c>
      <c r="B3736" t="s">
        <v>10</v>
      </c>
      <c r="C3736" t="s">
        <v>11</v>
      </c>
      <c r="D3736" t="s">
        <v>23</v>
      </c>
      <c r="E3736">
        <v>99</v>
      </c>
      <c r="F3736">
        <v>5</v>
      </c>
      <c r="G3736">
        <v>495</v>
      </c>
      <c r="H3736" t="s">
        <v>24</v>
      </c>
      <c r="I3736" t="s">
        <v>14</v>
      </c>
      <c r="J3736" t="s">
        <v>22</v>
      </c>
    </row>
    <row r="3737" spans="1:10" x14ac:dyDescent="0.25">
      <c r="A3737" s="2">
        <v>43411</v>
      </c>
      <c r="B3737" t="s">
        <v>16</v>
      </c>
      <c r="C3737" t="s">
        <v>33</v>
      </c>
      <c r="D3737" t="s">
        <v>18</v>
      </c>
      <c r="E3737">
        <v>299</v>
      </c>
      <c r="F3737">
        <v>2</v>
      </c>
      <c r="G3737">
        <v>598</v>
      </c>
      <c r="H3737" t="s">
        <v>13</v>
      </c>
      <c r="I3737" t="s">
        <v>14</v>
      </c>
      <c r="J3737" t="s">
        <v>15</v>
      </c>
    </row>
    <row r="3738" spans="1:10" x14ac:dyDescent="0.25">
      <c r="A3738" s="2">
        <v>43411</v>
      </c>
      <c r="B3738" t="s">
        <v>20</v>
      </c>
      <c r="C3738" t="s">
        <v>11</v>
      </c>
      <c r="D3738" t="s">
        <v>30</v>
      </c>
      <c r="E3738">
        <v>399</v>
      </c>
      <c r="F3738">
        <v>1</v>
      </c>
      <c r="G3738">
        <v>399</v>
      </c>
      <c r="H3738" t="s">
        <v>13</v>
      </c>
      <c r="I3738" t="s">
        <v>14</v>
      </c>
      <c r="J3738" t="s">
        <v>22</v>
      </c>
    </row>
    <row r="3739" spans="1:10" x14ac:dyDescent="0.25">
      <c r="A3739" s="2">
        <v>43411</v>
      </c>
      <c r="B3739" t="s">
        <v>20</v>
      </c>
      <c r="C3739" t="s">
        <v>33</v>
      </c>
      <c r="D3739" t="s">
        <v>18</v>
      </c>
      <c r="E3739">
        <v>299</v>
      </c>
      <c r="F3739">
        <v>6</v>
      </c>
      <c r="G3739">
        <v>1794</v>
      </c>
      <c r="H3739" t="s">
        <v>24</v>
      </c>
      <c r="I3739" t="s">
        <v>14</v>
      </c>
      <c r="J3739" t="s">
        <v>22</v>
      </c>
    </row>
    <row r="3740" spans="1:10" x14ac:dyDescent="0.25">
      <c r="A3740" s="2">
        <v>43411</v>
      </c>
      <c r="B3740" t="s">
        <v>20</v>
      </c>
      <c r="C3740" t="s">
        <v>32</v>
      </c>
      <c r="D3740" t="s">
        <v>12</v>
      </c>
      <c r="E3740">
        <v>199</v>
      </c>
      <c r="F3740">
        <v>10</v>
      </c>
      <c r="G3740">
        <v>1990</v>
      </c>
      <c r="H3740" t="s">
        <v>13</v>
      </c>
      <c r="I3740" t="s">
        <v>14</v>
      </c>
      <c r="J3740" t="s">
        <v>22</v>
      </c>
    </row>
    <row r="3741" spans="1:10" x14ac:dyDescent="0.25">
      <c r="A3741" s="2">
        <v>43411</v>
      </c>
      <c r="B3741" t="s">
        <v>16</v>
      </c>
      <c r="C3741" t="s">
        <v>33</v>
      </c>
      <c r="D3741" t="s">
        <v>25</v>
      </c>
      <c r="E3741">
        <v>499</v>
      </c>
      <c r="F3741">
        <v>6</v>
      </c>
      <c r="G3741">
        <v>2994</v>
      </c>
      <c r="H3741" t="s">
        <v>13</v>
      </c>
      <c r="I3741" t="s">
        <v>14</v>
      </c>
      <c r="J3741" t="s">
        <v>22</v>
      </c>
    </row>
    <row r="3742" spans="1:10" x14ac:dyDescent="0.25">
      <c r="A3742" s="2">
        <v>43411</v>
      </c>
      <c r="B3742" t="s">
        <v>16</v>
      </c>
      <c r="C3742" t="s">
        <v>11</v>
      </c>
      <c r="D3742" t="s">
        <v>12</v>
      </c>
      <c r="E3742">
        <v>199</v>
      </c>
      <c r="F3742">
        <v>5</v>
      </c>
      <c r="G3742">
        <v>995</v>
      </c>
      <c r="H3742" t="s">
        <v>13</v>
      </c>
      <c r="I3742" t="s">
        <v>14</v>
      </c>
      <c r="J3742" t="s">
        <v>31</v>
      </c>
    </row>
    <row r="3743" spans="1:10" x14ac:dyDescent="0.25">
      <c r="A3743" s="2">
        <v>43411</v>
      </c>
      <c r="B3743" t="s">
        <v>20</v>
      </c>
      <c r="C3743" t="s">
        <v>32</v>
      </c>
      <c r="D3743" t="s">
        <v>12</v>
      </c>
      <c r="E3743">
        <v>199</v>
      </c>
      <c r="F3743">
        <v>7</v>
      </c>
      <c r="G3743">
        <v>1393</v>
      </c>
      <c r="H3743" t="s">
        <v>13</v>
      </c>
      <c r="I3743" t="s">
        <v>14</v>
      </c>
      <c r="J3743" t="s">
        <v>22</v>
      </c>
    </row>
    <row r="3744" spans="1:10" x14ac:dyDescent="0.25">
      <c r="A3744" s="2">
        <v>43412</v>
      </c>
      <c r="B3744" t="s">
        <v>20</v>
      </c>
      <c r="C3744" t="s">
        <v>17</v>
      </c>
      <c r="D3744" t="s">
        <v>12</v>
      </c>
      <c r="E3744">
        <v>199</v>
      </c>
      <c r="F3744">
        <v>10</v>
      </c>
      <c r="G3744">
        <v>1990</v>
      </c>
      <c r="H3744" t="s">
        <v>24</v>
      </c>
      <c r="I3744" t="s">
        <v>14</v>
      </c>
      <c r="J3744" t="s">
        <v>29</v>
      </c>
    </row>
    <row r="3745" spans="1:10" x14ac:dyDescent="0.25">
      <c r="A3745" s="2">
        <v>43413</v>
      </c>
      <c r="B3745" t="s">
        <v>16</v>
      </c>
      <c r="C3745" t="s">
        <v>21</v>
      </c>
      <c r="D3745" t="s">
        <v>30</v>
      </c>
      <c r="E3745">
        <v>399</v>
      </c>
      <c r="F3745">
        <v>4</v>
      </c>
      <c r="G3745">
        <v>1596</v>
      </c>
      <c r="H3745" t="s">
        <v>13</v>
      </c>
      <c r="I3745" t="s">
        <v>14</v>
      </c>
      <c r="J3745" t="s">
        <v>22</v>
      </c>
    </row>
    <row r="3746" spans="1:10" x14ac:dyDescent="0.25">
      <c r="A3746" s="2">
        <v>43413</v>
      </c>
      <c r="B3746" t="s">
        <v>16</v>
      </c>
      <c r="C3746" t="s">
        <v>11</v>
      </c>
      <c r="D3746" t="s">
        <v>12</v>
      </c>
      <c r="E3746">
        <v>199</v>
      </c>
      <c r="F3746">
        <v>3</v>
      </c>
      <c r="G3746">
        <v>597</v>
      </c>
      <c r="H3746" t="s">
        <v>13</v>
      </c>
      <c r="I3746" t="s">
        <v>14</v>
      </c>
      <c r="J3746" t="s">
        <v>15</v>
      </c>
    </row>
    <row r="3747" spans="1:10" x14ac:dyDescent="0.25">
      <c r="A3747" s="2">
        <v>43413</v>
      </c>
      <c r="B3747" t="s">
        <v>10</v>
      </c>
      <c r="C3747" t="s">
        <v>28</v>
      </c>
      <c r="D3747" t="s">
        <v>12</v>
      </c>
      <c r="E3747">
        <v>199</v>
      </c>
      <c r="F3747">
        <v>6</v>
      </c>
      <c r="G3747">
        <v>1194</v>
      </c>
      <c r="H3747" t="s">
        <v>13</v>
      </c>
      <c r="I3747" t="s">
        <v>14</v>
      </c>
      <c r="J3747" t="s">
        <v>29</v>
      </c>
    </row>
    <row r="3748" spans="1:10" x14ac:dyDescent="0.25">
      <c r="A3748" s="2">
        <v>43414</v>
      </c>
      <c r="B3748" t="s">
        <v>10</v>
      </c>
      <c r="C3748" t="s">
        <v>33</v>
      </c>
      <c r="D3748" t="s">
        <v>25</v>
      </c>
      <c r="E3748">
        <v>499</v>
      </c>
      <c r="F3748">
        <v>4</v>
      </c>
      <c r="G3748">
        <v>1996</v>
      </c>
      <c r="H3748" t="s">
        <v>13</v>
      </c>
      <c r="I3748" t="s">
        <v>27</v>
      </c>
      <c r="J3748" t="s">
        <v>29</v>
      </c>
    </row>
    <row r="3749" spans="1:10" x14ac:dyDescent="0.25">
      <c r="A3749" s="2">
        <v>43414</v>
      </c>
      <c r="B3749" t="s">
        <v>20</v>
      </c>
      <c r="C3749" t="s">
        <v>21</v>
      </c>
      <c r="D3749" t="s">
        <v>18</v>
      </c>
      <c r="E3749">
        <v>299</v>
      </c>
      <c r="F3749">
        <v>4</v>
      </c>
      <c r="G3749">
        <v>1196</v>
      </c>
      <c r="H3749" t="s">
        <v>13</v>
      </c>
      <c r="I3749" t="s">
        <v>14</v>
      </c>
      <c r="J3749" t="s">
        <v>22</v>
      </c>
    </row>
    <row r="3750" spans="1:10" x14ac:dyDescent="0.25">
      <c r="A3750" s="2">
        <v>43414</v>
      </c>
      <c r="B3750" t="s">
        <v>10</v>
      </c>
      <c r="C3750" t="s">
        <v>17</v>
      </c>
      <c r="D3750" t="s">
        <v>30</v>
      </c>
      <c r="E3750">
        <v>399</v>
      </c>
      <c r="F3750">
        <v>5</v>
      </c>
      <c r="G3750">
        <v>1995</v>
      </c>
      <c r="H3750" t="s">
        <v>13</v>
      </c>
      <c r="I3750" t="s">
        <v>14</v>
      </c>
      <c r="J3750" t="s">
        <v>29</v>
      </c>
    </row>
    <row r="3751" spans="1:10" x14ac:dyDescent="0.25">
      <c r="A3751" s="2">
        <v>43414</v>
      </c>
      <c r="B3751" t="s">
        <v>10</v>
      </c>
      <c r="C3751" t="s">
        <v>32</v>
      </c>
      <c r="D3751" t="s">
        <v>30</v>
      </c>
      <c r="E3751">
        <v>399</v>
      </c>
      <c r="F3751">
        <v>1</v>
      </c>
      <c r="G3751">
        <v>399</v>
      </c>
      <c r="H3751" t="s">
        <v>24</v>
      </c>
      <c r="I3751" t="s">
        <v>27</v>
      </c>
      <c r="J3751" t="s">
        <v>31</v>
      </c>
    </row>
    <row r="3752" spans="1:10" x14ac:dyDescent="0.25">
      <c r="A3752" s="2">
        <v>43414</v>
      </c>
      <c r="B3752" t="s">
        <v>20</v>
      </c>
      <c r="C3752" t="s">
        <v>28</v>
      </c>
      <c r="D3752" t="s">
        <v>18</v>
      </c>
      <c r="E3752">
        <v>299</v>
      </c>
      <c r="F3752">
        <v>1</v>
      </c>
      <c r="G3752">
        <v>299</v>
      </c>
      <c r="H3752" t="s">
        <v>13</v>
      </c>
      <c r="I3752" t="s">
        <v>14</v>
      </c>
      <c r="J3752" t="s">
        <v>22</v>
      </c>
    </row>
    <row r="3753" spans="1:10" x14ac:dyDescent="0.25">
      <c r="A3753" s="2">
        <v>43414</v>
      </c>
      <c r="B3753" t="s">
        <v>10</v>
      </c>
      <c r="C3753" t="s">
        <v>28</v>
      </c>
      <c r="D3753" t="s">
        <v>25</v>
      </c>
      <c r="E3753">
        <v>499</v>
      </c>
      <c r="F3753">
        <v>5</v>
      </c>
      <c r="G3753">
        <v>2495</v>
      </c>
      <c r="H3753" t="s">
        <v>13</v>
      </c>
      <c r="I3753" t="s">
        <v>14</v>
      </c>
      <c r="J3753" t="s">
        <v>22</v>
      </c>
    </row>
    <row r="3754" spans="1:10" x14ac:dyDescent="0.25">
      <c r="A3754" s="2">
        <v>43414</v>
      </c>
      <c r="B3754" t="s">
        <v>16</v>
      </c>
      <c r="C3754" t="s">
        <v>11</v>
      </c>
      <c r="D3754" t="s">
        <v>12</v>
      </c>
      <c r="E3754">
        <v>199</v>
      </c>
      <c r="F3754">
        <v>10</v>
      </c>
      <c r="G3754">
        <v>1990</v>
      </c>
      <c r="H3754" t="s">
        <v>24</v>
      </c>
      <c r="I3754" t="s">
        <v>14</v>
      </c>
      <c r="J3754" t="s">
        <v>15</v>
      </c>
    </row>
    <row r="3755" spans="1:10" x14ac:dyDescent="0.25">
      <c r="A3755" s="2">
        <v>43414</v>
      </c>
      <c r="B3755" t="s">
        <v>20</v>
      </c>
      <c r="C3755" t="s">
        <v>17</v>
      </c>
      <c r="D3755" t="s">
        <v>25</v>
      </c>
      <c r="E3755">
        <v>499</v>
      </c>
      <c r="F3755">
        <v>3</v>
      </c>
      <c r="G3755">
        <v>1497</v>
      </c>
      <c r="H3755" t="s">
        <v>13</v>
      </c>
      <c r="I3755" t="s">
        <v>14</v>
      </c>
      <c r="J3755" t="s">
        <v>22</v>
      </c>
    </row>
    <row r="3756" spans="1:10" x14ac:dyDescent="0.25">
      <c r="A3756" s="2">
        <v>43414</v>
      </c>
      <c r="B3756" t="s">
        <v>10</v>
      </c>
      <c r="C3756" t="s">
        <v>26</v>
      </c>
      <c r="D3756" t="s">
        <v>18</v>
      </c>
      <c r="E3756">
        <v>299</v>
      </c>
      <c r="F3756">
        <v>10</v>
      </c>
      <c r="G3756">
        <v>2990</v>
      </c>
      <c r="H3756" t="s">
        <v>13</v>
      </c>
      <c r="I3756" t="s">
        <v>14</v>
      </c>
      <c r="J3756" t="s">
        <v>15</v>
      </c>
    </row>
    <row r="3757" spans="1:10" x14ac:dyDescent="0.25">
      <c r="A3757" s="2">
        <v>43415</v>
      </c>
      <c r="B3757" t="s">
        <v>10</v>
      </c>
      <c r="C3757" t="s">
        <v>32</v>
      </c>
      <c r="D3757" t="s">
        <v>30</v>
      </c>
      <c r="E3757">
        <v>399</v>
      </c>
      <c r="F3757">
        <v>7</v>
      </c>
      <c r="G3757">
        <v>2793</v>
      </c>
      <c r="H3757" t="s">
        <v>24</v>
      </c>
      <c r="I3757" t="s">
        <v>14</v>
      </c>
      <c r="J3757" t="s">
        <v>31</v>
      </c>
    </row>
    <row r="3758" spans="1:10" x14ac:dyDescent="0.25">
      <c r="A3758" s="2">
        <v>43415</v>
      </c>
      <c r="B3758" t="s">
        <v>20</v>
      </c>
      <c r="C3758" t="s">
        <v>17</v>
      </c>
      <c r="D3758" t="s">
        <v>12</v>
      </c>
      <c r="E3758">
        <v>199</v>
      </c>
      <c r="F3758">
        <v>5</v>
      </c>
      <c r="G3758">
        <v>995</v>
      </c>
      <c r="H3758" t="s">
        <v>24</v>
      </c>
      <c r="I3758" t="s">
        <v>14</v>
      </c>
      <c r="J3758" t="s">
        <v>29</v>
      </c>
    </row>
    <row r="3759" spans="1:10" x14ac:dyDescent="0.25">
      <c r="A3759" s="2">
        <v>43416</v>
      </c>
      <c r="B3759" t="s">
        <v>10</v>
      </c>
      <c r="C3759" t="s">
        <v>32</v>
      </c>
      <c r="D3759" t="s">
        <v>30</v>
      </c>
      <c r="E3759">
        <v>399</v>
      </c>
      <c r="F3759">
        <v>10</v>
      </c>
      <c r="G3759">
        <v>3990</v>
      </c>
      <c r="H3759" t="s">
        <v>13</v>
      </c>
      <c r="I3759" t="s">
        <v>14</v>
      </c>
      <c r="J3759" t="s">
        <v>22</v>
      </c>
    </row>
    <row r="3760" spans="1:10" x14ac:dyDescent="0.25">
      <c r="A3760" s="2">
        <v>43416</v>
      </c>
      <c r="B3760" t="s">
        <v>16</v>
      </c>
      <c r="C3760" t="s">
        <v>11</v>
      </c>
      <c r="D3760" t="s">
        <v>12</v>
      </c>
      <c r="E3760">
        <v>199</v>
      </c>
      <c r="F3760">
        <v>10</v>
      </c>
      <c r="G3760">
        <v>1990</v>
      </c>
      <c r="H3760" t="s">
        <v>13</v>
      </c>
      <c r="I3760" t="s">
        <v>14</v>
      </c>
      <c r="J3760" t="s">
        <v>22</v>
      </c>
    </row>
    <row r="3761" spans="1:10" x14ac:dyDescent="0.25">
      <c r="A3761" s="2">
        <v>43416</v>
      </c>
      <c r="B3761" t="s">
        <v>16</v>
      </c>
      <c r="C3761" t="s">
        <v>11</v>
      </c>
      <c r="D3761" t="s">
        <v>23</v>
      </c>
      <c r="E3761">
        <v>99</v>
      </c>
      <c r="F3761">
        <v>8</v>
      </c>
      <c r="G3761">
        <v>792</v>
      </c>
      <c r="H3761" t="s">
        <v>13</v>
      </c>
      <c r="I3761" t="s">
        <v>14</v>
      </c>
      <c r="J3761" t="s">
        <v>22</v>
      </c>
    </row>
    <row r="3762" spans="1:10" x14ac:dyDescent="0.25">
      <c r="A3762" s="2">
        <v>43416</v>
      </c>
      <c r="B3762" t="s">
        <v>16</v>
      </c>
      <c r="C3762" t="s">
        <v>17</v>
      </c>
      <c r="D3762" t="s">
        <v>25</v>
      </c>
      <c r="E3762">
        <v>499</v>
      </c>
      <c r="F3762">
        <v>2</v>
      </c>
      <c r="G3762">
        <v>998</v>
      </c>
      <c r="H3762" t="s">
        <v>13</v>
      </c>
      <c r="I3762" t="s">
        <v>14</v>
      </c>
      <c r="J3762" t="s">
        <v>15</v>
      </c>
    </row>
    <row r="3763" spans="1:10" x14ac:dyDescent="0.25">
      <c r="A3763" s="2">
        <v>43416</v>
      </c>
      <c r="B3763" t="s">
        <v>20</v>
      </c>
      <c r="C3763" t="s">
        <v>26</v>
      </c>
      <c r="D3763" t="s">
        <v>12</v>
      </c>
      <c r="E3763">
        <v>199</v>
      </c>
      <c r="F3763">
        <v>10</v>
      </c>
      <c r="G3763">
        <v>1990</v>
      </c>
      <c r="H3763" t="s">
        <v>13</v>
      </c>
      <c r="I3763" t="s">
        <v>14</v>
      </c>
      <c r="J3763" t="s">
        <v>15</v>
      </c>
    </row>
    <row r="3764" spans="1:10" x14ac:dyDescent="0.25">
      <c r="A3764" s="2">
        <v>43417</v>
      </c>
      <c r="B3764" t="s">
        <v>10</v>
      </c>
      <c r="C3764" t="s">
        <v>11</v>
      </c>
      <c r="D3764" t="s">
        <v>30</v>
      </c>
      <c r="E3764">
        <v>399</v>
      </c>
      <c r="F3764">
        <v>10</v>
      </c>
      <c r="G3764">
        <v>3990</v>
      </c>
      <c r="H3764" t="s">
        <v>24</v>
      </c>
      <c r="I3764" t="s">
        <v>14</v>
      </c>
      <c r="J3764" t="s">
        <v>22</v>
      </c>
    </row>
    <row r="3765" spans="1:10" x14ac:dyDescent="0.25">
      <c r="A3765" s="2">
        <v>43417</v>
      </c>
      <c r="B3765" t="s">
        <v>16</v>
      </c>
      <c r="C3765" t="s">
        <v>17</v>
      </c>
      <c r="D3765" t="s">
        <v>23</v>
      </c>
      <c r="E3765">
        <v>99</v>
      </c>
      <c r="F3765">
        <v>8</v>
      </c>
      <c r="G3765">
        <v>792</v>
      </c>
      <c r="H3765" t="s">
        <v>24</v>
      </c>
      <c r="I3765" t="s">
        <v>14</v>
      </c>
      <c r="J3765" t="s">
        <v>15</v>
      </c>
    </row>
    <row r="3766" spans="1:10" x14ac:dyDescent="0.25">
      <c r="A3766" s="2">
        <v>43417</v>
      </c>
      <c r="B3766" t="s">
        <v>20</v>
      </c>
      <c r="C3766" t="s">
        <v>28</v>
      </c>
      <c r="D3766" t="s">
        <v>23</v>
      </c>
      <c r="E3766">
        <v>99</v>
      </c>
      <c r="F3766">
        <v>8</v>
      </c>
      <c r="G3766">
        <v>792</v>
      </c>
      <c r="H3766" t="s">
        <v>24</v>
      </c>
      <c r="I3766" t="s">
        <v>14</v>
      </c>
      <c r="J3766" t="s">
        <v>29</v>
      </c>
    </row>
    <row r="3767" spans="1:10" x14ac:dyDescent="0.25">
      <c r="A3767" s="2">
        <v>43417</v>
      </c>
      <c r="B3767" t="s">
        <v>20</v>
      </c>
      <c r="C3767" t="s">
        <v>32</v>
      </c>
      <c r="D3767" t="s">
        <v>18</v>
      </c>
      <c r="E3767">
        <v>299</v>
      </c>
      <c r="F3767">
        <v>4</v>
      </c>
      <c r="G3767">
        <v>1196</v>
      </c>
      <c r="H3767" t="s">
        <v>13</v>
      </c>
      <c r="I3767" t="s">
        <v>14</v>
      </c>
      <c r="J3767" t="s">
        <v>22</v>
      </c>
    </row>
    <row r="3768" spans="1:10" x14ac:dyDescent="0.25">
      <c r="A3768" s="2">
        <v>43417</v>
      </c>
      <c r="B3768" t="s">
        <v>10</v>
      </c>
      <c r="C3768" t="s">
        <v>26</v>
      </c>
      <c r="D3768" t="s">
        <v>25</v>
      </c>
      <c r="E3768">
        <v>499</v>
      </c>
      <c r="F3768">
        <v>9</v>
      </c>
      <c r="G3768">
        <v>4491</v>
      </c>
      <c r="H3768" t="s">
        <v>13</v>
      </c>
      <c r="I3768" t="s">
        <v>27</v>
      </c>
      <c r="J3768" t="s">
        <v>22</v>
      </c>
    </row>
    <row r="3769" spans="1:10" x14ac:dyDescent="0.25">
      <c r="A3769" s="2">
        <v>43417</v>
      </c>
      <c r="B3769" t="s">
        <v>10</v>
      </c>
      <c r="C3769" t="s">
        <v>11</v>
      </c>
      <c r="D3769" t="s">
        <v>23</v>
      </c>
      <c r="E3769">
        <v>99</v>
      </c>
      <c r="F3769">
        <v>5</v>
      </c>
      <c r="G3769">
        <v>495</v>
      </c>
      <c r="H3769" t="s">
        <v>13</v>
      </c>
      <c r="I3769" t="s">
        <v>14</v>
      </c>
      <c r="J3769" t="s">
        <v>19</v>
      </c>
    </row>
    <row r="3770" spans="1:10" x14ac:dyDescent="0.25">
      <c r="A3770" s="2">
        <v>43417</v>
      </c>
      <c r="B3770" t="s">
        <v>10</v>
      </c>
      <c r="C3770" t="s">
        <v>17</v>
      </c>
      <c r="D3770" t="s">
        <v>30</v>
      </c>
      <c r="E3770">
        <v>399</v>
      </c>
      <c r="F3770">
        <v>2</v>
      </c>
      <c r="G3770">
        <v>798</v>
      </c>
      <c r="H3770" t="s">
        <v>13</v>
      </c>
      <c r="I3770" t="s">
        <v>14</v>
      </c>
      <c r="J3770" t="s">
        <v>19</v>
      </c>
    </row>
    <row r="3771" spans="1:10" x14ac:dyDescent="0.25">
      <c r="A3771" s="2">
        <v>43417</v>
      </c>
      <c r="B3771" t="s">
        <v>16</v>
      </c>
      <c r="C3771" t="s">
        <v>32</v>
      </c>
      <c r="D3771" t="s">
        <v>25</v>
      </c>
      <c r="E3771">
        <v>499</v>
      </c>
      <c r="F3771">
        <v>10</v>
      </c>
      <c r="G3771">
        <v>4990</v>
      </c>
      <c r="H3771" t="s">
        <v>13</v>
      </c>
      <c r="I3771" t="s">
        <v>14</v>
      </c>
      <c r="J3771" t="s">
        <v>22</v>
      </c>
    </row>
    <row r="3772" spans="1:10" x14ac:dyDescent="0.25">
      <c r="A3772" s="2">
        <v>43418</v>
      </c>
      <c r="B3772" t="s">
        <v>10</v>
      </c>
      <c r="C3772" t="s">
        <v>17</v>
      </c>
      <c r="D3772" t="s">
        <v>12</v>
      </c>
      <c r="E3772">
        <v>199</v>
      </c>
      <c r="F3772">
        <v>6</v>
      </c>
      <c r="G3772">
        <v>1194</v>
      </c>
      <c r="H3772" t="s">
        <v>13</v>
      </c>
      <c r="I3772" t="s">
        <v>27</v>
      </c>
      <c r="J3772" t="s">
        <v>22</v>
      </c>
    </row>
    <row r="3773" spans="1:10" x14ac:dyDescent="0.25">
      <c r="A3773" s="2">
        <v>43418</v>
      </c>
      <c r="B3773" t="s">
        <v>10</v>
      </c>
      <c r="C3773" t="s">
        <v>33</v>
      </c>
      <c r="D3773" t="s">
        <v>25</v>
      </c>
      <c r="E3773">
        <v>499</v>
      </c>
      <c r="F3773">
        <v>10</v>
      </c>
      <c r="G3773">
        <v>4990</v>
      </c>
      <c r="H3773" t="s">
        <v>24</v>
      </c>
      <c r="I3773" t="s">
        <v>14</v>
      </c>
      <c r="J3773" t="s">
        <v>15</v>
      </c>
    </row>
    <row r="3774" spans="1:10" x14ac:dyDescent="0.25">
      <c r="A3774" s="2">
        <v>43418</v>
      </c>
      <c r="B3774" t="s">
        <v>16</v>
      </c>
      <c r="C3774" t="s">
        <v>32</v>
      </c>
      <c r="D3774" t="s">
        <v>25</v>
      </c>
      <c r="E3774">
        <v>499</v>
      </c>
      <c r="F3774">
        <v>4</v>
      </c>
      <c r="G3774">
        <v>1996</v>
      </c>
      <c r="H3774" t="s">
        <v>13</v>
      </c>
      <c r="I3774" t="s">
        <v>14</v>
      </c>
      <c r="J3774" t="s">
        <v>22</v>
      </c>
    </row>
    <row r="3775" spans="1:10" x14ac:dyDescent="0.25">
      <c r="A3775" s="2">
        <v>43418</v>
      </c>
      <c r="B3775" t="s">
        <v>10</v>
      </c>
      <c r="C3775" t="s">
        <v>17</v>
      </c>
      <c r="D3775" t="s">
        <v>18</v>
      </c>
      <c r="E3775">
        <v>299</v>
      </c>
      <c r="F3775">
        <v>7</v>
      </c>
      <c r="G3775">
        <v>2093</v>
      </c>
      <c r="H3775" t="s">
        <v>13</v>
      </c>
      <c r="I3775" t="s">
        <v>14</v>
      </c>
      <c r="J3775" t="s">
        <v>22</v>
      </c>
    </row>
    <row r="3776" spans="1:10" x14ac:dyDescent="0.25">
      <c r="A3776" s="2">
        <v>43418</v>
      </c>
      <c r="B3776" t="s">
        <v>20</v>
      </c>
      <c r="C3776" t="s">
        <v>32</v>
      </c>
      <c r="D3776" t="s">
        <v>25</v>
      </c>
      <c r="E3776">
        <v>499</v>
      </c>
      <c r="F3776">
        <v>1</v>
      </c>
      <c r="G3776">
        <v>499</v>
      </c>
      <c r="H3776" t="s">
        <v>24</v>
      </c>
      <c r="I3776" t="s">
        <v>14</v>
      </c>
      <c r="J3776" t="s">
        <v>29</v>
      </c>
    </row>
    <row r="3777" spans="1:10" x14ac:dyDescent="0.25">
      <c r="A3777" s="2">
        <v>43418</v>
      </c>
      <c r="B3777" t="s">
        <v>16</v>
      </c>
      <c r="C3777" t="s">
        <v>26</v>
      </c>
      <c r="D3777" t="s">
        <v>23</v>
      </c>
      <c r="E3777">
        <v>99</v>
      </c>
      <c r="F3777">
        <v>10</v>
      </c>
      <c r="G3777">
        <v>990</v>
      </c>
      <c r="H3777" t="s">
        <v>24</v>
      </c>
      <c r="I3777" t="s">
        <v>14</v>
      </c>
      <c r="J3777" t="s">
        <v>22</v>
      </c>
    </row>
    <row r="3778" spans="1:10" x14ac:dyDescent="0.25">
      <c r="A3778" s="2">
        <v>43418</v>
      </c>
      <c r="B3778" t="s">
        <v>10</v>
      </c>
      <c r="C3778" t="s">
        <v>17</v>
      </c>
      <c r="D3778" t="s">
        <v>25</v>
      </c>
      <c r="E3778">
        <v>499</v>
      </c>
      <c r="F3778">
        <v>4</v>
      </c>
      <c r="G3778">
        <v>1996</v>
      </c>
      <c r="H3778" t="s">
        <v>13</v>
      </c>
      <c r="I3778" t="s">
        <v>14</v>
      </c>
      <c r="J3778" t="s">
        <v>22</v>
      </c>
    </row>
    <row r="3779" spans="1:10" x14ac:dyDescent="0.25">
      <c r="A3779" s="2">
        <v>43419</v>
      </c>
      <c r="B3779" t="s">
        <v>10</v>
      </c>
      <c r="C3779" t="s">
        <v>33</v>
      </c>
      <c r="D3779" t="s">
        <v>23</v>
      </c>
      <c r="E3779">
        <v>99</v>
      </c>
      <c r="F3779">
        <v>5</v>
      </c>
      <c r="G3779">
        <v>495</v>
      </c>
      <c r="H3779" t="s">
        <v>24</v>
      </c>
      <c r="I3779" t="s">
        <v>14</v>
      </c>
      <c r="J3779" t="s">
        <v>29</v>
      </c>
    </row>
    <row r="3780" spans="1:10" x14ac:dyDescent="0.25">
      <c r="A3780" s="2">
        <v>43419</v>
      </c>
      <c r="B3780" t="s">
        <v>10</v>
      </c>
      <c r="C3780" t="s">
        <v>32</v>
      </c>
      <c r="D3780" t="s">
        <v>25</v>
      </c>
      <c r="E3780">
        <v>499</v>
      </c>
      <c r="F3780">
        <v>2</v>
      </c>
      <c r="G3780">
        <v>998</v>
      </c>
      <c r="H3780" t="s">
        <v>24</v>
      </c>
      <c r="I3780" t="s">
        <v>14</v>
      </c>
      <c r="J3780" t="s">
        <v>15</v>
      </c>
    </row>
    <row r="3781" spans="1:10" x14ac:dyDescent="0.25">
      <c r="A3781" s="2">
        <v>43420</v>
      </c>
      <c r="B3781" t="s">
        <v>10</v>
      </c>
      <c r="C3781" t="s">
        <v>33</v>
      </c>
      <c r="D3781" t="s">
        <v>18</v>
      </c>
      <c r="E3781">
        <v>299</v>
      </c>
      <c r="F3781">
        <v>4</v>
      </c>
      <c r="G3781">
        <v>1196</v>
      </c>
      <c r="H3781" t="s">
        <v>24</v>
      </c>
      <c r="I3781" t="s">
        <v>14</v>
      </c>
      <c r="J3781" t="s">
        <v>29</v>
      </c>
    </row>
    <row r="3782" spans="1:10" x14ac:dyDescent="0.25">
      <c r="A3782" s="2">
        <v>43421</v>
      </c>
      <c r="B3782" t="s">
        <v>20</v>
      </c>
      <c r="C3782" t="s">
        <v>32</v>
      </c>
      <c r="D3782" t="s">
        <v>25</v>
      </c>
      <c r="E3782">
        <v>499</v>
      </c>
      <c r="F3782">
        <v>9</v>
      </c>
      <c r="G3782">
        <v>4491</v>
      </c>
      <c r="H3782" t="s">
        <v>13</v>
      </c>
      <c r="I3782" t="s">
        <v>27</v>
      </c>
      <c r="J3782" t="s">
        <v>22</v>
      </c>
    </row>
    <row r="3783" spans="1:10" x14ac:dyDescent="0.25">
      <c r="A3783" s="2">
        <v>43421</v>
      </c>
      <c r="B3783" t="s">
        <v>20</v>
      </c>
      <c r="C3783" t="s">
        <v>28</v>
      </c>
      <c r="D3783" t="s">
        <v>23</v>
      </c>
      <c r="E3783">
        <v>99</v>
      </c>
      <c r="F3783">
        <v>2</v>
      </c>
      <c r="G3783">
        <v>198</v>
      </c>
      <c r="H3783" t="s">
        <v>13</v>
      </c>
      <c r="I3783" t="s">
        <v>14</v>
      </c>
      <c r="J3783" t="s">
        <v>22</v>
      </c>
    </row>
    <row r="3784" spans="1:10" x14ac:dyDescent="0.25">
      <c r="A3784" s="2">
        <v>43421</v>
      </c>
      <c r="B3784" t="s">
        <v>20</v>
      </c>
      <c r="C3784" t="s">
        <v>11</v>
      </c>
      <c r="D3784" t="s">
        <v>23</v>
      </c>
      <c r="E3784">
        <v>99</v>
      </c>
      <c r="F3784">
        <v>8</v>
      </c>
      <c r="G3784">
        <v>792</v>
      </c>
      <c r="H3784" t="s">
        <v>13</v>
      </c>
      <c r="I3784" t="s">
        <v>27</v>
      </c>
      <c r="J3784" t="s">
        <v>22</v>
      </c>
    </row>
    <row r="3785" spans="1:10" x14ac:dyDescent="0.25">
      <c r="A3785" s="2">
        <v>43421</v>
      </c>
      <c r="B3785" t="s">
        <v>10</v>
      </c>
      <c r="C3785" t="s">
        <v>17</v>
      </c>
      <c r="D3785" t="s">
        <v>18</v>
      </c>
      <c r="E3785">
        <v>299</v>
      </c>
      <c r="F3785">
        <v>3</v>
      </c>
      <c r="G3785">
        <v>897</v>
      </c>
      <c r="H3785" t="s">
        <v>24</v>
      </c>
      <c r="I3785" t="s">
        <v>14</v>
      </c>
      <c r="J3785" t="s">
        <v>31</v>
      </c>
    </row>
    <row r="3786" spans="1:10" x14ac:dyDescent="0.25">
      <c r="A3786" s="2">
        <v>43421</v>
      </c>
      <c r="B3786" t="s">
        <v>16</v>
      </c>
      <c r="C3786" t="s">
        <v>28</v>
      </c>
      <c r="D3786" t="s">
        <v>30</v>
      </c>
      <c r="E3786">
        <v>399</v>
      </c>
      <c r="F3786">
        <v>8</v>
      </c>
      <c r="G3786">
        <v>3192</v>
      </c>
      <c r="H3786" t="s">
        <v>13</v>
      </c>
      <c r="I3786" t="s">
        <v>14</v>
      </c>
      <c r="J3786" t="s">
        <v>15</v>
      </c>
    </row>
    <row r="3787" spans="1:10" x14ac:dyDescent="0.25">
      <c r="A3787" s="2">
        <v>43421</v>
      </c>
      <c r="B3787" t="s">
        <v>20</v>
      </c>
      <c r="C3787" t="s">
        <v>28</v>
      </c>
      <c r="D3787" t="s">
        <v>18</v>
      </c>
      <c r="E3787">
        <v>299</v>
      </c>
      <c r="F3787">
        <v>7</v>
      </c>
      <c r="G3787">
        <v>2093</v>
      </c>
      <c r="H3787" t="s">
        <v>13</v>
      </c>
      <c r="I3787" t="s">
        <v>14</v>
      </c>
      <c r="J3787" t="s">
        <v>19</v>
      </c>
    </row>
    <row r="3788" spans="1:10" x14ac:dyDescent="0.25">
      <c r="A3788" s="2">
        <v>43421</v>
      </c>
      <c r="B3788" t="s">
        <v>20</v>
      </c>
      <c r="C3788" t="s">
        <v>32</v>
      </c>
      <c r="D3788" t="s">
        <v>18</v>
      </c>
      <c r="E3788">
        <v>299</v>
      </c>
      <c r="F3788">
        <v>9</v>
      </c>
      <c r="G3788">
        <v>2691</v>
      </c>
      <c r="H3788" t="s">
        <v>24</v>
      </c>
      <c r="I3788" t="s">
        <v>14</v>
      </c>
      <c r="J3788" t="s">
        <v>19</v>
      </c>
    </row>
    <row r="3789" spans="1:10" x14ac:dyDescent="0.25">
      <c r="A3789" s="2">
        <v>43422</v>
      </c>
      <c r="B3789" t="s">
        <v>10</v>
      </c>
      <c r="C3789" t="s">
        <v>32</v>
      </c>
      <c r="D3789" t="s">
        <v>30</v>
      </c>
      <c r="E3789">
        <v>399</v>
      </c>
      <c r="F3789">
        <v>5</v>
      </c>
      <c r="G3789">
        <v>1995</v>
      </c>
      <c r="H3789" t="s">
        <v>13</v>
      </c>
      <c r="I3789" t="s">
        <v>14</v>
      </c>
      <c r="J3789" t="s">
        <v>22</v>
      </c>
    </row>
    <row r="3790" spans="1:10" x14ac:dyDescent="0.25">
      <c r="A3790" s="2">
        <v>43422</v>
      </c>
      <c r="B3790" t="s">
        <v>10</v>
      </c>
      <c r="C3790" t="s">
        <v>17</v>
      </c>
      <c r="D3790" t="s">
        <v>23</v>
      </c>
      <c r="E3790">
        <v>99</v>
      </c>
      <c r="F3790">
        <v>2</v>
      </c>
      <c r="G3790">
        <v>198</v>
      </c>
      <c r="H3790" t="s">
        <v>24</v>
      </c>
      <c r="I3790" t="s">
        <v>14</v>
      </c>
      <c r="J3790" t="s">
        <v>29</v>
      </c>
    </row>
    <row r="3791" spans="1:10" x14ac:dyDescent="0.25">
      <c r="A3791" s="2">
        <v>43423</v>
      </c>
      <c r="B3791" t="s">
        <v>16</v>
      </c>
      <c r="C3791" t="s">
        <v>26</v>
      </c>
      <c r="D3791" t="s">
        <v>25</v>
      </c>
      <c r="E3791">
        <v>499</v>
      </c>
      <c r="F3791">
        <v>10</v>
      </c>
      <c r="G3791">
        <v>4990</v>
      </c>
      <c r="H3791" t="s">
        <v>13</v>
      </c>
      <c r="I3791" t="s">
        <v>14</v>
      </c>
      <c r="J3791" t="s">
        <v>15</v>
      </c>
    </row>
    <row r="3792" spans="1:10" x14ac:dyDescent="0.25">
      <c r="A3792" s="2">
        <v>43423</v>
      </c>
      <c r="B3792" t="s">
        <v>16</v>
      </c>
      <c r="C3792" t="s">
        <v>33</v>
      </c>
      <c r="D3792" t="s">
        <v>25</v>
      </c>
      <c r="E3792">
        <v>499</v>
      </c>
      <c r="F3792">
        <v>3</v>
      </c>
      <c r="G3792">
        <v>1497</v>
      </c>
      <c r="H3792" t="s">
        <v>13</v>
      </c>
      <c r="I3792" t="s">
        <v>14</v>
      </c>
      <c r="J3792" t="s">
        <v>22</v>
      </c>
    </row>
    <row r="3793" spans="1:10" x14ac:dyDescent="0.25">
      <c r="A3793" s="2">
        <v>43424</v>
      </c>
      <c r="B3793" t="s">
        <v>20</v>
      </c>
      <c r="C3793" t="s">
        <v>21</v>
      </c>
      <c r="D3793" t="s">
        <v>23</v>
      </c>
      <c r="E3793">
        <v>99</v>
      </c>
      <c r="F3793">
        <v>9</v>
      </c>
      <c r="G3793">
        <v>891</v>
      </c>
      <c r="H3793" t="s">
        <v>24</v>
      </c>
      <c r="I3793" t="s">
        <v>14</v>
      </c>
      <c r="J3793" t="s">
        <v>29</v>
      </c>
    </row>
    <row r="3794" spans="1:10" x14ac:dyDescent="0.25">
      <c r="A3794" s="2">
        <v>43425</v>
      </c>
      <c r="B3794" t="s">
        <v>20</v>
      </c>
      <c r="C3794" t="s">
        <v>33</v>
      </c>
      <c r="D3794" t="s">
        <v>18</v>
      </c>
      <c r="E3794">
        <v>299</v>
      </c>
      <c r="F3794">
        <v>9</v>
      </c>
      <c r="G3794">
        <v>2691</v>
      </c>
      <c r="H3794" t="s">
        <v>24</v>
      </c>
      <c r="I3794" t="s">
        <v>14</v>
      </c>
      <c r="J3794" t="s">
        <v>29</v>
      </c>
    </row>
    <row r="3795" spans="1:10" x14ac:dyDescent="0.25">
      <c r="A3795" s="2">
        <v>43425</v>
      </c>
      <c r="B3795" t="s">
        <v>16</v>
      </c>
      <c r="C3795" t="s">
        <v>26</v>
      </c>
      <c r="D3795" t="s">
        <v>18</v>
      </c>
      <c r="E3795">
        <v>299</v>
      </c>
      <c r="F3795">
        <v>10</v>
      </c>
      <c r="G3795">
        <v>2990</v>
      </c>
      <c r="H3795" t="s">
        <v>24</v>
      </c>
      <c r="I3795" t="s">
        <v>14</v>
      </c>
      <c r="J3795" t="s">
        <v>22</v>
      </c>
    </row>
    <row r="3796" spans="1:10" x14ac:dyDescent="0.25">
      <c r="A3796" s="2">
        <v>43425</v>
      </c>
      <c r="B3796" t="s">
        <v>10</v>
      </c>
      <c r="C3796" t="s">
        <v>28</v>
      </c>
      <c r="D3796" t="s">
        <v>23</v>
      </c>
      <c r="E3796">
        <v>99</v>
      </c>
      <c r="F3796">
        <v>10</v>
      </c>
      <c r="G3796">
        <v>990</v>
      </c>
      <c r="H3796" t="s">
        <v>24</v>
      </c>
      <c r="I3796" t="s">
        <v>14</v>
      </c>
      <c r="J3796" t="s">
        <v>31</v>
      </c>
    </row>
    <row r="3797" spans="1:10" x14ac:dyDescent="0.25">
      <c r="A3797" s="2">
        <v>43425</v>
      </c>
      <c r="B3797" t="s">
        <v>10</v>
      </c>
      <c r="C3797" t="s">
        <v>17</v>
      </c>
      <c r="D3797" t="s">
        <v>30</v>
      </c>
      <c r="E3797">
        <v>399</v>
      </c>
      <c r="F3797">
        <v>4</v>
      </c>
      <c r="G3797">
        <v>1596</v>
      </c>
      <c r="H3797" t="s">
        <v>24</v>
      </c>
      <c r="I3797" t="s">
        <v>14</v>
      </c>
      <c r="J3797" t="s">
        <v>15</v>
      </c>
    </row>
    <row r="3798" spans="1:10" x14ac:dyDescent="0.25">
      <c r="A3798" s="2">
        <v>43425</v>
      </c>
      <c r="B3798" t="s">
        <v>10</v>
      </c>
      <c r="C3798" t="s">
        <v>33</v>
      </c>
      <c r="D3798" t="s">
        <v>25</v>
      </c>
      <c r="E3798">
        <v>499</v>
      </c>
      <c r="F3798">
        <v>8</v>
      </c>
      <c r="G3798">
        <v>3992</v>
      </c>
      <c r="H3798" t="s">
        <v>13</v>
      </c>
      <c r="I3798" t="s">
        <v>14</v>
      </c>
      <c r="J3798" t="s">
        <v>31</v>
      </c>
    </row>
    <row r="3799" spans="1:10" x14ac:dyDescent="0.25">
      <c r="A3799" s="2">
        <v>43425</v>
      </c>
      <c r="B3799" t="s">
        <v>10</v>
      </c>
      <c r="C3799" t="s">
        <v>33</v>
      </c>
      <c r="D3799" t="s">
        <v>23</v>
      </c>
      <c r="E3799">
        <v>99</v>
      </c>
      <c r="F3799">
        <v>5</v>
      </c>
      <c r="G3799">
        <v>495</v>
      </c>
      <c r="H3799" t="s">
        <v>24</v>
      </c>
      <c r="I3799" t="s">
        <v>14</v>
      </c>
      <c r="J3799" t="s">
        <v>31</v>
      </c>
    </row>
    <row r="3800" spans="1:10" x14ac:dyDescent="0.25">
      <c r="A3800" s="2">
        <v>43425</v>
      </c>
      <c r="B3800" t="s">
        <v>10</v>
      </c>
      <c r="C3800" t="s">
        <v>26</v>
      </c>
      <c r="D3800" t="s">
        <v>12</v>
      </c>
      <c r="E3800">
        <v>199</v>
      </c>
      <c r="F3800">
        <v>9</v>
      </c>
      <c r="G3800">
        <v>1791</v>
      </c>
      <c r="H3800" t="s">
        <v>24</v>
      </c>
      <c r="I3800" t="s">
        <v>14</v>
      </c>
      <c r="J3800" t="s">
        <v>15</v>
      </c>
    </row>
    <row r="3801" spans="1:10" x14ac:dyDescent="0.25">
      <c r="A3801" s="2">
        <v>43426</v>
      </c>
      <c r="B3801" t="s">
        <v>20</v>
      </c>
      <c r="C3801" t="s">
        <v>26</v>
      </c>
      <c r="D3801" t="s">
        <v>18</v>
      </c>
      <c r="E3801">
        <v>299</v>
      </c>
      <c r="F3801">
        <v>9</v>
      </c>
      <c r="G3801">
        <v>2691</v>
      </c>
      <c r="H3801" t="s">
        <v>24</v>
      </c>
      <c r="I3801" t="s">
        <v>14</v>
      </c>
      <c r="J3801" t="s">
        <v>15</v>
      </c>
    </row>
    <row r="3802" spans="1:10" x14ac:dyDescent="0.25">
      <c r="A3802" s="2">
        <v>43426</v>
      </c>
      <c r="B3802" t="s">
        <v>16</v>
      </c>
      <c r="C3802" t="s">
        <v>21</v>
      </c>
      <c r="D3802" t="s">
        <v>30</v>
      </c>
      <c r="E3802">
        <v>399</v>
      </c>
      <c r="F3802">
        <v>9</v>
      </c>
      <c r="G3802">
        <v>3591</v>
      </c>
      <c r="H3802" t="s">
        <v>13</v>
      </c>
      <c r="I3802" t="s">
        <v>27</v>
      </c>
      <c r="J3802" t="s">
        <v>22</v>
      </c>
    </row>
    <row r="3803" spans="1:10" x14ac:dyDescent="0.25">
      <c r="A3803" s="2">
        <v>43426</v>
      </c>
      <c r="B3803" t="s">
        <v>16</v>
      </c>
      <c r="C3803" t="s">
        <v>28</v>
      </c>
      <c r="D3803" t="s">
        <v>25</v>
      </c>
      <c r="E3803">
        <v>499</v>
      </c>
      <c r="F3803">
        <v>4</v>
      </c>
      <c r="G3803">
        <v>1996</v>
      </c>
      <c r="H3803" t="s">
        <v>13</v>
      </c>
      <c r="I3803" t="s">
        <v>14</v>
      </c>
      <c r="J3803" t="s">
        <v>22</v>
      </c>
    </row>
    <row r="3804" spans="1:10" x14ac:dyDescent="0.25">
      <c r="A3804" s="2">
        <v>43427</v>
      </c>
      <c r="B3804" t="s">
        <v>16</v>
      </c>
      <c r="C3804" t="s">
        <v>21</v>
      </c>
      <c r="D3804" t="s">
        <v>25</v>
      </c>
      <c r="E3804">
        <v>499</v>
      </c>
      <c r="F3804">
        <v>8</v>
      </c>
      <c r="G3804">
        <v>3992</v>
      </c>
      <c r="H3804" t="s">
        <v>24</v>
      </c>
      <c r="I3804" t="s">
        <v>14</v>
      </c>
      <c r="J3804" t="s">
        <v>22</v>
      </c>
    </row>
    <row r="3805" spans="1:10" x14ac:dyDescent="0.25">
      <c r="A3805" s="2">
        <v>43427</v>
      </c>
      <c r="B3805" t="s">
        <v>16</v>
      </c>
      <c r="C3805" t="s">
        <v>11</v>
      </c>
      <c r="D3805" t="s">
        <v>12</v>
      </c>
      <c r="E3805">
        <v>199</v>
      </c>
      <c r="F3805">
        <v>3</v>
      </c>
      <c r="G3805">
        <v>597</v>
      </c>
      <c r="H3805" t="s">
        <v>13</v>
      </c>
      <c r="I3805" t="s">
        <v>14</v>
      </c>
      <c r="J3805" t="s">
        <v>22</v>
      </c>
    </row>
    <row r="3806" spans="1:10" x14ac:dyDescent="0.25">
      <c r="A3806" s="2">
        <v>43427</v>
      </c>
      <c r="B3806" t="s">
        <v>16</v>
      </c>
      <c r="C3806" t="s">
        <v>33</v>
      </c>
      <c r="D3806" t="s">
        <v>30</v>
      </c>
      <c r="E3806">
        <v>399</v>
      </c>
      <c r="F3806">
        <v>9</v>
      </c>
      <c r="G3806">
        <v>3591</v>
      </c>
      <c r="H3806" t="s">
        <v>24</v>
      </c>
      <c r="I3806" t="s">
        <v>14</v>
      </c>
      <c r="J3806" t="s">
        <v>29</v>
      </c>
    </row>
    <row r="3807" spans="1:10" x14ac:dyDescent="0.25">
      <c r="A3807" s="2">
        <v>43428</v>
      </c>
      <c r="B3807" t="s">
        <v>16</v>
      </c>
      <c r="C3807" t="s">
        <v>32</v>
      </c>
      <c r="D3807" t="s">
        <v>12</v>
      </c>
      <c r="E3807">
        <v>199</v>
      </c>
      <c r="F3807">
        <v>8</v>
      </c>
      <c r="G3807">
        <v>1592</v>
      </c>
      <c r="H3807" t="s">
        <v>13</v>
      </c>
      <c r="I3807" t="s">
        <v>14</v>
      </c>
      <c r="J3807" t="s">
        <v>22</v>
      </c>
    </row>
    <row r="3808" spans="1:10" x14ac:dyDescent="0.25">
      <c r="A3808" s="2">
        <v>43428</v>
      </c>
      <c r="B3808" t="s">
        <v>20</v>
      </c>
      <c r="C3808" t="s">
        <v>32</v>
      </c>
      <c r="D3808" t="s">
        <v>30</v>
      </c>
      <c r="E3808">
        <v>399</v>
      </c>
      <c r="F3808">
        <v>7</v>
      </c>
      <c r="G3808">
        <v>2793</v>
      </c>
      <c r="H3808" t="s">
        <v>13</v>
      </c>
      <c r="I3808" t="s">
        <v>14</v>
      </c>
      <c r="J3808" t="s">
        <v>22</v>
      </c>
    </row>
    <row r="3809" spans="1:10" x14ac:dyDescent="0.25">
      <c r="A3809" s="2">
        <v>43428</v>
      </c>
      <c r="B3809" t="s">
        <v>20</v>
      </c>
      <c r="C3809" t="s">
        <v>11</v>
      </c>
      <c r="D3809" t="s">
        <v>30</v>
      </c>
      <c r="E3809">
        <v>399</v>
      </c>
      <c r="F3809">
        <v>5</v>
      </c>
      <c r="G3809">
        <v>1995</v>
      </c>
      <c r="H3809" t="s">
        <v>24</v>
      </c>
      <c r="I3809" t="s">
        <v>14</v>
      </c>
      <c r="J3809" t="s">
        <v>22</v>
      </c>
    </row>
    <row r="3810" spans="1:10" x14ac:dyDescent="0.25">
      <c r="A3810" s="2">
        <v>43428</v>
      </c>
      <c r="B3810" t="s">
        <v>10</v>
      </c>
      <c r="C3810" t="s">
        <v>17</v>
      </c>
      <c r="D3810" t="s">
        <v>30</v>
      </c>
      <c r="E3810">
        <v>399</v>
      </c>
      <c r="F3810">
        <v>9</v>
      </c>
      <c r="G3810">
        <v>3591</v>
      </c>
      <c r="H3810" t="s">
        <v>13</v>
      </c>
      <c r="I3810" t="s">
        <v>14</v>
      </c>
      <c r="J3810" t="s">
        <v>22</v>
      </c>
    </row>
    <row r="3811" spans="1:10" x14ac:dyDescent="0.25">
      <c r="A3811" s="2">
        <v>43428</v>
      </c>
      <c r="B3811" t="s">
        <v>16</v>
      </c>
      <c r="C3811" t="s">
        <v>28</v>
      </c>
      <c r="D3811" t="s">
        <v>18</v>
      </c>
      <c r="E3811">
        <v>299</v>
      </c>
      <c r="F3811">
        <v>4</v>
      </c>
      <c r="G3811">
        <v>1196</v>
      </c>
      <c r="H3811" t="s">
        <v>24</v>
      </c>
      <c r="I3811" t="s">
        <v>14</v>
      </c>
      <c r="J3811" t="s">
        <v>15</v>
      </c>
    </row>
    <row r="3812" spans="1:10" x14ac:dyDescent="0.25">
      <c r="A3812" s="2">
        <v>43428</v>
      </c>
      <c r="B3812" t="s">
        <v>10</v>
      </c>
      <c r="C3812" t="s">
        <v>33</v>
      </c>
      <c r="D3812" t="s">
        <v>30</v>
      </c>
      <c r="E3812">
        <v>399</v>
      </c>
      <c r="F3812">
        <v>5</v>
      </c>
      <c r="G3812">
        <v>1995</v>
      </c>
      <c r="H3812" t="s">
        <v>13</v>
      </c>
      <c r="I3812" t="s">
        <v>14</v>
      </c>
      <c r="J3812" t="s">
        <v>22</v>
      </c>
    </row>
    <row r="3813" spans="1:10" x14ac:dyDescent="0.25">
      <c r="A3813" s="2">
        <v>43428</v>
      </c>
      <c r="B3813" t="s">
        <v>10</v>
      </c>
      <c r="C3813" t="s">
        <v>11</v>
      </c>
      <c r="D3813" t="s">
        <v>30</v>
      </c>
      <c r="E3813">
        <v>399</v>
      </c>
      <c r="F3813">
        <v>5</v>
      </c>
      <c r="G3813">
        <v>1995</v>
      </c>
      <c r="H3813" t="s">
        <v>13</v>
      </c>
      <c r="I3813" t="s">
        <v>27</v>
      </c>
      <c r="J3813" t="s">
        <v>22</v>
      </c>
    </row>
    <row r="3814" spans="1:10" x14ac:dyDescent="0.25">
      <c r="A3814" s="2">
        <v>43428</v>
      </c>
      <c r="B3814" t="s">
        <v>16</v>
      </c>
      <c r="C3814" t="s">
        <v>26</v>
      </c>
      <c r="D3814" t="s">
        <v>30</v>
      </c>
      <c r="E3814">
        <v>399</v>
      </c>
      <c r="F3814">
        <v>7</v>
      </c>
      <c r="G3814">
        <v>2793</v>
      </c>
      <c r="H3814" t="s">
        <v>13</v>
      </c>
      <c r="I3814" t="s">
        <v>14</v>
      </c>
      <c r="J3814" t="s">
        <v>15</v>
      </c>
    </row>
    <row r="3815" spans="1:10" x14ac:dyDescent="0.25">
      <c r="A3815" s="2">
        <v>43428</v>
      </c>
      <c r="B3815" t="s">
        <v>20</v>
      </c>
      <c r="C3815" t="s">
        <v>21</v>
      </c>
      <c r="D3815" t="s">
        <v>23</v>
      </c>
      <c r="E3815">
        <v>99</v>
      </c>
      <c r="F3815">
        <v>2</v>
      </c>
      <c r="G3815">
        <v>198</v>
      </c>
      <c r="H3815" t="s">
        <v>24</v>
      </c>
      <c r="I3815" t="s">
        <v>14</v>
      </c>
      <c r="J3815" t="s">
        <v>15</v>
      </c>
    </row>
    <row r="3816" spans="1:10" x14ac:dyDescent="0.25">
      <c r="A3816" s="2">
        <v>43428</v>
      </c>
      <c r="B3816" t="s">
        <v>10</v>
      </c>
      <c r="C3816" t="s">
        <v>32</v>
      </c>
      <c r="D3816" t="s">
        <v>30</v>
      </c>
      <c r="E3816">
        <v>399</v>
      </c>
      <c r="F3816">
        <v>10</v>
      </c>
      <c r="G3816">
        <v>3990</v>
      </c>
      <c r="H3816" t="s">
        <v>24</v>
      </c>
      <c r="I3816" t="s">
        <v>14</v>
      </c>
      <c r="J3816" t="s">
        <v>15</v>
      </c>
    </row>
    <row r="3817" spans="1:10" x14ac:dyDescent="0.25">
      <c r="A3817" s="2">
        <v>43428</v>
      </c>
      <c r="B3817" t="s">
        <v>20</v>
      </c>
      <c r="C3817" t="s">
        <v>33</v>
      </c>
      <c r="D3817" t="s">
        <v>12</v>
      </c>
      <c r="E3817">
        <v>199</v>
      </c>
      <c r="F3817">
        <v>2</v>
      </c>
      <c r="G3817">
        <v>398</v>
      </c>
      <c r="H3817" t="s">
        <v>24</v>
      </c>
      <c r="I3817" t="s">
        <v>14</v>
      </c>
      <c r="J3817" t="s">
        <v>31</v>
      </c>
    </row>
    <row r="3818" spans="1:10" x14ac:dyDescent="0.25">
      <c r="A3818" s="2">
        <v>43428</v>
      </c>
      <c r="B3818" t="s">
        <v>16</v>
      </c>
      <c r="C3818" t="s">
        <v>28</v>
      </c>
      <c r="D3818" t="s">
        <v>12</v>
      </c>
      <c r="E3818">
        <v>199</v>
      </c>
      <c r="F3818">
        <v>3</v>
      </c>
      <c r="G3818">
        <v>597</v>
      </c>
      <c r="H3818" t="s">
        <v>13</v>
      </c>
      <c r="I3818" t="s">
        <v>14</v>
      </c>
      <c r="J3818" t="s">
        <v>31</v>
      </c>
    </row>
    <row r="3819" spans="1:10" x14ac:dyDescent="0.25">
      <c r="A3819" s="2">
        <v>43429</v>
      </c>
      <c r="B3819" t="s">
        <v>20</v>
      </c>
      <c r="C3819" t="s">
        <v>26</v>
      </c>
      <c r="D3819" t="s">
        <v>25</v>
      </c>
      <c r="E3819">
        <v>499</v>
      </c>
      <c r="F3819">
        <v>1</v>
      </c>
      <c r="G3819">
        <v>499</v>
      </c>
      <c r="H3819" t="s">
        <v>24</v>
      </c>
      <c r="I3819" t="s">
        <v>14</v>
      </c>
      <c r="J3819" t="s">
        <v>19</v>
      </c>
    </row>
    <row r="3820" spans="1:10" x14ac:dyDescent="0.25">
      <c r="A3820" s="2">
        <v>43429</v>
      </c>
      <c r="B3820" t="s">
        <v>16</v>
      </c>
      <c r="C3820" t="s">
        <v>17</v>
      </c>
      <c r="D3820" t="s">
        <v>25</v>
      </c>
      <c r="E3820">
        <v>499</v>
      </c>
      <c r="F3820">
        <v>3</v>
      </c>
      <c r="G3820">
        <v>1497</v>
      </c>
      <c r="H3820" t="s">
        <v>24</v>
      </c>
      <c r="I3820" t="s">
        <v>14</v>
      </c>
      <c r="J3820" t="s">
        <v>31</v>
      </c>
    </row>
    <row r="3821" spans="1:10" x14ac:dyDescent="0.25">
      <c r="A3821" s="2">
        <v>43429</v>
      </c>
      <c r="B3821" t="s">
        <v>20</v>
      </c>
      <c r="C3821" t="s">
        <v>26</v>
      </c>
      <c r="D3821" t="s">
        <v>12</v>
      </c>
      <c r="E3821">
        <v>199</v>
      </c>
      <c r="F3821">
        <v>3</v>
      </c>
      <c r="G3821">
        <v>597</v>
      </c>
      <c r="H3821" t="s">
        <v>13</v>
      </c>
      <c r="I3821" t="s">
        <v>14</v>
      </c>
      <c r="J3821" t="s">
        <v>22</v>
      </c>
    </row>
    <row r="3822" spans="1:10" x14ac:dyDescent="0.25">
      <c r="A3822" s="2">
        <v>43429</v>
      </c>
      <c r="B3822" t="s">
        <v>20</v>
      </c>
      <c r="C3822" t="s">
        <v>32</v>
      </c>
      <c r="D3822" t="s">
        <v>23</v>
      </c>
      <c r="E3822">
        <v>99</v>
      </c>
      <c r="F3822">
        <v>5</v>
      </c>
      <c r="G3822">
        <v>495</v>
      </c>
      <c r="H3822" t="s">
        <v>13</v>
      </c>
      <c r="I3822" t="s">
        <v>14</v>
      </c>
      <c r="J3822" t="s">
        <v>22</v>
      </c>
    </row>
    <row r="3823" spans="1:10" x14ac:dyDescent="0.25">
      <c r="A3823" s="2">
        <v>43429</v>
      </c>
      <c r="B3823" t="s">
        <v>20</v>
      </c>
      <c r="C3823" t="s">
        <v>28</v>
      </c>
      <c r="D3823" t="s">
        <v>12</v>
      </c>
      <c r="E3823">
        <v>199</v>
      </c>
      <c r="F3823">
        <v>1</v>
      </c>
      <c r="G3823">
        <v>199</v>
      </c>
      <c r="H3823" t="s">
        <v>24</v>
      </c>
      <c r="I3823" t="s">
        <v>14</v>
      </c>
      <c r="J3823" t="s">
        <v>15</v>
      </c>
    </row>
    <row r="3824" spans="1:10" x14ac:dyDescent="0.25">
      <c r="A3824" s="2">
        <v>43429</v>
      </c>
      <c r="B3824" t="s">
        <v>20</v>
      </c>
      <c r="C3824" t="s">
        <v>32</v>
      </c>
      <c r="D3824" t="s">
        <v>23</v>
      </c>
      <c r="E3824">
        <v>99</v>
      </c>
      <c r="F3824">
        <v>2</v>
      </c>
      <c r="G3824">
        <v>198</v>
      </c>
      <c r="H3824" t="s">
        <v>13</v>
      </c>
      <c r="I3824" t="s">
        <v>14</v>
      </c>
      <c r="J3824" t="s">
        <v>15</v>
      </c>
    </row>
    <row r="3825" spans="1:10" x14ac:dyDescent="0.25">
      <c r="A3825" s="2">
        <v>43429</v>
      </c>
      <c r="B3825" t="s">
        <v>20</v>
      </c>
      <c r="C3825" t="s">
        <v>28</v>
      </c>
      <c r="D3825" t="s">
        <v>25</v>
      </c>
      <c r="E3825">
        <v>499</v>
      </c>
      <c r="F3825">
        <v>10</v>
      </c>
      <c r="G3825">
        <v>4990</v>
      </c>
      <c r="H3825" t="s">
        <v>13</v>
      </c>
      <c r="I3825" t="s">
        <v>14</v>
      </c>
      <c r="J3825" t="s">
        <v>22</v>
      </c>
    </row>
    <row r="3826" spans="1:10" x14ac:dyDescent="0.25">
      <c r="A3826" s="2">
        <v>43429</v>
      </c>
      <c r="B3826" t="s">
        <v>10</v>
      </c>
      <c r="C3826" t="s">
        <v>21</v>
      </c>
      <c r="D3826" t="s">
        <v>18</v>
      </c>
      <c r="E3826">
        <v>299</v>
      </c>
      <c r="F3826">
        <v>2</v>
      </c>
      <c r="G3826">
        <v>598</v>
      </c>
      <c r="H3826" t="s">
        <v>13</v>
      </c>
      <c r="I3826" t="s">
        <v>14</v>
      </c>
      <c r="J3826" t="s">
        <v>22</v>
      </c>
    </row>
    <row r="3827" spans="1:10" x14ac:dyDescent="0.25">
      <c r="A3827" s="2">
        <v>43429</v>
      </c>
      <c r="B3827" t="s">
        <v>20</v>
      </c>
      <c r="C3827" t="s">
        <v>28</v>
      </c>
      <c r="D3827" t="s">
        <v>30</v>
      </c>
      <c r="E3827">
        <v>399</v>
      </c>
      <c r="F3827">
        <v>9</v>
      </c>
      <c r="G3827">
        <v>3591</v>
      </c>
      <c r="H3827" t="s">
        <v>13</v>
      </c>
      <c r="I3827" t="s">
        <v>14</v>
      </c>
      <c r="J3827" t="s">
        <v>31</v>
      </c>
    </row>
    <row r="3828" spans="1:10" x14ac:dyDescent="0.25">
      <c r="A3828" s="2">
        <v>43429</v>
      </c>
      <c r="B3828" t="s">
        <v>16</v>
      </c>
      <c r="C3828" t="s">
        <v>28</v>
      </c>
      <c r="D3828" t="s">
        <v>12</v>
      </c>
      <c r="E3828">
        <v>199</v>
      </c>
      <c r="F3828">
        <v>6</v>
      </c>
      <c r="G3828">
        <v>1194</v>
      </c>
      <c r="H3828" t="s">
        <v>13</v>
      </c>
      <c r="I3828" t="s">
        <v>14</v>
      </c>
      <c r="J3828" t="s">
        <v>15</v>
      </c>
    </row>
    <row r="3829" spans="1:10" x14ac:dyDescent="0.25">
      <c r="A3829" s="2">
        <v>43429</v>
      </c>
      <c r="B3829" t="s">
        <v>16</v>
      </c>
      <c r="C3829" t="s">
        <v>33</v>
      </c>
      <c r="D3829" t="s">
        <v>12</v>
      </c>
      <c r="E3829">
        <v>199</v>
      </c>
      <c r="F3829">
        <v>9</v>
      </c>
      <c r="G3829">
        <v>1791</v>
      </c>
      <c r="H3829" t="s">
        <v>13</v>
      </c>
      <c r="I3829" t="s">
        <v>14</v>
      </c>
      <c r="J3829" t="s">
        <v>22</v>
      </c>
    </row>
    <row r="3830" spans="1:10" x14ac:dyDescent="0.25">
      <c r="A3830" s="2">
        <v>43429</v>
      </c>
      <c r="B3830" t="s">
        <v>16</v>
      </c>
      <c r="C3830" t="s">
        <v>21</v>
      </c>
      <c r="D3830" t="s">
        <v>18</v>
      </c>
      <c r="E3830">
        <v>299</v>
      </c>
      <c r="F3830">
        <v>4</v>
      </c>
      <c r="G3830">
        <v>1196</v>
      </c>
      <c r="H3830" t="s">
        <v>24</v>
      </c>
      <c r="I3830" t="s">
        <v>14</v>
      </c>
      <c r="J3830" t="s">
        <v>19</v>
      </c>
    </row>
    <row r="3831" spans="1:10" x14ac:dyDescent="0.25">
      <c r="A3831" s="2">
        <v>43429</v>
      </c>
      <c r="B3831" t="s">
        <v>10</v>
      </c>
      <c r="C3831" t="s">
        <v>33</v>
      </c>
      <c r="D3831" t="s">
        <v>18</v>
      </c>
      <c r="E3831">
        <v>299</v>
      </c>
      <c r="F3831">
        <v>5</v>
      </c>
      <c r="G3831">
        <v>1495</v>
      </c>
      <c r="H3831" t="s">
        <v>13</v>
      </c>
      <c r="I3831" t="s">
        <v>14</v>
      </c>
      <c r="J3831" t="s">
        <v>31</v>
      </c>
    </row>
    <row r="3832" spans="1:10" x14ac:dyDescent="0.25">
      <c r="A3832" s="2">
        <v>43429</v>
      </c>
      <c r="B3832" t="s">
        <v>16</v>
      </c>
      <c r="C3832" t="s">
        <v>33</v>
      </c>
      <c r="D3832" t="s">
        <v>18</v>
      </c>
      <c r="E3832">
        <v>299</v>
      </c>
      <c r="F3832">
        <v>3</v>
      </c>
      <c r="G3832">
        <v>897</v>
      </c>
      <c r="H3832" t="s">
        <v>13</v>
      </c>
      <c r="I3832" t="s">
        <v>27</v>
      </c>
      <c r="J3832" t="s">
        <v>29</v>
      </c>
    </row>
    <row r="3833" spans="1:10" x14ac:dyDescent="0.25">
      <c r="A3833" s="2">
        <v>43429</v>
      </c>
      <c r="B3833" t="s">
        <v>20</v>
      </c>
      <c r="C3833" t="s">
        <v>17</v>
      </c>
      <c r="D3833" t="s">
        <v>12</v>
      </c>
      <c r="E3833">
        <v>199</v>
      </c>
      <c r="F3833">
        <v>2</v>
      </c>
      <c r="G3833">
        <v>398</v>
      </c>
      <c r="H3833" t="s">
        <v>13</v>
      </c>
      <c r="I3833" t="s">
        <v>14</v>
      </c>
      <c r="J3833" t="s">
        <v>31</v>
      </c>
    </row>
    <row r="3834" spans="1:10" x14ac:dyDescent="0.25">
      <c r="A3834" s="2">
        <v>43429</v>
      </c>
      <c r="B3834" t="s">
        <v>16</v>
      </c>
      <c r="C3834" t="s">
        <v>28</v>
      </c>
      <c r="D3834" t="s">
        <v>30</v>
      </c>
      <c r="E3834">
        <v>399</v>
      </c>
      <c r="F3834">
        <v>10</v>
      </c>
      <c r="G3834">
        <v>3990</v>
      </c>
      <c r="H3834" t="s">
        <v>24</v>
      </c>
      <c r="I3834" t="s">
        <v>27</v>
      </c>
      <c r="J3834" t="s">
        <v>29</v>
      </c>
    </row>
    <row r="3835" spans="1:10" x14ac:dyDescent="0.25">
      <c r="A3835" s="2">
        <v>43429</v>
      </c>
      <c r="B3835" t="s">
        <v>10</v>
      </c>
      <c r="C3835" t="s">
        <v>33</v>
      </c>
      <c r="D3835" t="s">
        <v>12</v>
      </c>
      <c r="E3835">
        <v>199</v>
      </c>
      <c r="F3835">
        <v>9</v>
      </c>
      <c r="G3835">
        <v>1791</v>
      </c>
      <c r="H3835" t="s">
        <v>24</v>
      </c>
      <c r="I3835" t="s">
        <v>14</v>
      </c>
      <c r="J3835" t="s">
        <v>22</v>
      </c>
    </row>
    <row r="3836" spans="1:10" x14ac:dyDescent="0.25">
      <c r="A3836" s="2">
        <v>43429</v>
      </c>
      <c r="B3836" t="s">
        <v>10</v>
      </c>
      <c r="C3836" t="s">
        <v>28</v>
      </c>
      <c r="D3836" t="s">
        <v>23</v>
      </c>
      <c r="E3836">
        <v>99</v>
      </c>
      <c r="F3836">
        <v>5</v>
      </c>
      <c r="G3836">
        <v>495</v>
      </c>
      <c r="H3836" t="s">
        <v>24</v>
      </c>
      <c r="I3836" t="s">
        <v>14</v>
      </c>
      <c r="J3836" t="s">
        <v>22</v>
      </c>
    </row>
    <row r="3837" spans="1:10" x14ac:dyDescent="0.25">
      <c r="A3837" s="2">
        <v>43429</v>
      </c>
      <c r="B3837" t="s">
        <v>16</v>
      </c>
      <c r="C3837" t="s">
        <v>32</v>
      </c>
      <c r="D3837" t="s">
        <v>30</v>
      </c>
      <c r="E3837">
        <v>399</v>
      </c>
      <c r="F3837">
        <v>6</v>
      </c>
      <c r="G3837">
        <v>2394</v>
      </c>
      <c r="H3837" t="s">
        <v>24</v>
      </c>
      <c r="I3837" t="s">
        <v>14</v>
      </c>
      <c r="J3837" t="s">
        <v>15</v>
      </c>
    </row>
    <row r="3838" spans="1:10" x14ac:dyDescent="0.25">
      <c r="A3838" s="2">
        <v>43429</v>
      </c>
      <c r="B3838" t="s">
        <v>20</v>
      </c>
      <c r="C3838" t="s">
        <v>32</v>
      </c>
      <c r="D3838" t="s">
        <v>18</v>
      </c>
      <c r="E3838">
        <v>299</v>
      </c>
      <c r="F3838">
        <v>9</v>
      </c>
      <c r="G3838">
        <v>2691</v>
      </c>
      <c r="H3838" t="s">
        <v>13</v>
      </c>
      <c r="I3838" t="s">
        <v>14</v>
      </c>
      <c r="J3838" t="s">
        <v>15</v>
      </c>
    </row>
    <row r="3839" spans="1:10" x14ac:dyDescent="0.25">
      <c r="A3839" s="2">
        <v>43429</v>
      </c>
      <c r="B3839" t="s">
        <v>16</v>
      </c>
      <c r="C3839" t="s">
        <v>33</v>
      </c>
      <c r="D3839" t="s">
        <v>12</v>
      </c>
      <c r="E3839">
        <v>199</v>
      </c>
      <c r="F3839">
        <v>8</v>
      </c>
      <c r="G3839">
        <v>1592</v>
      </c>
      <c r="H3839" t="s">
        <v>24</v>
      </c>
      <c r="I3839" t="s">
        <v>14</v>
      </c>
      <c r="J3839" t="s">
        <v>22</v>
      </c>
    </row>
    <row r="3840" spans="1:10" x14ac:dyDescent="0.25">
      <c r="A3840" s="2">
        <v>43430</v>
      </c>
      <c r="B3840" t="s">
        <v>16</v>
      </c>
      <c r="C3840" t="s">
        <v>33</v>
      </c>
      <c r="D3840" t="s">
        <v>12</v>
      </c>
      <c r="E3840">
        <v>199</v>
      </c>
      <c r="F3840">
        <v>8</v>
      </c>
      <c r="G3840">
        <v>1592</v>
      </c>
      <c r="H3840" t="s">
        <v>24</v>
      </c>
      <c r="I3840" t="s">
        <v>14</v>
      </c>
      <c r="J3840" t="s">
        <v>15</v>
      </c>
    </row>
    <row r="3841" spans="1:10" x14ac:dyDescent="0.25">
      <c r="A3841" s="2">
        <v>43430</v>
      </c>
      <c r="B3841" t="s">
        <v>10</v>
      </c>
      <c r="C3841" t="s">
        <v>33</v>
      </c>
      <c r="D3841" t="s">
        <v>12</v>
      </c>
      <c r="E3841">
        <v>199</v>
      </c>
      <c r="F3841">
        <v>1</v>
      </c>
      <c r="G3841">
        <v>199</v>
      </c>
      <c r="H3841" t="s">
        <v>13</v>
      </c>
      <c r="I3841" t="s">
        <v>27</v>
      </c>
      <c r="J3841" t="s">
        <v>31</v>
      </c>
    </row>
    <row r="3842" spans="1:10" x14ac:dyDescent="0.25">
      <c r="A3842" s="2">
        <v>43431</v>
      </c>
      <c r="B3842" t="s">
        <v>10</v>
      </c>
      <c r="C3842" t="s">
        <v>26</v>
      </c>
      <c r="D3842" t="s">
        <v>12</v>
      </c>
      <c r="E3842">
        <v>199</v>
      </c>
      <c r="F3842">
        <v>9</v>
      </c>
      <c r="G3842">
        <v>1791</v>
      </c>
      <c r="H3842" t="s">
        <v>13</v>
      </c>
      <c r="I3842" t="s">
        <v>27</v>
      </c>
      <c r="J3842" t="s">
        <v>22</v>
      </c>
    </row>
    <row r="3843" spans="1:10" x14ac:dyDescent="0.25">
      <c r="A3843" s="2">
        <v>43431</v>
      </c>
      <c r="B3843" t="s">
        <v>20</v>
      </c>
      <c r="C3843" t="s">
        <v>32</v>
      </c>
      <c r="D3843" t="s">
        <v>18</v>
      </c>
      <c r="E3843">
        <v>299</v>
      </c>
      <c r="F3843">
        <v>4</v>
      </c>
      <c r="G3843">
        <v>1196</v>
      </c>
      <c r="H3843" t="s">
        <v>13</v>
      </c>
      <c r="I3843" t="s">
        <v>14</v>
      </c>
      <c r="J3843" t="s">
        <v>31</v>
      </c>
    </row>
    <row r="3844" spans="1:10" x14ac:dyDescent="0.25">
      <c r="A3844" s="2">
        <v>43431</v>
      </c>
      <c r="B3844" t="s">
        <v>16</v>
      </c>
      <c r="C3844" t="s">
        <v>26</v>
      </c>
      <c r="D3844" t="s">
        <v>18</v>
      </c>
      <c r="E3844">
        <v>299</v>
      </c>
      <c r="F3844">
        <v>3</v>
      </c>
      <c r="G3844">
        <v>897</v>
      </c>
      <c r="H3844" t="s">
        <v>24</v>
      </c>
      <c r="I3844" t="s">
        <v>14</v>
      </c>
      <c r="J3844" t="s">
        <v>31</v>
      </c>
    </row>
    <row r="3845" spans="1:10" x14ac:dyDescent="0.25">
      <c r="A3845" s="2">
        <v>43431</v>
      </c>
      <c r="B3845" t="s">
        <v>20</v>
      </c>
      <c r="C3845" t="s">
        <v>32</v>
      </c>
      <c r="D3845" t="s">
        <v>18</v>
      </c>
      <c r="E3845">
        <v>299</v>
      </c>
      <c r="F3845">
        <v>6</v>
      </c>
      <c r="G3845">
        <v>1794</v>
      </c>
      <c r="H3845" t="s">
        <v>13</v>
      </c>
      <c r="I3845" t="s">
        <v>14</v>
      </c>
      <c r="J3845" t="s">
        <v>22</v>
      </c>
    </row>
    <row r="3846" spans="1:10" x14ac:dyDescent="0.25">
      <c r="A3846" s="2">
        <v>43432</v>
      </c>
      <c r="B3846" t="s">
        <v>20</v>
      </c>
      <c r="C3846" t="s">
        <v>32</v>
      </c>
      <c r="D3846" t="s">
        <v>23</v>
      </c>
      <c r="E3846">
        <v>99</v>
      </c>
      <c r="F3846">
        <v>1</v>
      </c>
      <c r="G3846">
        <v>99</v>
      </c>
      <c r="H3846" t="s">
        <v>13</v>
      </c>
      <c r="I3846" t="s">
        <v>14</v>
      </c>
      <c r="J3846" t="s">
        <v>22</v>
      </c>
    </row>
    <row r="3847" spans="1:10" x14ac:dyDescent="0.25">
      <c r="A3847" s="2">
        <v>43432</v>
      </c>
      <c r="B3847" t="s">
        <v>20</v>
      </c>
      <c r="C3847" t="s">
        <v>32</v>
      </c>
      <c r="D3847" t="s">
        <v>25</v>
      </c>
      <c r="E3847">
        <v>499</v>
      </c>
      <c r="F3847">
        <v>3</v>
      </c>
      <c r="G3847">
        <v>1497</v>
      </c>
      <c r="H3847" t="s">
        <v>13</v>
      </c>
      <c r="I3847" t="s">
        <v>27</v>
      </c>
      <c r="J3847" t="s">
        <v>22</v>
      </c>
    </row>
    <row r="3848" spans="1:10" x14ac:dyDescent="0.25">
      <c r="A3848" s="2">
        <v>43432</v>
      </c>
      <c r="B3848" t="s">
        <v>16</v>
      </c>
      <c r="C3848" t="s">
        <v>11</v>
      </c>
      <c r="D3848" t="s">
        <v>30</v>
      </c>
      <c r="E3848">
        <v>399</v>
      </c>
      <c r="F3848">
        <v>8</v>
      </c>
      <c r="G3848">
        <v>3192</v>
      </c>
      <c r="H3848" t="s">
        <v>24</v>
      </c>
      <c r="I3848" t="s">
        <v>14</v>
      </c>
      <c r="J3848" t="s">
        <v>31</v>
      </c>
    </row>
    <row r="3849" spans="1:10" x14ac:dyDescent="0.25">
      <c r="A3849" s="2">
        <v>43432</v>
      </c>
      <c r="B3849" t="s">
        <v>16</v>
      </c>
      <c r="C3849" t="s">
        <v>26</v>
      </c>
      <c r="D3849" t="s">
        <v>18</v>
      </c>
      <c r="E3849">
        <v>299</v>
      </c>
      <c r="F3849">
        <v>10</v>
      </c>
      <c r="G3849">
        <v>2990</v>
      </c>
      <c r="H3849" t="s">
        <v>24</v>
      </c>
      <c r="I3849" t="s">
        <v>14</v>
      </c>
      <c r="J3849" t="s">
        <v>15</v>
      </c>
    </row>
    <row r="3850" spans="1:10" x14ac:dyDescent="0.25">
      <c r="A3850" s="2">
        <v>43432</v>
      </c>
      <c r="B3850" t="s">
        <v>10</v>
      </c>
      <c r="C3850" t="s">
        <v>11</v>
      </c>
      <c r="D3850" t="s">
        <v>18</v>
      </c>
      <c r="E3850">
        <v>299</v>
      </c>
      <c r="F3850">
        <v>2</v>
      </c>
      <c r="G3850">
        <v>598</v>
      </c>
      <c r="H3850" t="s">
        <v>13</v>
      </c>
      <c r="I3850" t="s">
        <v>14</v>
      </c>
      <c r="J3850" t="s">
        <v>29</v>
      </c>
    </row>
    <row r="3851" spans="1:10" x14ac:dyDescent="0.25">
      <c r="A3851" s="2">
        <v>43432</v>
      </c>
      <c r="B3851" t="s">
        <v>16</v>
      </c>
      <c r="C3851" t="s">
        <v>26</v>
      </c>
      <c r="D3851" t="s">
        <v>30</v>
      </c>
      <c r="E3851">
        <v>399</v>
      </c>
      <c r="F3851">
        <v>6</v>
      </c>
      <c r="G3851">
        <v>2394</v>
      </c>
      <c r="H3851" t="s">
        <v>24</v>
      </c>
      <c r="I3851" t="s">
        <v>14</v>
      </c>
      <c r="J3851" t="s">
        <v>22</v>
      </c>
    </row>
    <row r="3852" spans="1:10" x14ac:dyDescent="0.25">
      <c r="A3852" s="2">
        <v>43432</v>
      </c>
      <c r="B3852" t="s">
        <v>10</v>
      </c>
      <c r="C3852" t="s">
        <v>17</v>
      </c>
      <c r="D3852" t="s">
        <v>23</v>
      </c>
      <c r="E3852">
        <v>99</v>
      </c>
      <c r="F3852">
        <v>2</v>
      </c>
      <c r="G3852">
        <v>198</v>
      </c>
      <c r="H3852" t="s">
        <v>13</v>
      </c>
      <c r="I3852" t="s">
        <v>14</v>
      </c>
      <c r="J3852" t="s">
        <v>29</v>
      </c>
    </row>
    <row r="3853" spans="1:10" x14ac:dyDescent="0.25">
      <c r="A3853" s="2">
        <v>43432</v>
      </c>
      <c r="B3853" t="s">
        <v>10</v>
      </c>
      <c r="C3853" t="s">
        <v>17</v>
      </c>
      <c r="D3853" t="s">
        <v>25</v>
      </c>
      <c r="E3853">
        <v>499</v>
      </c>
      <c r="F3853">
        <v>2</v>
      </c>
      <c r="G3853">
        <v>998</v>
      </c>
      <c r="H3853" t="s">
        <v>13</v>
      </c>
      <c r="I3853" t="s">
        <v>14</v>
      </c>
      <c r="J3853" t="s">
        <v>29</v>
      </c>
    </row>
    <row r="3854" spans="1:10" x14ac:dyDescent="0.25">
      <c r="A3854" s="2">
        <v>43432</v>
      </c>
      <c r="B3854" t="s">
        <v>20</v>
      </c>
      <c r="C3854" t="s">
        <v>26</v>
      </c>
      <c r="D3854" t="s">
        <v>23</v>
      </c>
      <c r="E3854">
        <v>99</v>
      </c>
      <c r="F3854">
        <v>2</v>
      </c>
      <c r="G3854">
        <v>198</v>
      </c>
      <c r="H3854" t="s">
        <v>13</v>
      </c>
      <c r="I3854" t="s">
        <v>14</v>
      </c>
      <c r="J3854" t="s">
        <v>22</v>
      </c>
    </row>
    <row r="3855" spans="1:10" x14ac:dyDescent="0.25">
      <c r="A3855" s="2">
        <v>43433</v>
      </c>
      <c r="B3855" t="s">
        <v>16</v>
      </c>
      <c r="C3855" t="s">
        <v>17</v>
      </c>
      <c r="D3855" t="s">
        <v>25</v>
      </c>
      <c r="E3855">
        <v>499</v>
      </c>
      <c r="F3855">
        <v>1</v>
      </c>
      <c r="G3855">
        <v>499</v>
      </c>
      <c r="H3855" t="s">
        <v>13</v>
      </c>
      <c r="I3855" t="s">
        <v>14</v>
      </c>
      <c r="J3855" t="s">
        <v>22</v>
      </c>
    </row>
    <row r="3856" spans="1:10" x14ac:dyDescent="0.25">
      <c r="A3856" s="2">
        <v>43433</v>
      </c>
      <c r="B3856" t="s">
        <v>16</v>
      </c>
      <c r="C3856" t="s">
        <v>32</v>
      </c>
      <c r="D3856" t="s">
        <v>25</v>
      </c>
      <c r="E3856">
        <v>499</v>
      </c>
      <c r="F3856">
        <v>5</v>
      </c>
      <c r="G3856">
        <v>2495</v>
      </c>
      <c r="H3856" t="s">
        <v>13</v>
      </c>
      <c r="I3856" t="s">
        <v>14</v>
      </c>
      <c r="J3856" t="s">
        <v>29</v>
      </c>
    </row>
    <row r="3857" spans="1:10" x14ac:dyDescent="0.25">
      <c r="A3857" s="2">
        <v>43433</v>
      </c>
      <c r="B3857" t="s">
        <v>16</v>
      </c>
      <c r="C3857" t="s">
        <v>28</v>
      </c>
      <c r="D3857" t="s">
        <v>23</v>
      </c>
      <c r="E3857">
        <v>99</v>
      </c>
      <c r="F3857">
        <v>1</v>
      </c>
      <c r="G3857">
        <v>99</v>
      </c>
      <c r="H3857" t="s">
        <v>13</v>
      </c>
      <c r="I3857" t="s">
        <v>14</v>
      </c>
      <c r="J3857" t="s">
        <v>29</v>
      </c>
    </row>
    <row r="3858" spans="1:10" x14ac:dyDescent="0.25">
      <c r="A3858" s="2">
        <v>43434</v>
      </c>
      <c r="B3858" t="s">
        <v>20</v>
      </c>
      <c r="C3858" t="s">
        <v>26</v>
      </c>
      <c r="D3858" t="s">
        <v>18</v>
      </c>
      <c r="E3858">
        <v>299</v>
      </c>
      <c r="F3858">
        <v>10</v>
      </c>
      <c r="G3858">
        <v>2990</v>
      </c>
      <c r="H3858" t="s">
        <v>24</v>
      </c>
      <c r="I3858" t="s">
        <v>14</v>
      </c>
      <c r="J3858" t="s">
        <v>31</v>
      </c>
    </row>
    <row r="3859" spans="1:10" x14ac:dyDescent="0.25">
      <c r="A3859" s="2">
        <v>43434</v>
      </c>
      <c r="B3859" t="s">
        <v>20</v>
      </c>
      <c r="C3859" t="s">
        <v>21</v>
      </c>
      <c r="D3859" t="s">
        <v>18</v>
      </c>
      <c r="E3859">
        <v>299</v>
      </c>
      <c r="F3859">
        <v>8</v>
      </c>
      <c r="G3859">
        <v>2392</v>
      </c>
      <c r="H3859" t="s">
        <v>13</v>
      </c>
      <c r="I3859" t="s">
        <v>14</v>
      </c>
      <c r="J3859" t="s">
        <v>31</v>
      </c>
    </row>
    <row r="3860" spans="1:10" x14ac:dyDescent="0.25">
      <c r="A3860" s="2">
        <v>43435</v>
      </c>
      <c r="B3860" t="s">
        <v>20</v>
      </c>
      <c r="C3860" t="s">
        <v>32</v>
      </c>
      <c r="D3860" t="s">
        <v>30</v>
      </c>
      <c r="E3860">
        <v>399</v>
      </c>
      <c r="F3860">
        <v>6</v>
      </c>
      <c r="G3860">
        <v>2394</v>
      </c>
      <c r="H3860" t="s">
        <v>13</v>
      </c>
      <c r="I3860" t="s">
        <v>14</v>
      </c>
      <c r="J3860" t="s">
        <v>22</v>
      </c>
    </row>
    <row r="3861" spans="1:10" x14ac:dyDescent="0.25">
      <c r="A3861" s="2">
        <v>43435</v>
      </c>
      <c r="B3861" t="s">
        <v>16</v>
      </c>
      <c r="C3861" t="s">
        <v>32</v>
      </c>
      <c r="D3861" t="s">
        <v>12</v>
      </c>
      <c r="E3861">
        <v>199</v>
      </c>
      <c r="F3861">
        <v>6</v>
      </c>
      <c r="G3861">
        <v>1194</v>
      </c>
      <c r="H3861" t="s">
        <v>13</v>
      </c>
      <c r="I3861" t="s">
        <v>14</v>
      </c>
      <c r="J3861" t="s">
        <v>15</v>
      </c>
    </row>
    <row r="3862" spans="1:10" x14ac:dyDescent="0.25">
      <c r="A3862" s="2">
        <v>43435</v>
      </c>
      <c r="B3862" t="s">
        <v>10</v>
      </c>
      <c r="C3862" t="s">
        <v>26</v>
      </c>
      <c r="D3862" t="s">
        <v>23</v>
      </c>
      <c r="E3862">
        <v>99</v>
      </c>
      <c r="F3862">
        <v>6</v>
      </c>
      <c r="G3862">
        <v>594</v>
      </c>
      <c r="H3862" t="s">
        <v>13</v>
      </c>
      <c r="I3862" t="s">
        <v>14</v>
      </c>
      <c r="J3862" t="s">
        <v>19</v>
      </c>
    </row>
    <row r="3863" spans="1:10" x14ac:dyDescent="0.25">
      <c r="A3863" s="2">
        <v>43435</v>
      </c>
      <c r="B3863" t="s">
        <v>20</v>
      </c>
      <c r="C3863" t="s">
        <v>33</v>
      </c>
      <c r="D3863" t="s">
        <v>18</v>
      </c>
      <c r="E3863">
        <v>299</v>
      </c>
      <c r="F3863">
        <v>6</v>
      </c>
      <c r="G3863">
        <v>1794</v>
      </c>
      <c r="H3863" t="s">
        <v>13</v>
      </c>
      <c r="I3863" t="s">
        <v>14</v>
      </c>
      <c r="J3863" t="s">
        <v>22</v>
      </c>
    </row>
    <row r="3864" spans="1:10" x14ac:dyDescent="0.25">
      <c r="A3864" s="2">
        <v>43435</v>
      </c>
      <c r="B3864" t="s">
        <v>10</v>
      </c>
      <c r="C3864" t="s">
        <v>11</v>
      </c>
      <c r="D3864" t="s">
        <v>12</v>
      </c>
      <c r="E3864">
        <v>199</v>
      </c>
      <c r="F3864">
        <v>3</v>
      </c>
      <c r="G3864">
        <v>597</v>
      </c>
      <c r="H3864" t="s">
        <v>13</v>
      </c>
      <c r="I3864" t="s">
        <v>14</v>
      </c>
      <c r="J3864" t="s">
        <v>22</v>
      </c>
    </row>
    <row r="3865" spans="1:10" x14ac:dyDescent="0.25">
      <c r="A3865" s="2">
        <v>43435</v>
      </c>
      <c r="B3865" t="s">
        <v>16</v>
      </c>
      <c r="C3865" t="s">
        <v>11</v>
      </c>
      <c r="D3865" t="s">
        <v>18</v>
      </c>
      <c r="E3865">
        <v>299</v>
      </c>
      <c r="F3865">
        <v>6</v>
      </c>
      <c r="G3865">
        <v>1794</v>
      </c>
      <c r="H3865" t="s">
        <v>24</v>
      </c>
      <c r="I3865" t="s">
        <v>14</v>
      </c>
      <c r="J3865" t="s">
        <v>19</v>
      </c>
    </row>
    <row r="3866" spans="1:10" x14ac:dyDescent="0.25">
      <c r="A3866" s="2">
        <v>43435</v>
      </c>
      <c r="B3866" t="s">
        <v>16</v>
      </c>
      <c r="C3866" t="s">
        <v>33</v>
      </c>
      <c r="D3866" t="s">
        <v>18</v>
      </c>
      <c r="E3866">
        <v>299</v>
      </c>
      <c r="F3866">
        <v>7</v>
      </c>
      <c r="G3866">
        <v>2093</v>
      </c>
      <c r="H3866" t="s">
        <v>24</v>
      </c>
      <c r="I3866" t="s">
        <v>14</v>
      </c>
      <c r="J3866" t="s">
        <v>31</v>
      </c>
    </row>
    <row r="3867" spans="1:10" x14ac:dyDescent="0.25">
      <c r="A3867" s="2">
        <v>43435</v>
      </c>
      <c r="B3867" t="s">
        <v>20</v>
      </c>
      <c r="C3867" t="s">
        <v>28</v>
      </c>
      <c r="D3867" t="s">
        <v>30</v>
      </c>
      <c r="E3867">
        <v>399</v>
      </c>
      <c r="F3867">
        <v>3</v>
      </c>
      <c r="G3867">
        <v>1197</v>
      </c>
      <c r="H3867" t="s">
        <v>13</v>
      </c>
      <c r="I3867" t="s">
        <v>14</v>
      </c>
      <c r="J3867" t="s">
        <v>22</v>
      </c>
    </row>
    <row r="3868" spans="1:10" x14ac:dyDescent="0.25">
      <c r="A3868" s="2">
        <v>43435</v>
      </c>
      <c r="B3868" t="s">
        <v>10</v>
      </c>
      <c r="C3868" t="s">
        <v>33</v>
      </c>
      <c r="D3868" t="s">
        <v>12</v>
      </c>
      <c r="E3868">
        <v>199</v>
      </c>
      <c r="F3868">
        <v>6</v>
      </c>
      <c r="G3868">
        <v>1194</v>
      </c>
      <c r="H3868" t="s">
        <v>13</v>
      </c>
      <c r="I3868" t="s">
        <v>14</v>
      </c>
      <c r="J3868" t="s">
        <v>15</v>
      </c>
    </row>
    <row r="3869" spans="1:10" x14ac:dyDescent="0.25">
      <c r="A3869" s="2">
        <v>43436</v>
      </c>
      <c r="B3869" t="s">
        <v>10</v>
      </c>
      <c r="C3869" t="s">
        <v>28</v>
      </c>
      <c r="D3869" t="s">
        <v>30</v>
      </c>
      <c r="E3869">
        <v>399</v>
      </c>
      <c r="F3869">
        <v>10</v>
      </c>
      <c r="G3869">
        <v>3990</v>
      </c>
      <c r="H3869" t="s">
        <v>13</v>
      </c>
      <c r="I3869" t="s">
        <v>14</v>
      </c>
      <c r="J3869" t="s">
        <v>22</v>
      </c>
    </row>
    <row r="3870" spans="1:10" x14ac:dyDescent="0.25">
      <c r="A3870" s="2">
        <v>43436</v>
      </c>
      <c r="B3870" t="s">
        <v>10</v>
      </c>
      <c r="C3870" t="s">
        <v>32</v>
      </c>
      <c r="D3870" t="s">
        <v>30</v>
      </c>
      <c r="E3870">
        <v>399</v>
      </c>
      <c r="F3870">
        <v>4</v>
      </c>
      <c r="G3870">
        <v>1596</v>
      </c>
      <c r="H3870" t="s">
        <v>24</v>
      </c>
      <c r="I3870" t="s">
        <v>14</v>
      </c>
      <c r="J3870" t="s">
        <v>22</v>
      </c>
    </row>
    <row r="3871" spans="1:10" x14ac:dyDescent="0.25">
      <c r="A3871" s="2">
        <v>43436</v>
      </c>
      <c r="B3871" t="s">
        <v>20</v>
      </c>
      <c r="C3871" t="s">
        <v>21</v>
      </c>
      <c r="D3871" t="s">
        <v>23</v>
      </c>
      <c r="E3871">
        <v>99</v>
      </c>
      <c r="F3871">
        <v>9</v>
      </c>
      <c r="G3871">
        <v>891</v>
      </c>
      <c r="H3871" t="s">
        <v>13</v>
      </c>
      <c r="I3871" t="s">
        <v>27</v>
      </c>
      <c r="J3871" t="s">
        <v>19</v>
      </c>
    </row>
    <row r="3872" spans="1:10" x14ac:dyDescent="0.25">
      <c r="A3872" s="2">
        <v>43436</v>
      </c>
      <c r="B3872" t="s">
        <v>20</v>
      </c>
      <c r="C3872" t="s">
        <v>32</v>
      </c>
      <c r="D3872" t="s">
        <v>23</v>
      </c>
      <c r="E3872">
        <v>99</v>
      </c>
      <c r="F3872">
        <v>4</v>
      </c>
      <c r="G3872">
        <v>396</v>
      </c>
      <c r="H3872" t="s">
        <v>13</v>
      </c>
      <c r="I3872" t="s">
        <v>14</v>
      </c>
      <c r="J3872" t="s">
        <v>29</v>
      </c>
    </row>
    <row r="3873" spans="1:10" x14ac:dyDescent="0.25">
      <c r="A3873" s="2">
        <v>43436</v>
      </c>
      <c r="B3873" t="s">
        <v>10</v>
      </c>
      <c r="C3873" t="s">
        <v>33</v>
      </c>
      <c r="D3873" t="s">
        <v>12</v>
      </c>
      <c r="E3873">
        <v>199</v>
      </c>
      <c r="F3873">
        <v>7</v>
      </c>
      <c r="G3873">
        <v>1393</v>
      </c>
      <c r="H3873" t="s">
        <v>13</v>
      </c>
      <c r="I3873" t="s">
        <v>27</v>
      </c>
      <c r="J3873" t="s">
        <v>29</v>
      </c>
    </row>
    <row r="3874" spans="1:10" x14ac:dyDescent="0.25">
      <c r="A3874" s="2">
        <v>43436</v>
      </c>
      <c r="B3874" t="s">
        <v>16</v>
      </c>
      <c r="C3874" t="s">
        <v>17</v>
      </c>
      <c r="D3874" t="s">
        <v>23</v>
      </c>
      <c r="E3874">
        <v>99</v>
      </c>
      <c r="F3874">
        <v>5</v>
      </c>
      <c r="G3874">
        <v>495</v>
      </c>
      <c r="H3874" t="s">
        <v>13</v>
      </c>
      <c r="I3874" t="s">
        <v>14</v>
      </c>
      <c r="J3874" t="s">
        <v>22</v>
      </c>
    </row>
    <row r="3875" spans="1:10" x14ac:dyDescent="0.25">
      <c r="A3875" s="2">
        <v>43436</v>
      </c>
      <c r="B3875" t="s">
        <v>20</v>
      </c>
      <c r="C3875" t="s">
        <v>11</v>
      </c>
      <c r="D3875" t="s">
        <v>30</v>
      </c>
      <c r="E3875">
        <v>399</v>
      </c>
      <c r="F3875">
        <v>3</v>
      </c>
      <c r="G3875">
        <v>1197</v>
      </c>
      <c r="H3875" t="s">
        <v>13</v>
      </c>
      <c r="I3875" t="s">
        <v>14</v>
      </c>
      <c r="J3875" t="s">
        <v>15</v>
      </c>
    </row>
    <row r="3876" spans="1:10" x14ac:dyDescent="0.25">
      <c r="A3876" s="2">
        <v>43436</v>
      </c>
      <c r="B3876" t="s">
        <v>10</v>
      </c>
      <c r="C3876" t="s">
        <v>26</v>
      </c>
      <c r="D3876" t="s">
        <v>30</v>
      </c>
      <c r="E3876">
        <v>399</v>
      </c>
      <c r="F3876">
        <v>6</v>
      </c>
      <c r="G3876">
        <v>2394</v>
      </c>
      <c r="H3876" t="s">
        <v>24</v>
      </c>
      <c r="I3876" t="s">
        <v>14</v>
      </c>
      <c r="J3876" t="s">
        <v>15</v>
      </c>
    </row>
    <row r="3877" spans="1:10" x14ac:dyDescent="0.25">
      <c r="A3877" s="2">
        <v>43436</v>
      </c>
      <c r="B3877" t="s">
        <v>16</v>
      </c>
      <c r="C3877" t="s">
        <v>17</v>
      </c>
      <c r="D3877" t="s">
        <v>18</v>
      </c>
      <c r="E3877">
        <v>299</v>
      </c>
      <c r="F3877">
        <v>7</v>
      </c>
      <c r="G3877">
        <v>2093</v>
      </c>
      <c r="H3877" t="s">
        <v>13</v>
      </c>
      <c r="I3877" t="s">
        <v>27</v>
      </c>
      <c r="J3877" t="s">
        <v>31</v>
      </c>
    </row>
    <row r="3878" spans="1:10" x14ac:dyDescent="0.25">
      <c r="A3878" s="2">
        <v>43436</v>
      </c>
      <c r="B3878" t="s">
        <v>10</v>
      </c>
      <c r="C3878" t="s">
        <v>28</v>
      </c>
      <c r="D3878" t="s">
        <v>12</v>
      </c>
      <c r="E3878">
        <v>199</v>
      </c>
      <c r="F3878">
        <v>9</v>
      </c>
      <c r="G3878">
        <v>1791</v>
      </c>
      <c r="H3878" t="s">
        <v>13</v>
      </c>
      <c r="I3878" t="s">
        <v>14</v>
      </c>
      <c r="J3878" t="s">
        <v>15</v>
      </c>
    </row>
    <row r="3879" spans="1:10" x14ac:dyDescent="0.25">
      <c r="A3879" s="2">
        <v>43436</v>
      </c>
      <c r="B3879" t="s">
        <v>10</v>
      </c>
      <c r="C3879" t="s">
        <v>21</v>
      </c>
      <c r="D3879" t="s">
        <v>23</v>
      </c>
      <c r="E3879">
        <v>99</v>
      </c>
      <c r="F3879">
        <v>4</v>
      </c>
      <c r="G3879">
        <v>396</v>
      </c>
      <c r="H3879" t="s">
        <v>13</v>
      </c>
      <c r="I3879" t="s">
        <v>14</v>
      </c>
      <c r="J3879" t="s">
        <v>19</v>
      </c>
    </row>
    <row r="3880" spans="1:10" x14ac:dyDescent="0.25">
      <c r="A3880" s="2">
        <v>43437</v>
      </c>
      <c r="B3880" t="s">
        <v>10</v>
      </c>
      <c r="C3880" t="s">
        <v>28</v>
      </c>
      <c r="D3880" t="s">
        <v>23</v>
      </c>
      <c r="E3880">
        <v>99</v>
      </c>
      <c r="F3880">
        <v>10</v>
      </c>
      <c r="G3880">
        <v>990</v>
      </c>
      <c r="H3880" t="s">
        <v>13</v>
      </c>
      <c r="I3880" t="s">
        <v>14</v>
      </c>
      <c r="J3880" t="s">
        <v>22</v>
      </c>
    </row>
    <row r="3881" spans="1:10" x14ac:dyDescent="0.25">
      <c r="A3881" s="2">
        <v>43437</v>
      </c>
      <c r="B3881" t="s">
        <v>16</v>
      </c>
      <c r="C3881" t="s">
        <v>21</v>
      </c>
      <c r="D3881" t="s">
        <v>30</v>
      </c>
      <c r="E3881">
        <v>399</v>
      </c>
      <c r="F3881">
        <v>9</v>
      </c>
      <c r="G3881">
        <v>3591</v>
      </c>
      <c r="H3881" t="s">
        <v>24</v>
      </c>
      <c r="I3881" t="s">
        <v>14</v>
      </c>
      <c r="J3881" t="s">
        <v>19</v>
      </c>
    </row>
    <row r="3882" spans="1:10" x14ac:dyDescent="0.25">
      <c r="A3882" s="2">
        <v>43438</v>
      </c>
      <c r="B3882" t="s">
        <v>16</v>
      </c>
      <c r="C3882" t="s">
        <v>32</v>
      </c>
      <c r="D3882" t="s">
        <v>18</v>
      </c>
      <c r="E3882">
        <v>299</v>
      </c>
      <c r="F3882">
        <v>6</v>
      </c>
      <c r="G3882">
        <v>1794</v>
      </c>
      <c r="H3882" t="s">
        <v>13</v>
      </c>
      <c r="I3882" t="s">
        <v>14</v>
      </c>
      <c r="J3882" t="s">
        <v>22</v>
      </c>
    </row>
    <row r="3883" spans="1:10" x14ac:dyDescent="0.25">
      <c r="A3883" s="2">
        <v>43438</v>
      </c>
      <c r="B3883" t="s">
        <v>20</v>
      </c>
      <c r="C3883" t="s">
        <v>26</v>
      </c>
      <c r="D3883" t="s">
        <v>25</v>
      </c>
      <c r="E3883">
        <v>499</v>
      </c>
      <c r="F3883">
        <v>1</v>
      </c>
      <c r="G3883">
        <v>499</v>
      </c>
      <c r="H3883" t="s">
        <v>13</v>
      </c>
      <c r="I3883" t="s">
        <v>14</v>
      </c>
      <c r="J3883" t="s">
        <v>15</v>
      </c>
    </row>
    <row r="3884" spans="1:10" x14ac:dyDescent="0.25">
      <c r="A3884" s="2">
        <v>43438</v>
      </c>
      <c r="B3884" t="s">
        <v>10</v>
      </c>
      <c r="C3884" t="s">
        <v>26</v>
      </c>
      <c r="D3884" t="s">
        <v>25</v>
      </c>
      <c r="E3884">
        <v>499</v>
      </c>
      <c r="F3884">
        <v>7</v>
      </c>
      <c r="G3884">
        <v>3493</v>
      </c>
      <c r="H3884" t="s">
        <v>24</v>
      </c>
      <c r="I3884" t="s">
        <v>14</v>
      </c>
      <c r="J3884" t="s">
        <v>22</v>
      </c>
    </row>
    <row r="3885" spans="1:10" x14ac:dyDescent="0.25">
      <c r="A3885" s="2">
        <v>43439</v>
      </c>
      <c r="B3885" t="s">
        <v>16</v>
      </c>
      <c r="C3885" t="s">
        <v>11</v>
      </c>
      <c r="D3885" t="s">
        <v>12</v>
      </c>
      <c r="E3885">
        <v>199</v>
      </c>
      <c r="F3885">
        <v>1</v>
      </c>
      <c r="G3885">
        <v>199</v>
      </c>
      <c r="H3885" t="s">
        <v>13</v>
      </c>
      <c r="I3885" t="s">
        <v>14</v>
      </c>
      <c r="J3885" t="s">
        <v>29</v>
      </c>
    </row>
    <row r="3886" spans="1:10" x14ac:dyDescent="0.25">
      <c r="A3886" s="2">
        <v>43439</v>
      </c>
      <c r="B3886" t="s">
        <v>20</v>
      </c>
      <c r="C3886" t="s">
        <v>11</v>
      </c>
      <c r="D3886" t="s">
        <v>18</v>
      </c>
      <c r="E3886">
        <v>299</v>
      </c>
      <c r="F3886">
        <v>4</v>
      </c>
      <c r="G3886">
        <v>1196</v>
      </c>
      <c r="H3886" t="s">
        <v>13</v>
      </c>
      <c r="I3886" t="s">
        <v>14</v>
      </c>
      <c r="J3886" t="s">
        <v>19</v>
      </c>
    </row>
    <row r="3887" spans="1:10" x14ac:dyDescent="0.25">
      <c r="A3887" s="2">
        <v>43440</v>
      </c>
      <c r="B3887" t="s">
        <v>20</v>
      </c>
      <c r="C3887" t="s">
        <v>11</v>
      </c>
      <c r="D3887" t="s">
        <v>25</v>
      </c>
      <c r="E3887">
        <v>499</v>
      </c>
      <c r="F3887">
        <v>2</v>
      </c>
      <c r="G3887">
        <v>998</v>
      </c>
      <c r="H3887" t="s">
        <v>13</v>
      </c>
      <c r="I3887" t="s">
        <v>27</v>
      </c>
      <c r="J3887" t="s">
        <v>15</v>
      </c>
    </row>
    <row r="3888" spans="1:10" x14ac:dyDescent="0.25">
      <c r="A3888" s="2">
        <v>43440</v>
      </c>
      <c r="B3888" t="s">
        <v>10</v>
      </c>
      <c r="C3888" t="s">
        <v>21</v>
      </c>
      <c r="D3888" t="s">
        <v>12</v>
      </c>
      <c r="E3888">
        <v>199</v>
      </c>
      <c r="F3888">
        <v>4</v>
      </c>
      <c r="G3888">
        <v>796</v>
      </c>
      <c r="H3888" t="s">
        <v>13</v>
      </c>
      <c r="I3888" t="s">
        <v>14</v>
      </c>
      <c r="J3888" t="s">
        <v>22</v>
      </c>
    </row>
    <row r="3889" spans="1:10" x14ac:dyDescent="0.25">
      <c r="A3889" s="2">
        <v>43440</v>
      </c>
      <c r="B3889" t="s">
        <v>20</v>
      </c>
      <c r="C3889" t="s">
        <v>28</v>
      </c>
      <c r="D3889" t="s">
        <v>23</v>
      </c>
      <c r="E3889">
        <v>99</v>
      </c>
      <c r="F3889">
        <v>2</v>
      </c>
      <c r="G3889">
        <v>198</v>
      </c>
      <c r="H3889" t="s">
        <v>24</v>
      </c>
      <c r="I3889" t="s">
        <v>14</v>
      </c>
      <c r="J3889" t="s">
        <v>22</v>
      </c>
    </row>
    <row r="3890" spans="1:10" x14ac:dyDescent="0.25">
      <c r="A3890" s="2">
        <v>43440</v>
      </c>
      <c r="B3890" t="s">
        <v>20</v>
      </c>
      <c r="C3890" t="s">
        <v>28</v>
      </c>
      <c r="D3890" t="s">
        <v>12</v>
      </c>
      <c r="E3890">
        <v>199</v>
      </c>
      <c r="F3890">
        <v>3</v>
      </c>
      <c r="G3890">
        <v>597</v>
      </c>
      <c r="H3890" t="s">
        <v>24</v>
      </c>
      <c r="I3890" t="s">
        <v>14</v>
      </c>
      <c r="J3890" t="s">
        <v>22</v>
      </c>
    </row>
    <row r="3891" spans="1:10" x14ac:dyDescent="0.25">
      <c r="A3891" s="2">
        <v>43441</v>
      </c>
      <c r="B3891" t="s">
        <v>20</v>
      </c>
      <c r="C3891" t="s">
        <v>32</v>
      </c>
      <c r="D3891" t="s">
        <v>23</v>
      </c>
      <c r="E3891">
        <v>99</v>
      </c>
      <c r="F3891">
        <v>8</v>
      </c>
      <c r="G3891">
        <v>792</v>
      </c>
      <c r="H3891" t="s">
        <v>13</v>
      </c>
      <c r="I3891" t="s">
        <v>14</v>
      </c>
      <c r="J3891" t="s">
        <v>22</v>
      </c>
    </row>
    <row r="3892" spans="1:10" x14ac:dyDescent="0.25">
      <c r="A3892" s="2">
        <v>43441</v>
      </c>
      <c r="B3892" t="s">
        <v>16</v>
      </c>
      <c r="C3892" t="s">
        <v>28</v>
      </c>
      <c r="D3892" t="s">
        <v>12</v>
      </c>
      <c r="E3892">
        <v>199</v>
      </c>
      <c r="F3892">
        <v>2</v>
      </c>
      <c r="G3892">
        <v>398</v>
      </c>
      <c r="H3892" t="s">
        <v>13</v>
      </c>
      <c r="I3892" t="s">
        <v>14</v>
      </c>
      <c r="J3892" t="s">
        <v>29</v>
      </c>
    </row>
    <row r="3893" spans="1:10" x14ac:dyDescent="0.25">
      <c r="A3893" s="2">
        <v>43441</v>
      </c>
      <c r="B3893" t="s">
        <v>16</v>
      </c>
      <c r="C3893" t="s">
        <v>28</v>
      </c>
      <c r="D3893" t="s">
        <v>12</v>
      </c>
      <c r="E3893">
        <v>199</v>
      </c>
      <c r="F3893">
        <v>2</v>
      </c>
      <c r="G3893">
        <v>398</v>
      </c>
      <c r="H3893" t="s">
        <v>13</v>
      </c>
      <c r="I3893" t="s">
        <v>14</v>
      </c>
      <c r="J3893" t="s">
        <v>22</v>
      </c>
    </row>
    <row r="3894" spans="1:10" x14ac:dyDescent="0.25">
      <c r="A3894" s="2">
        <v>43441</v>
      </c>
      <c r="B3894" t="s">
        <v>10</v>
      </c>
      <c r="C3894" t="s">
        <v>17</v>
      </c>
      <c r="D3894" t="s">
        <v>23</v>
      </c>
      <c r="E3894">
        <v>99</v>
      </c>
      <c r="F3894">
        <v>2</v>
      </c>
      <c r="G3894">
        <v>198</v>
      </c>
      <c r="H3894" t="s">
        <v>24</v>
      </c>
      <c r="I3894" t="s">
        <v>14</v>
      </c>
      <c r="J3894" t="s">
        <v>31</v>
      </c>
    </row>
    <row r="3895" spans="1:10" x14ac:dyDescent="0.25">
      <c r="A3895" s="2">
        <v>43441</v>
      </c>
      <c r="B3895" t="s">
        <v>10</v>
      </c>
      <c r="C3895" t="s">
        <v>11</v>
      </c>
      <c r="D3895" t="s">
        <v>30</v>
      </c>
      <c r="E3895">
        <v>399</v>
      </c>
      <c r="F3895">
        <v>7</v>
      </c>
      <c r="G3895">
        <v>2793</v>
      </c>
      <c r="H3895" t="s">
        <v>24</v>
      </c>
      <c r="I3895" t="s">
        <v>14</v>
      </c>
      <c r="J3895" t="s">
        <v>22</v>
      </c>
    </row>
    <row r="3896" spans="1:10" x14ac:dyDescent="0.25">
      <c r="A3896" s="2">
        <v>43441</v>
      </c>
      <c r="B3896" t="s">
        <v>20</v>
      </c>
      <c r="C3896" t="s">
        <v>21</v>
      </c>
      <c r="D3896" t="s">
        <v>30</v>
      </c>
      <c r="E3896">
        <v>399</v>
      </c>
      <c r="F3896">
        <v>8</v>
      </c>
      <c r="G3896">
        <v>3192</v>
      </c>
      <c r="H3896" t="s">
        <v>13</v>
      </c>
      <c r="I3896" t="s">
        <v>14</v>
      </c>
      <c r="J3896" t="s">
        <v>19</v>
      </c>
    </row>
    <row r="3897" spans="1:10" x14ac:dyDescent="0.25">
      <c r="A3897" s="2">
        <v>43441</v>
      </c>
      <c r="B3897" t="s">
        <v>10</v>
      </c>
      <c r="C3897" t="s">
        <v>17</v>
      </c>
      <c r="D3897" t="s">
        <v>25</v>
      </c>
      <c r="E3897">
        <v>499</v>
      </c>
      <c r="F3897">
        <v>9</v>
      </c>
      <c r="G3897">
        <v>4491</v>
      </c>
      <c r="H3897" t="s">
        <v>13</v>
      </c>
      <c r="I3897" t="s">
        <v>14</v>
      </c>
      <c r="J3897" t="s">
        <v>22</v>
      </c>
    </row>
    <row r="3898" spans="1:10" x14ac:dyDescent="0.25">
      <c r="A3898" s="2">
        <v>43442</v>
      </c>
      <c r="B3898" t="s">
        <v>16</v>
      </c>
      <c r="C3898" t="s">
        <v>33</v>
      </c>
      <c r="D3898" t="s">
        <v>30</v>
      </c>
      <c r="E3898">
        <v>399</v>
      </c>
      <c r="F3898">
        <v>9</v>
      </c>
      <c r="G3898">
        <v>3591</v>
      </c>
      <c r="H3898" t="s">
        <v>13</v>
      </c>
      <c r="I3898" t="s">
        <v>14</v>
      </c>
      <c r="J3898" t="s">
        <v>15</v>
      </c>
    </row>
    <row r="3899" spans="1:10" x14ac:dyDescent="0.25">
      <c r="A3899" s="2">
        <v>43442</v>
      </c>
      <c r="B3899" t="s">
        <v>10</v>
      </c>
      <c r="C3899" t="s">
        <v>11</v>
      </c>
      <c r="D3899" t="s">
        <v>23</v>
      </c>
      <c r="E3899">
        <v>99</v>
      </c>
      <c r="F3899">
        <v>8</v>
      </c>
      <c r="G3899">
        <v>792</v>
      </c>
      <c r="H3899" t="s">
        <v>13</v>
      </c>
      <c r="I3899" t="s">
        <v>27</v>
      </c>
      <c r="J3899" t="s">
        <v>22</v>
      </c>
    </row>
    <row r="3900" spans="1:10" x14ac:dyDescent="0.25">
      <c r="A3900" s="2">
        <v>43442</v>
      </c>
      <c r="B3900" t="s">
        <v>16</v>
      </c>
      <c r="C3900" t="s">
        <v>21</v>
      </c>
      <c r="D3900" t="s">
        <v>18</v>
      </c>
      <c r="E3900">
        <v>299</v>
      </c>
      <c r="F3900">
        <v>3</v>
      </c>
      <c r="G3900">
        <v>897</v>
      </c>
      <c r="H3900" t="s">
        <v>13</v>
      </c>
      <c r="I3900" t="s">
        <v>14</v>
      </c>
      <c r="J3900" t="s">
        <v>29</v>
      </c>
    </row>
    <row r="3901" spans="1:10" x14ac:dyDescent="0.25">
      <c r="A3901" s="2">
        <v>43442</v>
      </c>
      <c r="B3901" t="s">
        <v>20</v>
      </c>
      <c r="C3901" t="s">
        <v>11</v>
      </c>
      <c r="D3901" t="s">
        <v>25</v>
      </c>
      <c r="E3901">
        <v>499</v>
      </c>
      <c r="F3901">
        <v>4</v>
      </c>
      <c r="G3901">
        <v>1996</v>
      </c>
      <c r="H3901" t="s">
        <v>24</v>
      </c>
      <c r="I3901" t="s">
        <v>14</v>
      </c>
      <c r="J3901" t="s">
        <v>31</v>
      </c>
    </row>
    <row r="3902" spans="1:10" x14ac:dyDescent="0.25">
      <c r="A3902" s="2">
        <v>43442</v>
      </c>
      <c r="B3902" t="s">
        <v>20</v>
      </c>
      <c r="C3902" t="s">
        <v>21</v>
      </c>
      <c r="D3902" t="s">
        <v>25</v>
      </c>
      <c r="E3902">
        <v>499</v>
      </c>
      <c r="F3902">
        <v>4</v>
      </c>
      <c r="G3902">
        <v>1996</v>
      </c>
      <c r="H3902" t="s">
        <v>24</v>
      </c>
      <c r="I3902" t="s">
        <v>27</v>
      </c>
      <c r="J3902" t="s">
        <v>22</v>
      </c>
    </row>
    <row r="3903" spans="1:10" x14ac:dyDescent="0.25">
      <c r="A3903" s="2">
        <v>43442</v>
      </c>
      <c r="B3903" t="s">
        <v>10</v>
      </c>
      <c r="C3903" t="s">
        <v>17</v>
      </c>
      <c r="D3903" t="s">
        <v>12</v>
      </c>
      <c r="E3903">
        <v>199</v>
      </c>
      <c r="F3903">
        <v>10</v>
      </c>
      <c r="G3903">
        <v>1990</v>
      </c>
      <c r="H3903" t="s">
        <v>13</v>
      </c>
      <c r="I3903" t="s">
        <v>14</v>
      </c>
      <c r="J3903" t="s">
        <v>19</v>
      </c>
    </row>
    <row r="3904" spans="1:10" x14ac:dyDescent="0.25">
      <c r="A3904" s="2">
        <v>43443</v>
      </c>
      <c r="B3904" t="s">
        <v>20</v>
      </c>
      <c r="C3904" t="s">
        <v>11</v>
      </c>
      <c r="D3904" t="s">
        <v>30</v>
      </c>
      <c r="E3904">
        <v>399</v>
      </c>
      <c r="F3904">
        <v>6</v>
      </c>
      <c r="G3904">
        <v>2394</v>
      </c>
      <c r="H3904" t="s">
        <v>24</v>
      </c>
      <c r="I3904" t="s">
        <v>14</v>
      </c>
      <c r="J3904" t="s">
        <v>22</v>
      </c>
    </row>
    <row r="3905" spans="1:10" x14ac:dyDescent="0.25">
      <c r="A3905" s="2">
        <v>43444</v>
      </c>
      <c r="B3905" t="s">
        <v>20</v>
      </c>
      <c r="C3905" t="s">
        <v>11</v>
      </c>
      <c r="D3905" t="s">
        <v>12</v>
      </c>
      <c r="E3905">
        <v>199</v>
      </c>
      <c r="F3905">
        <v>4</v>
      </c>
      <c r="G3905">
        <v>796</v>
      </c>
      <c r="H3905" t="s">
        <v>24</v>
      </c>
      <c r="I3905" t="s">
        <v>14</v>
      </c>
      <c r="J3905" t="s">
        <v>15</v>
      </c>
    </row>
    <row r="3906" spans="1:10" x14ac:dyDescent="0.25">
      <c r="A3906" s="2">
        <v>43444</v>
      </c>
      <c r="B3906" t="s">
        <v>20</v>
      </c>
      <c r="C3906" t="s">
        <v>17</v>
      </c>
      <c r="D3906" t="s">
        <v>30</v>
      </c>
      <c r="E3906">
        <v>399</v>
      </c>
      <c r="F3906">
        <v>6</v>
      </c>
      <c r="G3906">
        <v>2394</v>
      </c>
      <c r="H3906" t="s">
        <v>13</v>
      </c>
      <c r="I3906" t="s">
        <v>14</v>
      </c>
      <c r="J3906" t="s">
        <v>22</v>
      </c>
    </row>
    <row r="3907" spans="1:10" x14ac:dyDescent="0.25">
      <c r="A3907" s="2">
        <v>43444</v>
      </c>
      <c r="B3907" t="s">
        <v>16</v>
      </c>
      <c r="C3907" t="s">
        <v>33</v>
      </c>
      <c r="D3907" t="s">
        <v>23</v>
      </c>
      <c r="E3907">
        <v>99</v>
      </c>
      <c r="F3907">
        <v>3</v>
      </c>
      <c r="G3907">
        <v>297</v>
      </c>
      <c r="H3907" t="s">
        <v>24</v>
      </c>
      <c r="I3907" t="s">
        <v>14</v>
      </c>
      <c r="J3907" t="s">
        <v>29</v>
      </c>
    </row>
    <row r="3908" spans="1:10" x14ac:dyDescent="0.25">
      <c r="A3908" s="2">
        <v>43444</v>
      </c>
      <c r="B3908" t="s">
        <v>20</v>
      </c>
      <c r="C3908" t="s">
        <v>33</v>
      </c>
      <c r="D3908" t="s">
        <v>25</v>
      </c>
      <c r="E3908">
        <v>499</v>
      </c>
      <c r="F3908">
        <v>4</v>
      </c>
      <c r="G3908">
        <v>1996</v>
      </c>
      <c r="H3908" t="s">
        <v>13</v>
      </c>
      <c r="I3908" t="s">
        <v>14</v>
      </c>
      <c r="J3908" t="s">
        <v>22</v>
      </c>
    </row>
    <row r="3909" spans="1:10" x14ac:dyDescent="0.25">
      <c r="A3909" s="2">
        <v>43445</v>
      </c>
      <c r="B3909" t="s">
        <v>16</v>
      </c>
      <c r="C3909" t="s">
        <v>11</v>
      </c>
      <c r="D3909" t="s">
        <v>30</v>
      </c>
      <c r="E3909">
        <v>399</v>
      </c>
      <c r="F3909">
        <v>9</v>
      </c>
      <c r="G3909">
        <v>3591</v>
      </c>
      <c r="H3909" t="s">
        <v>24</v>
      </c>
      <c r="I3909" t="s">
        <v>14</v>
      </c>
      <c r="J3909" t="s">
        <v>29</v>
      </c>
    </row>
    <row r="3910" spans="1:10" x14ac:dyDescent="0.25">
      <c r="A3910" s="2">
        <v>43446</v>
      </c>
      <c r="B3910" t="s">
        <v>16</v>
      </c>
      <c r="C3910" t="s">
        <v>28</v>
      </c>
      <c r="D3910" t="s">
        <v>23</v>
      </c>
      <c r="E3910">
        <v>99</v>
      </c>
      <c r="F3910">
        <v>3</v>
      </c>
      <c r="G3910">
        <v>297</v>
      </c>
      <c r="H3910" t="s">
        <v>13</v>
      </c>
      <c r="I3910" t="s">
        <v>14</v>
      </c>
      <c r="J3910" t="s">
        <v>22</v>
      </c>
    </row>
    <row r="3911" spans="1:10" x14ac:dyDescent="0.25">
      <c r="A3911" s="2">
        <v>43446</v>
      </c>
      <c r="B3911" t="s">
        <v>16</v>
      </c>
      <c r="C3911" t="s">
        <v>28</v>
      </c>
      <c r="D3911" t="s">
        <v>23</v>
      </c>
      <c r="E3911">
        <v>99</v>
      </c>
      <c r="F3911">
        <v>5</v>
      </c>
      <c r="G3911">
        <v>495</v>
      </c>
      <c r="H3911" t="s">
        <v>24</v>
      </c>
      <c r="I3911" t="s">
        <v>14</v>
      </c>
      <c r="J3911" t="s">
        <v>15</v>
      </c>
    </row>
    <row r="3912" spans="1:10" x14ac:dyDescent="0.25">
      <c r="A3912" s="2">
        <v>43447</v>
      </c>
      <c r="B3912" t="s">
        <v>10</v>
      </c>
      <c r="C3912" t="s">
        <v>17</v>
      </c>
      <c r="D3912" t="s">
        <v>12</v>
      </c>
      <c r="E3912">
        <v>199</v>
      </c>
      <c r="F3912">
        <v>8</v>
      </c>
      <c r="G3912">
        <v>1592</v>
      </c>
      <c r="H3912" t="s">
        <v>24</v>
      </c>
      <c r="I3912" t="s">
        <v>14</v>
      </c>
      <c r="J3912" t="s">
        <v>19</v>
      </c>
    </row>
    <row r="3913" spans="1:10" x14ac:dyDescent="0.25">
      <c r="A3913" s="2">
        <v>43448</v>
      </c>
      <c r="B3913" t="s">
        <v>16</v>
      </c>
      <c r="C3913" t="s">
        <v>28</v>
      </c>
      <c r="D3913" t="s">
        <v>23</v>
      </c>
      <c r="E3913">
        <v>99</v>
      </c>
      <c r="F3913">
        <v>8</v>
      </c>
      <c r="G3913">
        <v>792</v>
      </c>
      <c r="H3913" t="s">
        <v>24</v>
      </c>
      <c r="I3913" t="s">
        <v>14</v>
      </c>
      <c r="J3913" t="s">
        <v>15</v>
      </c>
    </row>
    <row r="3914" spans="1:10" x14ac:dyDescent="0.25">
      <c r="A3914" s="2">
        <v>43448</v>
      </c>
      <c r="B3914" t="s">
        <v>16</v>
      </c>
      <c r="C3914" t="s">
        <v>11</v>
      </c>
      <c r="D3914" t="s">
        <v>18</v>
      </c>
      <c r="E3914">
        <v>299</v>
      </c>
      <c r="F3914">
        <v>6</v>
      </c>
      <c r="G3914">
        <v>1794</v>
      </c>
      <c r="H3914" t="s">
        <v>13</v>
      </c>
      <c r="I3914" t="s">
        <v>14</v>
      </c>
      <c r="J3914" t="s">
        <v>19</v>
      </c>
    </row>
    <row r="3915" spans="1:10" x14ac:dyDescent="0.25">
      <c r="A3915" s="2">
        <v>43448</v>
      </c>
      <c r="B3915" t="s">
        <v>10</v>
      </c>
      <c r="C3915" t="s">
        <v>17</v>
      </c>
      <c r="D3915" t="s">
        <v>23</v>
      </c>
      <c r="E3915">
        <v>99</v>
      </c>
      <c r="F3915">
        <v>5</v>
      </c>
      <c r="G3915">
        <v>495</v>
      </c>
      <c r="H3915" t="s">
        <v>13</v>
      </c>
      <c r="I3915" t="s">
        <v>27</v>
      </c>
      <c r="J3915" t="s">
        <v>22</v>
      </c>
    </row>
    <row r="3916" spans="1:10" x14ac:dyDescent="0.25">
      <c r="A3916" s="2">
        <v>43448</v>
      </c>
      <c r="B3916" t="s">
        <v>16</v>
      </c>
      <c r="C3916" t="s">
        <v>28</v>
      </c>
      <c r="D3916" t="s">
        <v>12</v>
      </c>
      <c r="E3916">
        <v>199</v>
      </c>
      <c r="F3916">
        <v>6</v>
      </c>
      <c r="G3916">
        <v>1194</v>
      </c>
      <c r="H3916" t="s">
        <v>13</v>
      </c>
      <c r="I3916" t="s">
        <v>14</v>
      </c>
      <c r="J3916" t="s">
        <v>15</v>
      </c>
    </row>
    <row r="3917" spans="1:10" x14ac:dyDescent="0.25">
      <c r="A3917" s="2">
        <v>43448</v>
      </c>
      <c r="B3917" t="s">
        <v>10</v>
      </c>
      <c r="C3917" t="s">
        <v>28</v>
      </c>
      <c r="D3917" t="s">
        <v>23</v>
      </c>
      <c r="E3917">
        <v>99</v>
      </c>
      <c r="F3917">
        <v>9</v>
      </c>
      <c r="G3917">
        <v>891</v>
      </c>
      <c r="H3917" t="s">
        <v>13</v>
      </c>
      <c r="I3917" t="s">
        <v>14</v>
      </c>
      <c r="J3917" t="s">
        <v>31</v>
      </c>
    </row>
    <row r="3918" spans="1:10" x14ac:dyDescent="0.25">
      <c r="A3918" s="2">
        <v>43449</v>
      </c>
      <c r="B3918" t="s">
        <v>10</v>
      </c>
      <c r="C3918" t="s">
        <v>28</v>
      </c>
      <c r="D3918" t="s">
        <v>25</v>
      </c>
      <c r="E3918">
        <v>499</v>
      </c>
      <c r="F3918">
        <v>2</v>
      </c>
      <c r="G3918">
        <v>998</v>
      </c>
      <c r="H3918" t="s">
        <v>13</v>
      </c>
      <c r="I3918" t="s">
        <v>14</v>
      </c>
      <c r="J3918" t="s">
        <v>22</v>
      </c>
    </row>
    <row r="3919" spans="1:10" x14ac:dyDescent="0.25">
      <c r="A3919" s="2">
        <v>43449</v>
      </c>
      <c r="B3919" t="s">
        <v>10</v>
      </c>
      <c r="C3919" t="s">
        <v>28</v>
      </c>
      <c r="D3919" t="s">
        <v>18</v>
      </c>
      <c r="E3919">
        <v>299</v>
      </c>
      <c r="F3919">
        <v>3</v>
      </c>
      <c r="G3919">
        <v>897</v>
      </c>
      <c r="H3919" t="s">
        <v>24</v>
      </c>
      <c r="I3919" t="s">
        <v>14</v>
      </c>
      <c r="J3919" t="s">
        <v>22</v>
      </c>
    </row>
    <row r="3920" spans="1:10" x14ac:dyDescent="0.25">
      <c r="A3920" s="2">
        <v>43449</v>
      </c>
      <c r="B3920" t="s">
        <v>10</v>
      </c>
      <c r="C3920" t="s">
        <v>11</v>
      </c>
      <c r="D3920" t="s">
        <v>18</v>
      </c>
      <c r="E3920">
        <v>299</v>
      </c>
      <c r="F3920">
        <v>8</v>
      </c>
      <c r="G3920">
        <v>2392</v>
      </c>
      <c r="H3920" t="s">
        <v>13</v>
      </c>
      <c r="I3920" t="s">
        <v>14</v>
      </c>
      <c r="J3920" t="s">
        <v>31</v>
      </c>
    </row>
    <row r="3921" spans="1:10" x14ac:dyDescent="0.25">
      <c r="A3921" s="2">
        <v>43449</v>
      </c>
      <c r="B3921" t="s">
        <v>20</v>
      </c>
      <c r="C3921" t="s">
        <v>17</v>
      </c>
      <c r="D3921" t="s">
        <v>25</v>
      </c>
      <c r="E3921">
        <v>499</v>
      </c>
      <c r="F3921">
        <v>3</v>
      </c>
      <c r="G3921">
        <v>1497</v>
      </c>
      <c r="H3921" t="s">
        <v>24</v>
      </c>
      <c r="I3921" t="s">
        <v>27</v>
      </c>
      <c r="J3921" t="s">
        <v>22</v>
      </c>
    </row>
    <row r="3922" spans="1:10" x14ac:dyDescent="0.25">
      <c r="A3922" s="2">
        <v>43449</v>
      </c>
      <c r="B3922" t="s">
        <v>20</v>
      </c>
      <c r="C3922" t="s">
        <v>32</v>
      </c>
      <c r="D3922" t="s">
        <v>30</v>
      </c>
      <c r="E3922">
        <v>399</v>
      </c>
      <c r="F3922">
        <v>2</v>
      </c>
      <c r="G3922">
        <v>798</v>
      </c>
      <c r="H3922" t="s">
        <v>13</v>
      </c>
      <c r="I3922" t="s">
        <v>14</v>
      </c>
      <c r="J3922" t="s">
        <v>29</v>
      </c>
    </row>
    <row r="3923" spans="1:10" x14ac:dyDescent="0.25">
      <c r="A3923" s="2">
        <v>43449</v>
      </c>
      <c r="B3923" t="s">
        <v>10</v>
      </c>
      <c r="C3923" t="s">
        <v>17</v>
      </c>
      <c r="D3923" t="s">
        <v>25</v>
      </c>
      <c r="E3923">
        <v>499</v>
      </c>
      <c r="F3923">
        <v>8</v>
      </c>
      <c r="G3923">
        <v>3992</v>
      </c>
      <c r="H3923" t="s">
        <v>24</v>
      </c>
      <c r="I3923" t="s">
        <v>14</v>
      </c>
      <c r="J3923" t="s">
        <v>22</v>
      </c>
    </row>
    <row r="3924" spans="1:10" x14ac:dyDescent="0.25">
      <c r="A3924" s="2">
        <v>43450</v>
      </c>
      <c r="B3924" t="s">
        <v>10</v>
      </c>
      <c r="C3924" t="s">
        <v>28</v>
      </c>
      <c r="D3924" t="s">
        <v>18</v>
      </c>
      <c r="E3924">
        <v>299</v>
      </c>
      <c r="F3924">
        <v>3</v>
      </c>
      <c r="G3924">
        <v>897</v>
      </c>
      <c r="H3924" t="s">
        <v>13</v>
      </c>
      <c r="I3924" t="s">
        <v>14</v>
      </c>
      <c r="J3924" t="s">
        <v>29</v>
      </c>
    </row>
    <row r="3925" spans="1:10" x14ac:dyDescent="0.25">
      <c r="A3925" s="2">
        <v>43450</v>
      </c>
      <c r="B3925" t="s">
        <v>20</v>
      </c>
      <c r="C3925" t="s">
        <v>11</v>
      </c>
      <c r="D3925" t="s">
        <v>30</v>
      </c>
      <c r="E3925">
        <v>399</v>
      </c>
      <c r="F3925">
        <v>8</v>
      </c>
      <c r="G3925">
        <v>3192</v>
      </c>
      <c r="H3925" t="s">
        <v>24</v>
      </c>
      <c r="I3925" t="s">
        <v>14</v>
      </c>
      <c r="J3925" t="s">
        <v>19</v>
      </c>
    </row>
    <row r="3926" spans="1:10" x14ac:dyDescent="0.25">
      <c r="A3926" s="2">
        <v>43450</v>
      </c>
      <c r="B3926" t="s">
        <v>10</v>
      </c>
      <c r="C3926" t="s">
        <v>26</v>
      </c>
      <c r="D3926" t="s">
        <v>18</v>
      </c>
      <c r="E3926">
        <v>299</v>
      </c>
      <c r="F3926">
        <v>3</v>
      </c>
      <c r="G3926">
        <v>897</v>
      </c>
      <c r="H3926" t="s">
        <v>13</v>
      </c>
      <c r="I3926" t="s">
        <v>14</v>
      </c>
      <c r="J3926" t="s">
        <v>29</v>
      </c>
    </row>
    <row r="3927" spans="1:10" x14ac:dyDescent="0.25">
      <c r="A3927" s="2">
        <v>43450</v>
      </c>
      <c r="B3927" t="s">
        <v>10</v>
      </c>
      <c r="C3927" t="s">
        <v>26</v>
      </c>
      <c r="D3927" t="s">
        <v>18</v>
      </c>
      <c r="E3927">
        <v>299</v>
      </c>
      <c r="F3927">
        <v>8</v>
      </c>
      <c r="G3927">
        <v>2392</v>
      </c>
      <c r="H3927" t="s">
        <v>13</v>
      </c>
      <c r="I3927" t="s">
        <v>14</v>
      </c>
      <c r="J3927" t="s">
        <v>22</v>
      </c>
    </row>
    <row r="3928" spans="1:10" x14ac:dyDescent="0.25">
      <c r="A3928" s="2">
        <v>43450</v>
      </c>
      <c r="B3928" t="s">
        <v>20</v>
      </c>
      <c r="C3928" t="s">
        <v>11</v>
      </c>
      <c r="D3928" t="s">
        <v>18</v>
      </c>
      <c r="E3928">
        <v>299</v>
      </c>
      <c r="F3928">
        <v>9</v>
      </c>
      <c r="G3928">
        <v>2691</v>
      </c>
      <c r="H3928" t="s">
        <v>13</v>
      </c>
      <c r="I3928" t="s">
        <v>14</v>
      </c>
      <c r="J3928" t="s">
        <v>22</v>
      </c>
    </row>
    <row r="3929" spans="1:10" x14ac:dyDescent="0.25">
      <c r="A3929" s="2">
        <v>43450</v>
      </c>
      <c r="B3929" t="s">
        <v>16</v>
      </c>
      <c r="C3929" t="s">
        <v>32</v>
      </c>
      <c r="D3929" t="s">
        <v>25</v>
      </c>
      <c r="E3929">
        <v>499</v>
      </c>
      <c r="F3929">
        <v>3</v>
      </c>
      <c r="G3929">
        <v>1497</v>
      </c>
      <c r="H3929" t="s">
        <v>24</v>
      </c>
      <c r="I3929" t="s">
        <v>14</v>
      </c>
      <c r="J3929" t="s">
        <v>22</v>
      </c>
    </row>
    <row r="3930" spans="1:10" x14ac:dyDescent="0.25">
      <c r="A3930" s="2">
        <v>43450</v>
      </c>
      <c r="B3930" t="s">
        <v>20</v>
      </c>
      <c r="C3930" t="s">
        <v>17</v>
      </c>
      <c r="D3930" t="s">
        <v>12</v>
      </c>
      <c r="E3930">
        <v>199</v>
      </c>
      <c r="F3930">
        <v>6</v>
      </c>
      <c r="G3930">
        <v>1194</v>
      </c>
      <c r="H3930" t="s">
        <v>13</v>
      </c>
      <c r="I3930" t="s">
        <v>14</v>
      </c>
      <c r="J3930" t="s">
        <v>15</v>
      </c>
    </row>
    <row r="3931" spans="1:10" x14ac:dyDescent="0.25">
      <c r="A3931" s="2">
        <v>43450</v>
      </c>
      <c r="B3931" t="s">
        <v>20</v>
      </c>
      <c r="C3931" t="s">
        <v>21</v>
      </c>
      <c r="D3931" t="s">
        <v>30</v>
      </c>
      <c r="E3931">
        <v>399</v>
      </c>
      <c r="F3931">
        <v>3</v>
      </c>
      <c r="G3931">
        <v>1197</v>
      </c>
      <c r="H3931" t="s">
        <v>13</v>
      </c>
      <c r="I3931" t="s">
        <v>14</v>
      </c>
      <c r="J3931" t="s">
        <v>29</v>
      </c>
    </row>
    <row r="3932" spans="1:10" x14ac:dyDescent="0.25">
      <c r="A3932" s="2">
        <v>43451</v>
      </c>
      <c r="B3932" t="s">
        <v>20</v>
      </c>
      <c r="C3932" t="s">
        <v>26</v>
      </c>
      <c r="D3932" t="s">
        <v>23</v>
      </c>
      <c r="E3932">
        <v>99</v>
      </c>
      <c r="F3932">
        <v>5</v>
      </c>
      <c r="G3932">
        <v>495</v>
      </c>
      <c r="H3932" t="s">
        <v>24</v>
      </c>
      <c r="I3932" t="s">
        <v>14</v>
      </c>
      <c r="J3932" t="s">
        <v>22</v>
      </c>
    </row>
    <row r="3933" spans="1:10" x14ac:dyDescent="0.25">
      <c r="A3933" s="2">
        <v>43451</v>
      </c>
      <c r="B3933" t="s">
        <v>20</v>
      </c>
      <c r="C3933" t="s">
        <v>28</v>
      </c>
      <c r="D3933" t="s">
        <v>23</v>
      </c>
      <c r="E3933">
        <v>99</v>
      </c>
      <c r="F3933">
        <v>8</v>
      </c>
      <c r="G3933">
        <v>792</v>
      </c>
      <c r="H3933" t="s">
        <v>13</v>
      </c>
      <c r="I3933" t="s">
        <v>14</v>
      </c>
      <c r="J3933" t="s">
        <v>31</v>
      </c>
    </row>
    <row r="3934" spans="1:10" x14ac:dyDescent="0.25">
      <c r="A3934" s="2">
        <v>43451</v>
      </c>
      <c r="B3934" t="s">
        <v>20</v>
      </c>
      <c r="C3934" t="s">
        <v>11</v>
      </c>
      <c r="D3934" t="s">
        <v>25</v>
      </c>
      <c r="E3934">
        <v>499</v>
      </c>
      <c r="F3934">
        <v>9</v>
      </c>
      <c r="G3934">
        <v>4491</v>
      </c>
      <c r="H3934" t="s">
        <v>13</v>
      </c>
      <c r="I3934" t="s">
        <v>14</v>
      </c>
      <c r="J3934" t="s">
        <v>22</v>
      </c>
    </row>
    <row r="3935" spans="1:10" x14ac:dyDescent="0.25">
      <c r="A3935" s="2">
        <v>43451</v>
      </c>
      <c r="B3935" t="s">
        <v>10</v>
      </c>
      <c r="C3935" t="s">
        <v>17</v>
      </c>
      <c r="D3935" t="s">
        <v>12</v>
      </c>
      <c r="E3935">
        <v>199</v>
      </c>
      <c r="F3935">
        <v>1</v>
      </c>
      <c r="G3935">
        <v>199</v>
      </c>
      <c r="H3935" t="s">
        <v>24</v>
      </c>
      <c r="I3935" t="s">
        <v>27</v>
      </c>
      <c r="J3935" t="s">
        <v>22</v>
      </c>
    </row>
    <row r="3936" spans="1:10" x14ac:dyDescent="0.25">
      <c r="A3936" s="2">
        <v>43451</v>
      </c>
      <c r="B3936" t="s">
        <v>20</v>
      </c>
      <c r="C3936" t="s">
        <v>17</v>
      </c>
      <c r="D3936" t="s">
        <v>30</v>
      </c>
      <c r="E3936">
        <v>399</v>
      </c>
      <c r="F3936">
        <v>2</v>
      </c>
      <c r="G3936">
        <v>798</v>
      </c>
      <c r="H3936" t="s">
        <v>24</v>
      </c>
      <c r="I3936" t="s">
        <v>14</v>
      </c>
      <c r="J3936" t="s">
        <v>29</v>
      </c>
    </row>
    <row r="3937" spans="1:10" x14ac:dyDescent="0.25">
      <c r="A3937" s="2">
        <v>43451</v>
      </c>
      <c r="B3937" t="s">
        <v>16</v>
      </c>
      <c r="C3937" t="s">
        <v>32</v>
      </c>
      <c r="D3937" t="s">
        <v>30</v>
      </c>
      <c r="E3937">
        <v>399</v>
      </c>
      <c r="F3937">
        <v>10</v>
      </c>
      <c r="G3937">
        <v>3990</v>
      </c>
      <c r="H3937" t="s">
        <v>13</v>
      </c>
      <c r="I3937" t="s">
        <v>14</v>
      </c>
      <c r="J3937" t="s">
        <v>19</v>
      </c>
    </row>
    <row r="3938" spans="1:10" x14ac:dyDescent="0.25">
      <c r="A3938" s="2">
        <v>43451</v>
      </c>
      <c r="B3938" t="s">
        <v>16</v>
      </c>
      <c r="C3938" t="s">
        <v>11</v>
      </c>
      <c r="D3938" t="s">
        <v>30</v>
      </c>
      <c r="E3938">
        <v>399</v>
      </c>
      <c r="F3938">
        <v>1</v>
      </c>
      <c r="G3938">
        <v>399</v>
      </c>
      <c r="H3938" t="s">
        <v>13</v>
      </c>
      <c r="I3938" t="s">
        <v>14</v>
      </c>
      <c r="J3938" t="s">
        <v>15</v>
      </c>
    </row>
    <row r="3939" spans="1:10" x14ac:dyDescent="0.25">
      <c r="A3939" s="2">
        <v>43452</v>
      </c>
      <c r="B3939" t="s">
        <v>20</v>
      </c>
      <c r="C3939" t="s">
        <v>11</v>
      </c>
      <c r="D3939" t="s">
        <v>23</v>
      </c>
      <c r="E3939">
        <v>99</v>
      </c>
      <c r="F3939">
        <v>3</v>
      </c>
      <c r="G3939">
        <v>297</v>
      </c>
      <c r="H3939" t="s">
        <v>13</v>
      </c>
      <c r="I3939" t="s">
        <v>27</v>
      </c>
      <c r="J3939" t="s">
        <v>31</v>
      </c>
    </row>
    <row r="3940" spans="1:10" x14ac:dyDescent="0.25">
      <c r="A3940" s="2">
        <v>43452</v>
      </c>
      <c r="B3940" t="s">
        <v>16</v>
      </c>
      <c r="C3940" t="s">
        <v>32</v>
      </c>
      <c r="D3940" t="s">
        <v>12</v>
      </c>
      <c r="E3940">
        <v>199</v>
      </c>
      <c r="F3940">
        <v>7</v>
      </c>
      <c r="G3940">
        <v>1393</v>
      </c>
      <c r="H3940" t="s">
        <v>13</v>
      </c>
      <c r="I3940" t="s">
        <v>14</v>
      </c>
      <c r="J3940" t="s">
        <v>22</v>
      </c>
    </row>
    <row r="3941" spans="1:10" x14ac:dyDescent="0.25">
      <c r="A3941" s="2">
        <v>43452</v>
      </c>
      <c r="B3941" t="s">
        <v>16</v>
      </c>
      <c r="C3941" t="s">
        <v>17</v>
      </c>
      <c r="D3941" t="s">
        <v>18</v>
      </c>
      <c r="E3941">
        <v>299</v>
      </c>
      <c r="F3941">
        <v>10</v>
      </c>
      <c r="G3941">
        <v>2990</v>
      </c>
      <c r="H3941" t="s">
        <v>24</v>
      </c>
      <c r="I3941" t="s">
        <v>14</v>
      </c>
      <c r="J3941" t="s">
        <v>15</v>
      </c>
    </row>
    <row r="3942" spans="1:10" x14ac:dyDescent="0.25">
      <c r="A3942" s="2">
        <v>43452</v>
      </c>
      <c r="B3942" t="s">
        <v>10</v>
      </c>
      <c r="C3942" t="s">
        <v>32</v>
      </c>
      <c r="D3942" t="s">
        <v>25</v>
      </c>
      <c r="E3942">
        <v>499</v>
      </c>
      <c r="F3942">
        <v>2</v>
      </c>
      <c r="G3942">
        <v>998</v>
      </c>
      <c r="H3942" t="s">
        <v>24</v>
      </c>
      <c r="I3942" t="s">
        <v>14</v>
      </c>
      <c r="J3942" t="s">
        <v>29</v>
      </c>
    </row>
    <row r="3943" spans="1:10" x14ac:dyDescent="0.25">
      <c r="A3943" s="2">
        <v>43452</v>
      </c>
      <c r="B3943" t="s">
        <v>16</v>
      </c>
      <c r="C3943" t="s">
        <v>26</v>
      </c>
      <c r="D3943" t="s">
        <v>25</v>
      </c>
      <c r="E3943">
        <v>499</v>
      </c>
      <c r="F3943">
        <v>6</v>
      </c>
      <c r="G3943">
        <v>2994</v>
      </c>
      <c r="H3943" t="s">
        <v>24</v>
      </c>
      <c r="I3943" t="s">
        <v>14</v>
      </c>
      <c r="J3943" t="s">
        <v>22</v>
      </c>
    </row>
    <row r="3944" spans="1:10" x14ac:dyDescent="0.25">
      <c r="A3944" s="2">
        <v>43452</v>
      </c>
      <c r="B3944" t="s">
        <v>10</v>
      </c>
      <c r="C3944" t="s">
        <v>26</v>
      </c>
      <c r="D3944" t="s">
        <v>23</v>
      </c>
      <c r="E3944">
        <v>99</v>
      </c>
      <c r="F3944">
        <v>1</v>
      </c>
      <c r="G3944">
        <v>99</v>
      </c>
      <c r="H3944" t="s">
        <v>13</v>
      </c>
      <c r="I3944" t="s">
        <v>14</v>
      </c>
      <c r="J3944" t="s">
        <v>22</v>
      </c>
    </row>
    <row r="3945" spans="1:10" x14ac:dyDescent="0.25">
      <c r="A3945" s="2">
        <v>43452</v>
      </c>
      <c r="B3945" t="s">
        <v>10</v>
      </c>
      <c r="C3945" t="s">
        <v>32</v>
      </c>
      <c r="D3945" t="s">
        <v>23</v>
      </c>
      <c r="E3945">
        <v>99</v>
      </c>
      <c r="F3945">
        <v>7</v>
      </c>
      <c r="G3945">
        <v>693</v>
      </c>
      <c r="H3945" t="s">
        <v>13</v>
      </c>
      <c r="I3945" t="s">
        <v>14</v>
      </c>
      <c r="J3945" t="s">
        <v>31</v>
      </c>
    </row>
    <row r="3946" spans="1:10" x14ac:dyDescent="0.25">
      <c r="A3946" s="2">
        <v>43452</v>
      </c>
      <c r="B3946" t="s">
        <v>16</v>
      </c>
      <c r="C3946" t="s">
        <v>28</v>
      </c>
      <c r="D3946" t="s">
        <v>12</v>
      </c>
      <c r="E3946">
        <v>199</v>
      </c>
      <c r="F3946">
        <v>10</v>
      </c>
      <c r="G3946">
        <v>1990</v>
      </c>
      <c r="H3946" t="s">
        <v>13</v>
      </c>
      <c r="I3946" t="s">
        <v>14</v>
      </c>
      <c r="J3946" t="s">
        <v>22</v>
      </c>
    </row>
    <row r="3947" spans="1:10" x14ac:dyDescent="0.25">
      <c r="A3947" s="2">
        <v>43452</v>
      </c>
      <c r="B3947" t="s">
        <v>20</v>
      </c>
      <c r="C3947" t="s">
        <v>33</v>
      </c>
      <c r="D3947" t="s">
        <v>18</v>
      </c>
      <c r="E3947">
        <v>299</v>
      </c>
      <c r="F3947">
        <v>10</v>
      </c>
      <c r="G3947">
        <v>2990</v>
      </c>
      <c r="H3947" t="s">
        <v>13</v>
      </c>
      <c r="I3947" t="s">
        <v>14</v>
      </c>
      <c r="J3947" t="s">
        <v>15</v>
      </c>
    </row>
    <row r="3948" spans="1:10" x14ac:dyDescent="0.25">
      <c r="A3948" s="2">
        <v>43453</v>
      </c>
      <c r="B3948" t="s">
        <v>10</v>
      </c>
      <c r="C3948" t="s">
        <v>26</v>
      </c>
      <c r="D3948" t="s">
        <v>18</v>
      </c>
      <c r="E3948">
        <v>299</v>
      </c>
      <c r="F3948">
        <v>1</v>
      </c>
      <c r="G3948">
        <v>299</v>
      </c>
      <c r="H3948" t="s">
        <v>24</v>
      </c>
      <c r="I3948" t="s">
        <v>14</v>
      </c>
      <c r="J3948" t="s">
        <v>22</v>
      </c>
    </row>
    <row r="3949" spans="1:10" x14ac:dyDescent="0.25">
      <c r="A3949" s="2">
        <v>43453</v>
      </c>
      <c r="B3949" t="s">
        <v>20</v>
      </c>
      <c r="C3949" t="s">
        <v>11</v>
      </c>
      <c r="D3949" t="s">
        <v>18</v>
      </c>
      <c r="E3949">
        <v>299</v>
      </c>
      <c r="F3949">
        <v>8</v>
      </c>
      <c r="G3949">
        <v>2392</v>
      </c>
      <c r="H3949" t="s">
        <v>24</v>
      </c>
      <c r="I3949" t="s">
        <v>14</v>
      </c>
      <c r="J3949" t="s">
        <v>22</v>
      </c>
    </row>
    <row r="3950" spans="1:10" x14ac:dyDescent="0.25">
      <c r="A3950" s="2">
        <v>43453</v>
      </c>
      <c r="B3950" t="s">
        <v>20</v>
      </c>
      <c r="C3950" t="s">
        <v>28</v>
      </c>
      <c r="D3950" t="s">
        <v>23</v>
      </c>
      <c r="E3950">
        <v>99</v>
      </c>
      <c r="F3950">
        <v>5</v>
      </c>
      <c r="G3950">
        <v>495</v>
      </c>
      <c r="H3950" t="s">
        <v>13</v>
      </c>
      <c r="I3950" t="s">
        <v>14</v>
      </c>
      <c r="J3950" t="s">
        <v>15</v>
      </c>
    </row>
    <row r="3951" spans="1:10" x14ac:dyDescent="0.25">
      <c r="A3951" s="2">
        <v>43453</v>
      </c>
      <c r="B3951" t="s">
        <v>20</v>
      </c>
      <c r="C3951" t="s">
        <v>11</v>
      </c>
      <c r="D3951" t="s">
        <v>25</v>
      </c>
      <c r="E3951">
        <v>499</v>
      </c>
      <c r="F3951">
        <v>4</v>
      </c>
      <c r="G3951">
        <v>1996</v>
      </c>
      <c r="H3951" t="s">
        <v>13</v>
      </c>
      <c r="I3951" t="s">
        <v>27</v>
      </c>
      <c r="J3951" t="s">
        <v>19</v>
      </c>
    </row>
    <row r="3952" spans="1:10" x14ac:dyDescent="0.25">
      <c r="A3952" s="2">
        <v>43454</v>
      </c>
      <c r="B3952" t="s">
        <v>10</v>
      </c>
      <c r="C3952" t="s">
        <v>33</v>
      </c>
      <c r="D3952" t="s">
        <v>12</v>
      </c>
      <c r="E3952">
        <v>199</v>
      </c>
      <c r="F3952">
        <v>7</v>
      </c>
      <c r="G3952">
        <v>1393</v>
      </c>
      <c r="H3952" t="s">
        <v>24</v>
      </c>
      <c r="I3952" t="s">
        <v>14</v>
      </c>
      <c r="J3952" t="s">
        <v>22</v>
      </c>
    </row>
    <row r="3953" spans="1:10" x14ac:dyDescent="0.25">
      <c r="A3953" s="2">
        <v>43454</v>
      </c>
      <c r="B3953" t="s">
        <v>16</v>
      </c>
      <c r="C3953" t="s">
        <v>21</v>
      </c>
      <c r="D3953" t="s">
        <v>23</v>
      </c>
      <c r="E3953">
        <v>99</v>
      </c>
      <c r="F3953">
        <v>5</v>
      </c>
      <c r="G3953">
        <v>495</v>
      </c>
      <c r="H3953" t="s">
        <v>13</v>
      </c>
      <c r="I3953" t="s">
        <v>14</v>
      </c>
      <c r="J3953" t="s">
        <v>31</v>
      </c>
    </row>
    <row r="3954" spans="1:10" x14ac:dyDescent="0.25">
      <c r="A3954" s="2">
        <v>43454</v>
      </c>
      <c r="B3954" t="s">
        <v>10</v>
      </c>
      <c r="C3954" t="s">
        <v>28</v>
      </c>
      <c r="D3954" t="s">
        <v>12</v>
      </c>
      <c r="E3954">
        <v>199</v>
      </c>
      <c r="F3954">
        <v>5</v>
      </c>
      <c r="G3954">
        <v>995</v>
      </c>
      <c r="H3954" t="s">
        <v>13</v>
      </c>
      <c r="I3954" t="s">
        <v>14</v>
      </c>
      <c r="J3954" t="s">
        <v>19</v>
      </c>
    </row>
    <row r="3955" spans="1:10" x14ac:dyDescent="0.25">
      <c r="A3955" s="2">
        <v>43454</v>
      </c>
      <c r="B3955" t="s">
        <v>16</v>
      </c>
      <c r="C3955" t="s">
        <v>32</v>
      </c>
      <c r="D3955" t="s">
        <v>23</v>
      </c>
      <c r="E3955">
        <v>99</v>
      </c>
      <c r="F3955">
        <v>8</v>
      </c>
      <c r="G3955">
        <v>792</v>
      </c>
      <c r="H3955" t="s">
        <v>13</v>
      </c>
      <c r="I3955" t="s">
        <v>14</v>
      </c>
      <c r="J3955" t="s">
        <v>22</v>
      </c>
    </row>
    <row r="3956" spans="1:10" x14ac:dyDescent="0.25">
      <c r="A3956" s="2">
        <v>43454</v>
      </c>
      <c r="B3956" t="s">
        <v>10</v>
      </c>
      <c r="C3956" t="s">
        <v>33</v>
      </c>
      <c r="D3956" t="s">
        <v>18</v>
      </c>
      <c r="E3956">
        <v>299</v>
      </c>
      <c r="F3956">
        <v>9</v>
      </c>
      <c r="G3956">
        <v>2691</v>
      </c>
      <c r="H3956" t="s">
        <v>24</v>
      </c>
      <c r="I3956" t="s">
        <v>14</v>
      </c>
      <c r="J3956" t="s">
        <v>31</v>
      </c>
    </row>
    <row r="3957" spans="1:10" x14ac:dyDescent="0.25">
      <c r="A3957" s="2">
        <v>43454</v>
      </c>
      <c r="B3957" t="s">
        <v>10</v>
      </c>
      <c r="C3957" t="s">
        <v>17</v>
      </c>
      <c r="D3957" t="s">
        <v>23</v>
      </c>
      <c r="E3957">
        <v>99</v>
      </c>
      <c r="F3957">
        <v>5</v>
      </c>
      <c r="G3957">
        <v>495</v>
      </c>
      <c r="H3957" t="s">
        <v>13</v>
      </c>
      <c r="I3957" t="s">
        <v>14</v>
      </c>
      <c r="J3957" t="s">
        <v>15</v>
      </c>
    </row>
    <row r="3958" spans="1:10" x14ac:dyDescent="0.25">
      <c r="A3958" s="2">
        <v>43454</v>
      </c>
      <c r="B3958" t="s">
        <v>16</v>
      </c>
      <c r="C3958" t="s">
        <v>21</v>
      </c>
      <c r="D3958" t="s">
        <v>25</v>
      </c>
      <c r="E3958">
        <v>499</v>
      </c>
      <c r="F3958">
        <v>10</v>
      </c>
      <c r="G3958">
        <v>4990</v>
      </c>
      <c r="H3958" t="s">
        <v>13</v>
      </c>
      <c r="I3958" t="s">
        <v>14</v>
      </c>
      <c r="J3958" t="s">
        <v>22</v>
      </c>
    </row>
    <row r="3959" spans="1:10" x14ac:dyDescent="0.25">
      <c r="A3959" s="2">
        <v>43454</v>
      </c>
      <c r="B3959" t="s">
        <v>10</v>
      </c>
      <c r="C3959" t="s">
        <v>17</v>
      </c>
      <c r="D3959" t="s">
        <v>18</v>
      </c>
      <c r="E3959">
        <v>299</v>
      </c>
      <c r="F3959">
        <v>9</v>
      </c>
      <c r="G3959">
        <v>2691</v>
      </c>
      <c r="H3959" t="s">
        <v>13</v>
      </c>
      <c r="I3959" t="s">
        <v>14</v>
      </c>
      <c r="J3959" t="s">
        <v>22</v>
      </c>
    </row>
    <row r="3960" spans="1:10" x14ac:dyDescent="0.25">
      <c r="A3960" s="2">
        <v>43455</v>
      </c>
      <c r="B3960" t="s">
        <v>10</v>
      </c>
      <c r="C3960" t="s">
        <v>11</v>
      </c>
      <c r="D3960" t="s">
        <v>30</v>
      </c>
      <c r="E3960">
        <v>399</v>
      </c>
      <c r="F3960">
        <v>4</v>
      </c>
      <c r="G3960">
        <v>1596</v>
      </c>
      <c r="H3960" t="s">
        <v>13</v>
      </c>
      <c r="I3960" t="s">
        <v>14</v>
      </c>
      <c r="J3960" t="s">
        <v>31</v>
      </c>
    </row>
    <row r="3961" spans="1:10" x14ac:dyDescent="0.25">
      <c r="A3961" s="2">
        <v>43456</v>
      </c>
      <c r="B3961" t="s">
        <v>10</v>
      </c>
      <c r="C3961" t="s">
        <v>11</v>
      </c>
      <c r="D3961" t="s">
        <v>12</v>
      </c>
      <c r="E3961">
        <v>199</v>
      </c>
      <c r="F3961">
        <v>7</v>
      </c>
      <c r="G3961">
        <v>1393</v>
      </c>
      <c r="H3961" t="s">
        <v>13</v>
      </c>
      <c r="I3961" t="s">
        <v>14</v>
      </c>
      <c r="J3961" t="s">
        <v>29</v>
      </c>
    </row>
    <row r="3962" spans="1:10" x14ac:dyDescent="0.25">
      <c r="A3962" s="2">
        <v>43456</v>
      </c>
      <c r="B3962" t="s">
        <v>16</v>
      </c>
      <c r="C3962" t="s">
        <v>21</v>
      </c>
      <c r="D3962" t="s">
        <v>12</v>
      </c>
      <c r="E3962">
        <v>199</v>
      </c>
      <c r="F3962">
        <v>8</v>
      </c>
      <c r="G3962">
        <v>1592</v>
      </c>
      <c r="H3962" t="s">
        <v>13</v>
      </c>
      <c r="I3962" t="s">
        <v>14</v>
      </c>
      <c r="J3962" t="s">
        <v>15</v>
      </c>
    </row>
    <row r="3963" spans="1:10" x14ac:dyDescent="0.25">
      <c r="A3963" s="2">
        <v>43456</v>
      </c>
      <c r="B3963" t="s">
        <v>16</v>
      </c>
      <c r="C3963" t="s">
        <v>21</v>
      </c>
      <c r="D3963" t="s">
        <v>18</v>
      </c>
      <c r="E3963">
        <v>299</v>
      </c>
      <c r="F3963">
        <v>8</v>
      </c>
      <c r="G3963">
        <v>2392</v>
      </c>
      <c r="H3963" t="s">
        <v>13</v>
      </c>
      <c r="I3963" t="s">
        <v>27</v>
      </c>
      <c r="J3963" t="s">
        <v>29</v>
      </c>
    </row>
    <row r="3964" spans="1:10" x14ac:dyDescent="0.25">
      <c r="A3964" s="2">
        <v>43456</v>
      </c>
      <c r="B3964" t="s">
        <v>16</v>
      </c>
      <c r="C3964" t="s">
        <v>17</v>
      </c>
      <c r="D3964" t="s">
        <v>23</v>
      </c>
      <c r="E3964">
        <v>99</v>
      </c>
      <c r="F3964">
        <v>3</v>
      </c>
      <c r="G3964">
        <v>297</v>
      </c>
      <c r="H3964" t="s">
        <v>24</v>
      </c>
      <c r="I3964" t="s">
        <v>14</v>
      </c>
      <c r="J3964" t="s">
        <v>31</v>
      </c>
    </row>
    <row r="3965" spans="1:10" x14ac:dyDescent="0.25">
      <c r="A3965" s="2">
        <v>43456</v>
      </c>
      <c r="B3965" t="s">
        <v>20</v>
      </c>
      <c r="C3965" t="s">
        <v>32</v>
      </c>
      <c r="D3965" t="s">
        <v>23</v>
      </c>
      <c r="E3965">
        <v>99</v>
      </c>
      <c r="F3965">
        <v>2</v>
      </c>
      <c r="G3965">
        <v>198</v>
      </c>
      <c r="H3965" t="s">
        <v>24</v>
      </c>
      <c r="I3965" t="s">
        <v>14</v>
      </c>
      <c r="J3965" t="s">
        <v>22</v>
      </c>
    </row>
    <row r="3966" spans="1:10" x14ac:dyDescent="0.25">
      <c r="A3966" s="2">
        <v>43456</v>
      </c>
      <c r="B3966" t="s">
        <v>20</v>
      </c>
      <c r="C3966" t="s">
        <v>21</v>
      </c>
      <c r="D3966" t="s">
        <v>30</v>
      </c>
      <c r="E3966">
        <v>399</v>
      </c>
      <c r="F3966">
        <v>10</v>
      </c>
      <c r="G3966">
        <v>3990</v>
      </c>
      <c r="H3966" t="s">
        <v>13</v>
      </c>
      <c r="I3966" t="s">
        <v>14</v>
      </c>
      <c r="J3966" t="s">
        <v>22</v>
      </c>
    </row>
    <row r="3967" spans="1:10" x14ac:dyDescent="0.25">
      <c r="A3967" s="2">
        <v>43456</v>
      </c>
      <c r="B3967" t="s">
        <v>20</v>
      </c>
      <c r="C3967" t="s">
        <v>21</v>
      </c>
      <c r="D3967" t="s">
        <v>23</v>
      </c>
      <c r="E3967">
        <v>99</v>
      </c>
      <c r="F3967">
        <v>3</v>
      </c>
      <c r="G3967">
        <v>297</v>
      </c>
      <c r="H3967" t="s">
        <v>24</v>
      </c>
      <c r="I3967" t="s">
        <v>14</v>
      </c>
      <c r="J3967" t="s">
        <v>15</v>
      </c>
    </row>
    <row r="3968" spans="1:10" x14ac:dyDescent="0.25">
      <c r="A3968" s="2">
        <v>43457</v>
      </c>
      <c r="B3968" t="s">
        <v>10</v>
      </c>
      <c r="C3968" t="s">
        <v>21</v>
      </c>
      <c r="D3968" t="s">
        <v>23</v>
      </c>
      <c r="E3968">
        <v>99</v>
      </c>
      <c r="F3968">
        <v>4</v>
      </c>
      <c r="G3968">
        <v>396</v>
      </c>
      <c r="H3968" t="s">
        <v>13</v>
      </c>
      <c r="I3968" t="s">
        <v>14</v>
      </c>
      <c r="J3968" t="s">
        <v>15</v>
      </c>
    </row>
    <row r="3969" spans="1:10" x14ac:dyDescent="0.25">
      <c r="A3969" s="2">
        <v>43457</v>
      </c>
      <c r="B3969" t="s">
        <v>16</v>
      </c>
      <c r="C3969" t="s">
        <v>28</v>
      </c>
      <c r="D3969" t="s">
        <v>23</v>
      </c>
      <c r="E3969">
        <v>99</v>
      </c>
      <c r="F3969">
        <v>7</v>
      </c>
      <c r="G3969">
        <v>693</v>
      </c>
      <c r="H3969" t="s">
        <v>13</v>
      </c>
      <c r="I3969" t="s">
        <v>27</v>
      </c>
      <c r="J3969" t="s">
        <v>15</v>
      </c>
    </row>
    <row r="3970" spans="1:10" x14ac:dyDescent="0.25">
      <c r="A3970" s="2">
        <v>43457</v>
      </c>
      <c r="B3970" t="s">
        <v>16</v>
      </c>
      <c r="C3970" t="s">
        <v>32</v>
      </c>
      <c r="D3970" t="s">
        <v>30</v>
      </c>
      <c r="E3970">
        <v>399</v>
      </c>
      <c r="F3970">
        <v>3</v>
      </c>
      <c r="G3970">
        <v>1197</v>
      </c>
      <c r="H3970" t="s">
        <v>13</v>
      </c>
      <c r="I3970" t="s">
        <v>27</v>
      </c>
      <c r="J3970" t="s">
        <v>19</v>
      </c>
    </row>
    <row r="3971" spans="1:10" x14ac:dyDescent="0.25">
      <c r="A3971" s="2">
        <v>43458</v>
      </c>
      <c r="B3971" t="s">
        <v>20</v>
      </c>
      <c r="C3971" t="s">
        <v>32</v>
      </c>
      <c r="D3971" t="s">
        <v>25</v>
      </c>
      <c r="E3971">
        <v>499</v>
      </c>
      <c r="F3971">
        <v>3</v>
      </c>
      <c r="G3971">
        <v>1497</v>
      </c>
      <c r="H3971" t="s">
        <v>13</v>
      </c>
      <c r="I3971" t="s">
        <v>14</v>
      </c>
      <c r="J3971" t="s">
        <v>22</v>
      </c>
    </row>
    <row r="3972" spans="1:10" x14ac:dyDescent="0.25">
      <c r="A3972" s="2">
        <v>43458</v>
      </c>
      <c r="B3972" t="s">
        <v>20</v>
      </c>
      <c r="C3972" t="s">
        <v>33</v>
      </c>
      <c r="D3972" t="s">
        <v>25</v>
      </c>
      <c r="E3972">
        <v>499</v>
      </c>
      <c r="F3972">
        <v>6</v>
      </c>
      <c r="G3972">
        <v>2994</v>
      </c>
      <c r="H3972" t="s">
        <v>13</v>
      </c>
      <c r="I3972" t="s">
        <v>14</v>
      </c>
      <c r="J3972" t="s">
        <v>22</v>
      </c>
    </row>
    <row r="3973" spans="1:10" x14ac:dyDescent="0.25">
      <c r="A3973" s="2">
        <v>43458</v>
      </c>
      <c r="B3973" t="s">
        <v>10</v>
      </c>
      <c r="C3973" t="s">
        <v>26</v>
      </c>
      <c r="D3973" t="s">
        <v>18</v>
      </c>
      <c r="E3973">
        <v>299</v>
      </c>
      <c r="F3973">
        <v>2</v>
      </c>
      <c r="G3973">
        <v>598</v>
      </c>
      <c r="H3973" t="s">
        <v>13</v>
      </c>
      <c r="I3973" t="s">
        <v>14</v>
      </c>
      <c r="J3973" t="s">
        <v>31</v>
      </c>
    </row>
    <row r="3974" spans="1:10" x14ac:dyDescent="0.25">
      <c r="A3974" s="2">
        <v>43458</v>
      </c>
      <c r="B3974" t="s">
        <v>10</v>
      </c>
      <c r="C3974" t="s">
        <v>26</v>
      </c>
      <c r="D3974" t="s">
        <v>25</v>
      </c>
      <c r="E3974">
        <v>499</v>
      </c>
      <c r="F3974">
        <v>6</v>
      </c>
      <c r="G3974">
        <v>2994</v>
      </c>
      <c r="H3974" t="s">
        <v>13</v>
      </c>
      <c r="I3974" t="s">
        <v>14</v>
      </c>
      <c r="J3974" t="s">
        <v>19</v>
      </c>
    </row>
    <row r="3975" spans="1:10" x14ac:dyDescent="0.25">
      <c r="A3975" s="2">
        <v>43458</v>
      </c>
      <c r="B3975" t="s">
        <v>10</v>
      </c>
      <c r="C3975" t="s">
        <v>32</v>
      </c>
      <c r="D3975" t="s">
        <v>23</v>
      </c>
      <c r="E3975">
        <v>99</v>
      </c>
      <c r="F3975">
        <v>7</v>
      </c>
      <c r="G3975">
        <v>693</v>
      </c>
      <c r="H3975" t="s">
        <v>13</v>
      </c>
      <c r="I3975" t="s">
        <v>27</v>
      </c>
      <c r="J3975" t="s">
        <v>22</v>
      </c>
    </row>
    <row r="3976" spans="1:10" x14ac:dyDescent="0.25">
      <c r="A3976" s="2">
        <v>43458</v>
      </c>
      <c r="B3976" t="s">
        <v>16</v>
      </c>
      <c r="C3976" t="s">
        <v>28</v>
      </c>
      <c r="D3976" t="s">
        <v>25</v>
      </c>
      <c r="E3976">
        <v>499</v>
      </c>
      <c r="F3976">
        <v>9</v>
      </c>
      <c r="G3976">
        <v>4491</v>
      </c>
      <c r="H3976" t="s">
        <v>24</v>
      </c>
      <c r="I3976" t="s">
        <v>14</v>
      </c>
      <c r="J3976" t="s">
        <v>31</v>
      </c>
    </row>
    <row r="3977" spans="1:10" x14ac:dyDescent="0.25">
      <c r="A3977" s="2">
        <v>43459</v>
      </c>
      <c r="B3977" t="s">
        <v>10</v>
      </c>
      <c r="C3977" t="s">
        <v>33</v>
      </c>
      <c r="D3977" t="s">
        <v>25</v>
      </c>
      <c r="E3977">
        <v>499</v>
      </c>
      <c r="F3977">
        <v>6</v>
      </c>
      <c r="G3977">
        <v>2994</v>
      </c>
      <c r="H3977" t="s">
        <v>13</v>
      </c>
      <c r="I3977" t="s">
        <v>14</v>
      </c>
      <c r="J3977" t="s">
        <v>31</v>
      </c>
    </row>
    <row r="3978" spans="1:10" x14ac:dyDescent="0.25">
      <c r="A3978" s="2">
        <v>43459</v>
      </c>
      <c r="B3978" t="s">
        <v>16</v>
      </c>
      <c r="C3978" t="s">
        <v>28</v>
      </c>
      <c r="D3978" t="s">
        <v>23</v>
      </c>
      <c r="E3978">
        <v>99</v>
      </c>
      <c r="F3978">
        <v>10</v>
      </c>
      <c r="G3978">
        <v>990</v>
      </c>
      <c r="H3978" t="s">
        <v>13</v>
      </c>
      <c r="I3978" t="s">
        <v>14</v>
      </c>
      <c r="J3978" t="s">
        <v>19</v>
      </c>
    </row>
    <row r="3979" spans="1:10" x14ac:dyDescent="0.25">
      <c r="A3979" s="2">
        <v>43460</v>
      </c>
      <c r="B3979" t="s">
        <v>10</v>
      </c>
      <c r="C3979" t="s">
        <v>26</v>
      </c>
      <c r="D3979" t="s">
        <v>23</v>
      </c>
      <c r="E3979">
        <v>99</v>
      </c>
      <c r="F3979">
        <v>5</v>
      </c>
      <c r="G3979">
        <v>495</v>
      </c>
      <c r="H3979" t="s">
        <v>13</v>
      </c>
      <c r="I3979" t="s">
        <v>27</v>
      </c>
      <c r="J3979" t="s">
        <v>22</v>
      </c>
    </row>
    <row r="3980" spans="1:10" x14ac:dyDescent="0.25">
      <c r="A3980" s="2">
        <v>43460</v>
      </c>
      <c r="B3980" t="s">
        <v>20</v>
      </c>
      <c r="C3980" t="s">
        <v>33</v>
      </c>
      <c r="D3980" t="s">
        <v>12</v>
      </c>
      <c r="E3980">
        <v>199</v>
      </c>
      <c r="F3980">
        <v>1</v>
      </c>
      <c r="G3980">
        <v>199</v>
      </c>
      <c r="H3980" t="s">
        <v>24</v>
      </c>
      <c r="I3980" t="s">
        <v>14</v>
      </c>
      <c r="J3980" t="s">
        <v>15</v>
      </c>
    </row>
    <row r="3981" spans="1:10" x14ac:dyDescent="0.25">
      <c r="A3981" s="2">
        <v>43460</v>
      </c>
      <c r="B3981" t="s">
        <v>10</v>
      </c>
      <c r="C3981" t="s">
        <v>21</v>
      </c>
      <c r="D3981" t="s">
        <v>18</v>
      </c>
      <c r="E3981">
        <v>299</v>
      </c>
      <c r="F3981">
        <v>8</v>
      </c>
      <c r="G3981">
        <v>2392</v>
      </c>
      <c r="H3981" t="s">
        <v>24</v>
      </c>
      <c r="I3981" t="s">
        <v>14</v>
      </c>
      <c r="J3981" t="s">
        <v>29</v>
      </c>
    </row>
    <row r="3982" spans="1:10" x14ac:dyDescent="0.25">
      <c r="A3982" s="2">
        <v>43461</v>
      </c>
      <c r="B3982" t="s">
        <v>16</v>
      </c>
      <c r="C3982" t="s">
        <v>11</v>
      </c>
      <c r="D3982" t="s">
        <v>30</v>
      </c>
      <c r="E3982">
        <v>399</v>
      </c>
      <c r="F3982">
        <v>3</v>
      </c>
      <c r="G3982">
        <v>1197</v>
      </c>
      <c r="H3982" t="s">
        <v>13</v>
      </c>
      <c r="I3982" t="s">
        <v>27</v>
      </c>
      <c r="J3982" t="s">
        <v>22</v>
      </c>
    </row>
    <row r="3983" spans="1:10" x14ac:dyDescent="0.25">
      <c r="A3983" s="2">
        <v>43461</v>
      </c>
      <c r="B3983" t="s">
        <v>16</v>
      </c>
      <c r="C3983" t="s">
        <v>21</v>
      </c>
      <c r="D3983" t="s">
        <v>25</v>
      </c>
      <c r="E3983">
        <v>499</v>
      </c>
      <c r="F3983">
        <v>6</v>
      </c>
      <c r="G3983">
        <v>2994</v>
      </c>
      <c r="H3983" t="s">
        <v>13</v>
      </c>
      <c r="I3983" t="s">
        <v>14</v>
      </c>
      <c r="J3983" t="s">
        <v>19</v>
      </c>
    </row>
    <row r="3984" spans="1:10" x14ac:dyDescent="0.25">
      <c r="A3984" s="2">
        <v>43461</v>
      </c>
      <c r="B3984" t="s">
        <v>16</v>
      </c>
      <c r="C3984" t="s">
        <v>26</v>
      </c>
      <c r="D3984" t="s">
        <v>25</v>
      </c>
      <c r="E3984">
        <v>499</v>
      </c>
      <c r="F3984">
        <v>1</v>
      </c>
      <c r="G3984">
        <v>499</v>
      </c>
      <c r="H3984" t="s">
        <v>24</v>
      </c>
      <c r="I3984" t="s">
        <v>14</v>
      </c>
      <c r="J3984" t="s">
        <v>22</v>
      </c>
    </row>
    <row r="3985" spans="1:10" x14ac:dyDescent="0.25">
      <c r="A3985" s="2">
        <v>43461</v>
      </c>
      <c r="B3985" t="s">
        <v>10</v>
      </c>
      <c r="C3985" t="s">
        <v>32</v>
      </c>
      <c r="D3985" t="s">
        <v>23</v>
      </c>
      <c r="E3985">
        <v>99</v>
      </c>
      <c r="F3985">
        <v>6</v>
      </c>
      <c r="G3985">
        <v>594</v>
      </c>
      <c r="H3985" t="s">
        <v>13</v>
      </c>
      <c r="I3985" t="s">
        <v>14</v>
      </c>
      <c r="J3985" t="s">
        <v>29</v>
      </c>
    </row>
    <row r="3986" spans="1:10" x14ac:dyDescent="0.25">
      <c r="A3986" s="2">
        <v>43461</v>
      </c>
      <c r="B3986" t="s">
        <v>20</v>
      </c>
      <c r="C3986" t="s">
        <v>26</v>
      </c>
      <c r="D3986" t="s">
        <v>18</v>
      </c>
      <c r="E3986">
        <v>299</v>
      </c>
      <c r="F3986">
        <v>4</v>
      </c>
      <c r="G3986">
        <v>1196</v>
      </c>
      <c r="H3986" t="s">
        <v>13</v>
      </c>
      <c r="I3986" t="s">
        <v>14</v>
      </c>
      <c r="J3986" t="s">
        <v>15</v>
      </c>
    </row>
    <row r="3987" spans="1:10" x14ac:dyDescent="0.25">
      <c r="A3987" s="2">
        <v>43461</v>
      </c>
      <c r="B3987" t="s">
        <v>10</v>
      </c>
      <c r="C3987" t="s">
        <v>33</v>
      </c>
      <c r="D3987" t="s">
        <v>23</v>
      </c>
      <c r="E3987">
        <v>99</v>
      </c>
      <c r="F3987">
        <v>8</v>
      </c>
      <c r="G3987">
        <v>792</v>
      </c>
      <c r="H3987" t="s">
        <v>24</v>
      </c>
      <c r="I3987" t="s">
        <v>14</v>
      </c>
      <c r="J3987" t="s">
        <v>22</v>
      </c>
    </row>
    <row r="3988" spans="1:10" x14ac:dyDescent="0.25">
      <c r="A3988" s="2">
        <v>43461</v>
      </c>
      <c r="B3988" t="s">
        <v>16</v>
      </c>
      <c r="C3988" t="s">
        <v>11</v>
      </c>
      <c r="D3988" t="s">
        <v>12</v>
      </c>
      <c r="E3988">
        <v>199</v>
      </c>
      <c r="F3988">
        <v>10</v>
      </c>
      <c r="G3988">
        <v>1990</v>
      </c>
      <c r="H3988" t="s">
        <v>13</v>
      </c>
      <c r="I3988" t="s">
        <v>14</v>
      </c>
      <c r="J3988" t="s">
        <v>31</v>
      </c>
    </row>
    <row r="3989" spans="1:10" x14ac:dyDescent="0.25">
      <c r="A3989" s="2">
        <v>43461</v>
      </c>
      <c r="B3989" t="s">
        <v>10</v>
      </c>
      <c r="C3989" t="s">
        <v>28</v>
      </c>
      <c r="D3989" t="s">
        <v>30</v>
      </c>
      <c r="E3989">
        <v>399</v>
      </c>
      <c r="F3989">
        <v>1</v>
      </c>
      <c r="G3989">
        <v>399</v>
      </c>
      <c r="H3989" t="s">
        <v>24</v>
      </c>
      <c r="I3989" t="s">
        <v>14</v>
      </c>
      <c r="J3989" t="s">
        <v>22</v>
      </c>
    </row>
    <row r="3990" spans="1:10" x14ac:dyDescent="0.25">
      <c r="A3990" s="2">
        <v>43462</v>
      </c>
      <c r="B3990" t="s">
        <v>10</v>
      </c>
      <c r="C3990" t="s">
        <v>21</v>
      </c>
      <c r="D3990" t="s">
        <v>23</v>
      </c>
      <c r="E3990">
        <v>99</v>
      </c>
      <c r="F3990">
        <v>2</v>
      </c>
      <c r="G3990">
        <v>198</v>
      </c>
      <c r="H3990" t="s">
        <v>13</v>
      </c>
      <c r="I3990" t="s">
        <v>14</v>
      </c>
      <c r="J3990" t="s">
        <v>15</v>
      </c>
    </row>
    <row r="3991" spans="1:10" x14ac:dyDescent="0.25">
      <c r="A3991" s="2">
        <v>43463</v>
      </c>
      <c r="B3991" t="s">
        <v>16</v>
      </c>
      <c r="C3991" t="s">
        <v>11</v>
      </c>
      <c r="D3991" t="s">
        <v>30</v>
      </c>
      <c r="E3991">
        <v>399</v>
      </c>
      <c r="F3991">
        <v>1</v>
      </c>
      <c r="G3991">
        <v>399</v>
      </c>
      <c r="H3991" t="s">
        <v>13</v>
      </c>
      <c r="I3991" t="s">
        <v>14</v>
      </c>
      <c r="J3991" t="s">
        <v>22</v>
      </c>
    </row>
    <row r="3992" spans="1:10" x14ac:dyDescent="0.25">
      <c r="A3992" s="2">
        <v>43463</v>
      </c>
      <c r="B3992" t="s">
        <v>16</v>
      </c>
      <c r="C3992" t="s">
        <v>17</v>
      </c>
      <c r="D3992" t="s">
        <v>25</v>
      </c>
      <c r="E3992">
        <v>499</v>
      </c>
      <c r="F3992">
        <v>5</v>
      </c>
      <c r="G3992">
        <v>2495</v>
      </c>
      <c r="H3992" t="s">
        <v>13</v>
      </c>
      <c r="I3992" t="s">
        <v>14</v>
      </c>
      <c r="J3992" t="s">
        <v>22</v>
      </c>
    </row>
    <row r="3993" spans="1:10" x14ac:dyDescent="0.25">
      <c r="A3993" s="2">
        <v>43463</v>
      </c>
      <c r="B3993" t="s">
        <v>20</v>
      </c>
      <c r="C3993" t="s">
        <v>33</v>
      </c>
      <c r="D3993" t="s">
        <v>30</v>
      </c>
      <c r="E3993">
        <v>399</v>
      </c>
      <c r="F3993">
        <v>2</v>
      </c>
      <c r="G3993">
        <v>798</v>
      </c>
      <c r="H3993" t="s">
        <v>13</v>
      </c>
      <c r="I3993" t="s">
        <v>14</v>
      </c>
      <c r="J3993" t="s">
        <v>22</v>
      </c>
    </row>
    <row r="3994" spans="1:10" x14ac:dyDescent="0.25">
      <c r="A3994" s="2">
        <v>43463</v>
      </c>
      <c r="B3994" t="s">
        <v>10</v>
      </c>
      <c r="C3994" t="s">
        <v>17</v>
      </c>
      <c r="D3994" t="s">
        <v>12</v>
      </c>
      <c r="E3994">
        <v>199</v>
      </c>
      <c r="F3994">
        <v>6</v>
      </c>
      <c r="G3994">
        <v>1194</v>
      </c>
      <c r="H3994" t="s">
        <v>13</v>
      </c>
      <c r="I3994" t="s">
        <v>14</v>
      </c>
      <c r="J3994" t="s">
        <v>15</v>
      </c>
    </row>
    <row r="3995" spans="1:10" x14ac:dyDescent="0.25">
      <c r="A3995" s="2">
        <v>43463</v>
      </c>
      <c r="B3995" t="s">
        <v>20</v>
      </c>
      <c r="C3995" t="s">
        <v>17</v>
      </c>
      <c r="D3995" t="s">
        <v>12</v>
      </c>
      <c r="E3995">
        <v>199</v>
      </c>
      <c r="F3995">
        <v>3</v>
      </c>
      <c r="G3995">
        <v>597</v>
      </c>
      <c r="H3995" t="s">
        <v>13</v>
      </c>
      <c r="I3995" t="s">
        <v>14</v>
      </c>
      <c r="J3995" t="s">
        <v>19</v>
      </c>
    </row>
    <row r="3996" spans="1:10" x14ac:dyDescent="0.25">
      <c r="A3996" s="2">
        <v>43463</v>
      </c>
      <c r="B3996" t="s">
        <v>10</v>
      </c>
      <c r="C3996" t="s">
        <v>26</v>
      </c>
      <c r="D3996" t="s">
        <v>18</v>
      </c>
      <c r="E3996">
        <v>299</v>
      </c>
      <c r="F3996">
        <v>5</v>
      </c>
      <c r="G3996">
        <v>1495</v>
      </c>
      <c r="H3996" t="s">
        <v>13</v>
      </c>
      <c r="I3996" t="s">
        <v>14</v>
      </c>
      <c r="J3996" t="s">
        <v>22</v>
      </c>
    </row>
    <row r="3997" spans="1:10" x14ac:dyDescent="0.25">
      <c r="A3997" s="2">
        <v>43463</v>
      </c>
      <c r="B3997" t="s">
        <v>16</v>
      </c>
      <c r="C3997" t="s">
        <v>33</v>
      </c>
      <c r="D3997" t="s">
        <v>30</v>
      </c>
      <c r="E3997">
        <v>399</v>
      </c>
      <c r="F3997">
        <v>6</v>
      </c>
      <c r="G3997">
        <v>2394</v>
      </c>
      <c r="H3997" t="s">
        <v>24</v>
      </c>
      <c r="I3997" t="s">
        <v>14</v>
      </c>
      <c r="J3997" t="s">
        <v>15</v>
      </c>
    </row>
    <row r="3998" spans="1:10" x14ac:dyDescent="0.25">
      <c r="A3998" s="2">
        <v>43463</v>
      </c>
      <c r="B3998" t="s">
        <v>10</v>
      </c>
      <c r="C3998" t="s">
        <v>32</v>
      </c>
      <c r="D3998" t="s">
        <v>23</v>
      </c>
      <c r="E3998">
        <v>99</v>
      </c>
      <c r="F3998">
        <v>5</v>
      </c>
      <c r="G3998">
        <v>495</v>
      </c>
      <c r="H3998" t="s">
        <v>13</v>
      </c>
      <c r="I3998" t="s">
        <v>14</v>
      </c>
      <c r="J3998" t="s">
        <v>22</v>
      </c>
    </row>
    <row r="3999" spans="1:10" x14ac:dyDescent="0.25">
      <c r="A3999" s="2">
        <v>43464</v>
      </c>
      <c r="B3999" t="s">
        <v>16</v>
      </c>
      <c r="C3999" t="s">
        <v>11</v>
      </c>
      <c r="D3999" t="s">
        <v>12</v>
      </c>
      <c r="E3999">
        <v>199</v>
      </c>
      <c r="F3999">
        <v>4</v>
      </c>
      <c r="G3999">
        <v>796</v>
      </c>
      <c r="H3999" t="s">
        <v>13</v>
      </c>
      <c r="I3999" t="s">
        <v>14</v>
      </c>
      <c r="J3999" t="s">
        <v>22</v>
      </c>
    </row>
    <row r="4000" spans="1:10" x14ac:dyDescent="0.25">
      <c r="A4000" s="2">
        <v>43464</v>
      </c>
      <c r="B4000" t="s">
        <v>16</v>
      </c>
      <c r="C4000" t="s">
        <v>28</v>
      </c>
      <c r="D4000" t="s">
        <v>12</v>
      </c>
      <c r="E4000">
        <v>199</v>
      </c>
      <c r="F4000">
        <v>1</v>
      </c>
      <c r="G4000">
        <v>199</v>
      </c>
      <c r="H4000" t="s">
        <v>13</v>
      </c>
      <c r="I4000" t="s">
        <v>14</v>
      </c>
      <c r="J4000" t="s">
        <v>22</v>
      </c>
    </row>
    <row r="4001" spans="1:10" x14ac:dyDescent="0.25">
      <c r="A4001" s="2">
        <v>43464</v>
      </c>
      <c r="B4001" t="s">
        <v>10</v>
      </c>
      <c r="C4001" t="s">
        <v>33</v>
      </c>
      <c r="D4001" t="s">
        <v>30</v>
      </c>
      <c r="E4001">
        <v>399</v>
      </c>
      <c r="F4001">
        <v>4</v>
      </c>
      <c r="G4001">
        <v>1596</v>
      </c>
      <c r="H4001" t="s">
        <v>24</v>
      </c>
      <c r="I4001" t="s">
        <v>14</v>
      </c>
      <c r="J4001" t="s">
        <v>29</v>
      </c>
    </row>
    <row r="4002" spans="1:10" x14ac:dyDescent="0.25">
      <c r="A4002" s="2">
        <v>43464</v>
      </c>
      <c r="B4002" t="s">
        <v>16</v>
      </c>
      <c r="C4002" t="s">
        <v>33</v>
      </c>
      <c r="D4002" t="s">
        <v>18</v>
      </c>
      <c r="E4002">
        <v>299</v>
      </c>
      <c r="F4002">
        <v>9</v>
      </c>
      <c r="G4002">
        <v>2691</v>
      </c>
      <c r="H4002" t="s">
        <v>13</v>
      </c>
      <c r="I4002" t="s">
        <v>14</v>
      </c>
      <c r="J4002" t="s">
        <v>22</v>
      </c>
    </row>
    <row r="4003" spans="1:10" x14ac:dyDescent="0.25">
      <c r="A4003" s="2">
        <v>43464</v>
      </c>
      <c r="B4003" t="s">
        <v>16</v>
      </c>
      <c r="C4003" t="s">
        <v>26</v>
      </c>
      <c r="D4003" t="s">
        <v>30</v>
      </c>
      <c r="E4003">
        <v>399</v>
      </c>
      <c r="F4003">
        <v>3</v>
      </c>
      <c r="G4003">
        <v>1197</v>
      </c>
      <c r="H4003" t="s">
        <v>13</v>
      </c>
      <c r="I4003" t="s">
        <v>14</v>
      </c>
      <c r="J4003" t="s">
        <v>22</v>
      </c>
    </row>
    <row r="4004" spans="1:10" x14ac:dyDescent="0.25">
      <c r="A4004" s="2">
        <v>43464</v>
      </c>
      <c r="B4004" t="s">
        <v>10</v>
      </c>
      <c r="C4004" t="s">
        <v>26</v>
      </c>
      <c r="D4004" t="s">
        <v>30</v>
      </c>
      <c r="E4004">
        <v>399</v>
      </c>
      <c r="F4004">
        <v>10</v>
      </c>
      <c r="G4004">
        <v>3990</v>
      </c>
      <c r="H4004" t="s">
        <v>13</v>
      </c>
      <c r="I4004" t="s">
        <v>14</v>
      </c>
      <c r="J4004" t="s">
        <v>22</v>
      </c>
    </row>
    <row r="4005" spans="1:10" x14ac:dyDescent="0.25">
      <c r="A4005" s="2">
        <v>43464</v>
      </c>
      <c r="B4005" t="s">
        <v>10</v>
      </c>
      <c r="C4005" t="s">
        <v>11</v>
      </c>
      <c r="D4005" t="s">
        <v>30</v>
      </c>
      <c r="E4005">
        <v>399</v>
      </c>
      <c r="F4005">
        <v>4</v>
      </c>
      <c r="G4005">
        <v>1596</v>
      </c>
      <c r="H4005" t="s">
        <v>13</v>
      </c>
      <c r="I4005" t="s">
        <v>14</v>
      </c>
      <c r="J4005" t="s">
        <v>15</v>
      </c>
    </row>
    <row r="4006" spans="1:10" x14ac:dyDescent="0.25">
      <c r="A4006" s="2">
        <v>43464</v>
      </c>
      <c r="B4006" t="s">
        <v>10</v>
      </c>
      <c r="C4006" t="s">
        <v>32</v>
      </c>
      <c r="D4006" t="s">
        <v>30</v>
      </c>
      <c r="E4006">
        <v>399</v>
      </c>
      <c r="F4006">
        <v>6</v>
      </c>
      <c r="G4006">
        <v>2394</v>
      </c>
      <c r="H4006" t="s">
        <v>24</v>
      </c>
      <c r="I4006" t="s">
        <v>14</v>
      </c>
      <c r="J4006" t="s">
        <v>15</v>
      </c>
    </row>
    <row r="4007" spans="1:10" x14ac:dyDescent="0.25">
      <c r="A4007" s="2">
        <v>43464</v>
      </c>
      <c r="B4007" t="s">
        <v>16</v>
      </c>
      <c r="C4007" t="s">
        <v>32</v>
      </c>
      <c r="D4007" t="s">
        <v>23</v>
      </c>
      <c r="E4007">
        <v>99</v>
      </c>
      <c r="F4007">
        <v>9</v>
      </c>
      <c r="G4007">
        <v>891</v>
      </c>
      <c r="H4007" t="s">
        <v>13</v>
      </c>
      <c r="I4007" t="s">
        <v>14</v>
      </c>
      <c r="J4007" t="s">
        <v>31</v>
      </c>
    </row>
    <row r="4008" spans="1:10" x14ac:dyDescent="0.25">
      <c r="A4008" s="2">
        <v>43464</v>
      </c>
      <c r="B4008" t="s">
        <v>20</v>
      </c>
      <c r="C4008" t="s">
        <v>28</v>
      </c>
      <c r="D4008" t="s">
        <v>25</v>
      </c>
      <c r="E4008">
        <v>499</v>
      </c>
      <c r="F4008">
        <v>2</v>
      </c>
      <c r="G4008">
        <v>998</v>
      </c>
      <c r="H4008" t="s">
        <v>24</v>
      </c>
      <c r="I4008" t="s">
        <v>14</v>
      </c>
      <c r="J4008" t="s">
        <v>15</v>
      </c>
    </row>
    <row r="4009" spans="1:10" x14ac:dyDescent="0.25">
      <c r="A4009" s="2">
        <v>43464</v>
      </c>
      <c r="B4009" t="s">
        <v>10</v>
      </c>
      <c r="C4009" t="s">
        <v>33</v>
      </c>
      <c r="D4009" t="s">
        <v>30</v>
      </c>
      <c r="E4009">
        <v>399</v>
      </c>
      <c r="F4009">
        <v>5</v>
      </c>
      <c r="G4009">
        <v>1995</v>
      </c>
      <c r="H4009" t="s">
        <v>13</v>
      </c>
      <c r="I4009" t="s">
        <v>14</v>
      </c>
      <c r="J4009" t="s">
        <v>22</v>
      </c>
    </row>
    <row r="4010" spans="1:10" x14ac:dyDescent="0.25">
      <c r="A4010" s="2">
        <v>43464</v>
      </c>
      <c r="B4010" t="s">
        <v>20</v>
      </c>
      <c r="C4010" t="s">
        <v>32</v>
      </c>
      <c r="D4010" t="s">
        <v>25</v>
      </c>
      <c r="E4010">
        <v>499</v>
      </c>
      <c r="F4010">
        <v>5</v>
      </c>
      <c r="G4010">
        <v>2495</v>
      </c>
      <c r="H4010" t="s">
        <v>24</v>
      </c>
      <c r="I4010" t="s">
        <v>14</v>
      </c>
      <c r="J4010" t="s">
        <v>22</v>
      </c>
    </row>
    <row r="4011" spans="1:10" x14ac:dyDescent="0.25">
      <c r="A4011" s="2">
        <v>43464</v>
      </c>
      <c r="B4011" t="s">
        <v>16</v>
      </c>
      <c r="C4011" t="s">
        <v>21</v>
      </c>
      <c r="D4011" t="s">
        <v>12</v>
      </c>
      <c r="E4011">
        <v>199</v>
      </c>
      <c r="F4011">
        <v>1</v>
      </c>
      <c r="G4011">
        <v>199</v>
      </c>
      <c r="H4011" t="s">
        <v>13</v>
      </c>
      <c r="I4011" t="s">
        <v>14</v>
      </c>
      <c r="J4011" t="s">
        <v>29</v>
      </c>
    </row>
    <row r="4012" spans="1:10" x14ac:dyDescent="0.25">
      <c r="A4012" s="2">
        <v>43464</v>
      </c>
      <c r="B4012" t="s">
        <v>16</v>
      </c>
      <c r="C4012" t="s">
        <v>33</v>
      </c>
      <c r="D4012" t="s">
        <v>25</v>
      </c>
      <c r="E4012">
        <v>499</v>
      </c>
      <c r="F4012">
        <v>6</v>
      </c>
      <c r="G4012">
        <v>2994</v>
      </c>
      <c r="H4012" t="s">
        <v>13</v>
      </c>
      <c r="I4012" t="s">
        <v>14</v>
      </c>
      <c r="J4012" t="s">
        <v>22</v>
      </c>
    </row>
    <row r="4013" spans="1:10" x14ac:dyDescent="0.25">
      <c r="A4013" s="2">
        <v>43464</v>
      </c>
      <c r="B4013" t="s">
        <v>20</v>
      </c>
      <c r="C4013" t="s">
        <v>17</v>
      </c>
      <c r="D4013" t="s">
        <v>30</v>
      </c>
      <c r="E4013">
        <v>399</v>
      </c>
      <c r="F4013">
        <v>7</v>
      </c>
      <c r="G4013">
        <v>2793</v>
      </c>
      <c r="H4013" t="s">
        <v>13</v>
      </c>
      <c r="I4013" t="s">
        <v>14</v>
      </c>
      <c r="J4013" t="s">
        <v>22</v>
      </c>
    </row>
    <row r="4014" spans="1:10" x14ac:dyDescent="0.25">
      <c r="A4014" s="2">
        <v>43464</v>
      </c>
      <c r="B4014" t="s">
        <v>16</v>
      </c>
      <c r="C4014" t="s">
        <v>26</v>
      </c>
      <c r="D4014" t="s">
        <v>25</v>
      </c>
      <c r="E4014">
        <v>499</v>
      </c>
      <c r="F4014">
        <v>6</v>
      </c>
      <c r="G4014">
        <v>2994</v>
      </c>
      <c r="H4014" t="s">
        <v>13</v>
      </c>
      <c r="I4014" t="s">
        <v>14</v>
      </c>
      <c r="J4014" t="s">
        <v>19</v>
      </c>
    </row>
    <row r="4015" spans="1:10" x14ac:dyDescent="0.25">
      <c r="A4015" s="2">
        <v>43464</v>
      </c>
      <c r="B4015" t="s">
        <v>20</v>
      </c>
      <c r="C4015" t="s">
        <v>28</v>
      </c>
      <c r="D4015" t="s">
        <v>18</v>
      </c>
      <c r="E4015">
        <v>299</v>
      </c>
      <c r="F4015">
        <v>7</v>
      </c>
      <c r="G4015">
        <v>2093</v>
      </c>
      <c r="H4015" t="s">
        <v>13</v>
      </c>
      <c r="I4015" t="s">
        <v>14</v>
      </c>
      <c r="J4015" t="s">
        <v>22</v>
      </c>
    </row>
    <row r="4016" spans="1:10" x14ac:dyDescent="0.25">
      <c r="A4016" s="2">
        <v>43464</v>
      </c>
      <c r="B4016" t="s">
        <v>20</v>
      </c>
      <c r="C4016" t="s">
        <v>26</v>
      </c>
      <c r="D4016" t="s">
        <v>23</v>
      </c>
      <c r="E4016">
        <v>99</v>
      </c>
      <c r="F4016">
        <v>1</v>
      </c>
      <c r="G4016">
        <v>99</v>
      </c>
      <c r="H4016" t="s">
        <v>24</v>
      </c>
      <c r="I4016" t="s">
        <v>14</v>
      </c>
      <c r="J4016" t="s">
        <v>31</v>
      </c>
    </row>
    <row r="4017" spans="1:10" x14ac:dyDescent="0.25">
      <c r="A4017" s="2">
        <v>43464</v>
      </c>
      <c r="B4017" t="s">
        <v>10</v>
      </c>
      <c r="C4017" t="s">
        <v>17</v>
      </c>
      <c r="D4017" t="s">
        <v>25</v>
      </c>
      <c r="E4017">
        <v>499</v>
      </c>
      <c r="F4017">
        <v>8</v>
      </c>
      <c r="G4017">
        <v>3992</v>
      </c>
      <c r="H4017" t="s">
        <v>13</v>
      </c>
      <c r="I4017" t="s">
        <v>14</v>
      </c>
      <c r="J4017" t="s">
        <v>15</v>
      </c>
    </row>
    <row r="4018" spans="1:10" x14ac:dyDescent="0.25">
      <c r="A4018" s="2">
        <v>43465</v>
      </c>
      <c r="B4018" t="s">
        <v>16</v>
      </c>
      <c r="C4018" t="s">
        <v>33</v>
      </c>
      <c r="D4018" t="s">
        <v>23</v>
      </c>
      <c r="E4018">
        <v>99</v>
      </c>
      <c r="F4018">
        <v>8</v>
      </c>
      <c r="G4018">
        <v>792</v>
      </c>
      <c r="H4018" t="s">
        <v>13</v>
      </c>
      <c r="I4018" t="s">
        <v>14</v>
      </c>
      <c r="J4018" t="s">
        <v>22</v>
      </c>
    </row>
    <row r="4019" spans="1:10" x14ac:dyDescent="0.25">
      <c r="A4019" s="2">
        <v>43465</v>
      </c>
      <c r="B4019" t="s">
        <v>20</v>
      </c>
      <c r="C4019" t="s">
        <v>17</v>
      </c>
      <c r="D4019" t="s">
        <v>25</v>
      </c>
      <c r="E4019">
        <v>499</v>
      </c>
      <c r="F4019">
        <v>8</v>
      </c>
      <c r="G4019">
        <v>3992</v>
      </c>
      <c r="H4019" t="s">
        <v>13</v>
      </c>
      <c r="I4019" t="s">
        <v>14</v>
      </c>
      <c r="J4019" t="s">
        <v>22</v>
      </c>
    </row>
    <row r="4020" spans="1:10" x14ac:dyDescent="0.25">
      <c r="A4020" s="2">
        <v>43465</v>
      </c>
      <c r="B4020" t="s">
        <v>20</v>
      </c>
      <c r="C4020" t="s">
        <v>21</v>
      </c>
      <c r="D4020" t="s">
        <v>30</v>
      </c>
      <c r="E4020">
        <v>399</v>
      </c>
      <c r="F4020">
        <v>6</v>
      </c>
      <c r="G4020">
        <v>2394</v>
      </c>
      <c r="H4020" t="s">
        <v>24</v>
      </c>
      <c r="I4020" t="s">
        <v>14</v>
      </c>
      <c r="J4020" t="s">
        <v>29</v>
      </c>
    </row>
    <row r="4021" spans="1:10" x14ac:dyDescent="0.25">
      <c r="A4021" s="2">
        <v>43465</v>
      </c>
      <c r="B4021" t="s">
        <v>20</v>
      </c>
      <c r="C4021" t="s">
        <v>26</v>
      </c>
      <c r="D4021" t="s">
        <v>12</v>
      </c>
      <c r="E4021">
        <v>199</v>
      </c>
      <c r="F4021">
        <v>8</v>
      </c>
      <c r="G4021">
        <v>1592</v>
      </c>
      <c r="H4021" t="s">
        <v>13</v>
      </c>
      <c r="I4021" t="s">
        <v>14</v>
      </c>
      <c r="J4021" t="s">
        <v>22</v>
      </c>
    </row>
    <row r="4022" spans="1:10" x14ac:dyDescent="0.25">
      <c r="A4022" s="2">
        <v>43465</v>
      </c>
      <c r="B4022" t="s">
        <v>20</v>
      </c>
      <c r="C4022" t="s">
        <v>28</v>
      </c>
      <c r="D4022" t="s">
        <v>30</v>
      </c>
      <c r="E4022">
        <v>399</v>
      </c>
      <c r="F4022">
        <v>9</v>
      </c>
      <c r="G4022">
        <v>3591</v>
      </c>
      <c r="H4022" t="s">
        <v>13</v>
      </c>
      <c r="I4022" t="s">
        <v>14</v>
      </c>
      <c r="J4022" t="s">
        <v>29</v>
      </c>
    </row>
    <row r="4023" spans="1:10" x14ac:dyDescent="0.25">
      <c r="A4023" s="2">
        <v>43465</v>
      </c>
      <c r="B4023" t="s">
        <v>20</v>
      </c>
      <c r="C4023" t="s">
        <v>17</v>
      </c>
      <c r="D4023" t="s">
        <v>18</v>
      </c>
      <c r="E4023">
        <v>299</v>
      </c>
      <c r="F4023">
        <v>2</v>
      </c>
      <c r="G4023">
        <v>598</v>
      </c>
      <c r="H4023" t="s">
        <v>13</v>
      </c>
      <c r="I4023" t="s">
        <v>14</v>
      </c>
      <c r="J4023" t="s">
        <v>19</v>
      </c>
    </row>
    <row r="4024" spans="1:10" x14ac:dyDescent="0.25">
      <c r="A4024" s="2">
        <v>43465</v>
      </c>
      <c r="B4024" t="s">
        <v>20</v>
      </c>
      <c r="C4024" t="s">
        <v>33</v>
      </c>
      <c r="D4024" t="s">
        <v>25</v>
      </c>
      <c r="E4024">
        <v>499</v>
      </c>
      <c r="F4024">
        <v>10</v>
      </c>
      <c r="G4024">
        <v>4990</v>
      </c>
      <c r="H4024" t="s">
        <v>24</v>
      </c>
      <c r="I4024" t="s">
        <v>14</v>
      </c>
      <c r="J4024" t="s">
        <v>22</v>
      </c>
    </row>
    <row r="4025" spans="1:10" x14ac:dyDescent="0.25">
      <c r="A4025" s="2">
        <v>43466</v>
      </c>
      <c r="B4025" t="s">
        <v>10</v>
      </c>
      <c r="C4025" t="s">
        <v>33</v>
      </c>
      <c r="D4025" t="s">
        <v>30</v>
      </c>
      <c r="E4025">
        <v>399</v>
      </c>
      <c r="F4025">
        <v>6</v>
      </c>
      <c r="G4025">
        <v>2394</v>
      </c>
      <c r="H4025" t="s">
        <v>24</v>
      </c>
      <c r="I4025" t="s">
        <v>14</v>
      </c>
      <c r="J4025" t="s">
        <v>29</v>
      </c>
    </row>
    <row r="4026" spans="1:10" x14ac:dyDescent="0.25">
      <c r="A4026" s="2">
        <v>43466</v>
      </c>
      <c r="B4026" t="s">
        <v>10</v>
      </c>
      <c r="C4026" t="s">
        <v>11</v>
      </c>
      <c r="D4026" t="s">
        <v>25</v>
      </c>
      <c r="E4026">
        <v>499</v>
      </c>
      <c r="F4026">
        <v>8</v>
      </c>
      <c r="G4026">
        <v>3992</v>
      </c>
      <c r="H4026" t="s">
        <v>24</v>
      </c>
      <c r="I4026" t="s">
        <v>14</v>
      </c>
      <c r="J4026" t="s">
        <v>19</v>
      </c>
    </row>
    <row r="4027" spans="1:10" x14ac:dyDescent="0.25">
      <c r="A4027" s="2">
        <v>43466</v>
      </c>
      <c r="B4027" t="s">
        <v>20</v>
      </c>
      <c r="C4027" t="s">
        <v>21</v>
      </c>
      <c r="D4027" t="s">
        <v>18</v>
      </c>
      <c r="E4027">
        <v>299</v>
      </c>
      <c r="F4027">
        <v>8</v>
      </c>
      <c r="G4027">
        <v>2392</v>
      </c>
      <c r="H4027" t="s">
        <v>13</v>
      </c>
      <c r="I4027" t="s">
        <v>14</v>
      </c>
      <c r="J4027" t="s">
        <v>29</v>
      </c>
    </row>
    <row r="4028" spans="1:10" x14ac:dyDescent="0.25">
      <c r="A4028" s="2">
        <v>43467</v>
      </c>
      <c r="B4028" t="s">
        <v>10</v>
      </c>
      <c r="C4028" t="s">
        <v>21</v>
      </c>
      <c r="D4028" t="s">
        <v>25</v>
      </c>
      <c r="E4028">
        <v>499</v>
      </c>
      <c r="F4028">
        <v>3</v>
      </c>
      <c r="G4028">
        <v>1497</v>
      </c>
      <c r="H4028" t="s">
        <v>24</v>
      </c>
      <c r="I4028" t="s">
        <v>14</v>
      </c>
      <c r="J4028" t="s">
        <v>29</v>
      </c>
    </row>
    <row r="4029" spans="1:10" x14ac:dyDescent="0.25">
      <c r="A4029" s="2">
        <v>43467</v>
      </c>
      <c r="B4029" t="s">
        <v>20</v>
      </c>
      <c r="C4029" t="s">
        <v>21</v>
      </c>
      <c r="D4029" t="s">
        <v>18</v>
      </c>
      <c r="E4029">
        <v>299</v>
      </c>
      <c r="F4029">
        <v>10</v>
      </c>
      <c r="G4029">
        <v>2990</v>
      </c>
      <c r="H4029" t="s">
        <v>13</v>
      </c>
      <c r="I4029" t="s">
        <v>14</v>
      </c>
      <c r="J4029" t="s">
        <v>22</v>
      </c>
    </row>
    <row r="4030" spans="1:10" x14ac:dyDescent="0.25">
      <c r="A4030" s="2">
        <v>43467</v>
      </c>
      <c r="B4030" t="s">
        <v>20</v>
      </c>
      <c r="C4030" t="s">
        <v>32</v>
      </c>
      <c r="D4030" t="s">
        <v>25</v>
      </c>
      <c r="E4030">
        <v>499</v>
      </c>
      <c r="F4030">
        <v>6</v>
      </c>
      <c r="G4030">
        <v>2994</v>
      </c>
      <c r="H4030" t="s">
        <v>13</v>
      </c>
      <c r="I4030" t="s">
        <v>14</v>
      </c>
      <c r="J4030" t="s">
        <v>22</v>
      </c>
    </row>
    <row r="4031" spans="1:10" x14ac:dyDescent="0.25">
      <c r="A4031" s="2">
        <v>43467</v>
      </c>
      <c r="B4031" t="s">
        <v>16</v>
      </c>
      <c r="C4031" t="s">
        <v>26</v>
      </c>
      <c r="D4031" t="s">
        <v>12</v>
      </c>
      <c r="E4031">
        <v>199</v>
      </c>
      <c r="F4031">
        <v>6</v>
      </c>
      <c r="G4031">
        <v>1194</v>
      </c>
      <c r="H4031" t="s">
        <v>13</v>
      </c>
      <c r="I4031" t="s">
        <v>14</v>
      </c>
      <c r="J4031" t="s">
        <v>15</v>
      </c>
    </row>
    <row r="4032" spans="1:10" x14ac:dyDescent="0.25">
      <c r="A4032" s="2">
        <v>43468</v>
      </c>
      <c r="B4032" t="s">
        <v>10</v>
      </c>
      <c r="C4032" t="s">
        <v>21</v>
      </c>
      <c r="D4032" t="s">
        <v>30</v>
      </c>
      <c r="E4032">
        <v>399</v>
      </c>
      <c r="F4032">
        <v>2</v>
      </c>
      <c r="G4032">
        <v>798</v>
      </c>
      <c r="H4032" t="s">
        <v>13</v>
      </c>
      <c r="I4032" t="s">
        <v>14</v>
      </c>
      <c r="J4032" t="s">
        <v>29</v>
      </c>
    </row>
    <row r="4033" spans="1:10" x14ac:dyDescent="0.25">
      <c r="A4033" s="2">
        <v>43469</v>
      </c>
      <c r="B4033" t="s">
        <v>20</v>
      </c>
      <c r="C4033" t="s">
        <v>26</v>
      </c>
      <c r="D4033" t="s">
        <v>12</v>
      </c>
      <c r="E4033">
        <v>199</v>
      </c>
      <c r="F4033">
        <v>10</v>
      </c>
      <c r="G4033">
        <v>1990</v>
      </c>
      <c r="H4033" t="s">
        <v>13</v>
      </c>
      <c r="I4033" t="s">
        <v>14</v>
      </c>
      <c r="J4033" t="s">
        <v>29</v>
      </c>
    </row>
    <row r="4034" spans="1:10" x14ac:dyDescent="0.25">
      <c r="A4034" s="2">
        <v>43470</v>
      </c>
      <c r="B4034" t="s">
        <v>20</v>
      </c>
      <c r="C4034" t="s">
        <v>26</v>
      </c>
      <c r="D4034" t="s">
        <v>30</v>
      </c>
      <c r="E4034">
        <v>399</v>
      </c>
      <c r="F4034">
        <v>10</v>
      </c>
      <c r="G4034">
        <v>3990</v>
      </c>
      <c r="H4034" t="s">
        <v>13</v>
      </c>
      <c r="I4034" t="s">
        <v>14</v>
      </c>
      <c r="J4034" t="s">
        <v>15</v>
      </c>
    </row>
    <row r="4035" spans="1:10" x14ac:dyDescent="0.25">
      <c r="A4035" s="2">
        <v>43470</v>
      </c>
      <c r="B4035" t="s">
        <v>10</v>
      </c>
      <c r="C4035" t="s">
        <v>21</v>
      </c>
      <c r="D4035" t="s">
        <v>30</v>
      </c>
      <c r="E4035">
        <v>399</v>
      </c>
      <c r="F4035">
        <v>3</v>
      </c>
      <c r="G4035">
        <v>1197</v>
      </c>
      <c r="H4035" t="s">
        <v>13</v>
      </c>
      <c r="I4035" t="s">
        <v>14</v>
      </c>
      <c r="J4035" t="s">
        <v>22</v>
      </c>
    </row>
    <row r="4036" spans="1:10" x14ac:dyDescent="0.25">
      <c r="A4036" s="2">
        <v>43470</v>
      </c>
      <c r="B4036" t="s">
        <v>16</v>
      </c>
      <c r="C4036" t="s">
        <v>28</v>
      </c>
      <c r="D4036" t="s">
        <v>18</v>
      </c>
      <c r="E4036">
        <v>299</v>
      </c>
      <c r="F4036">
        <v>9</v>
      </c>
      <c r="G4036">
        <v>2691</v>
      </c>
      <c r="H4036" t="s">
        <v>13</v>
      </c>
      <c r="I4036" t="s">
        <v>14</v>
      </c>
      <c r="J4036" t="s">
        <v>15</v>
      </c>
    </row>
    <row r="4037" spans="1:10" x14ac:dyDescent="0.25">
      <c r="A4037" s="2">
        <v>43470</v>
      </c>
      <c r="B4037" t="s">
        <v>10</v>
      </c>
      <c r="C4037" t="s">
        <v>11</v>
      </c>
      <c r="D4037" t="s">
        <v>18</v>
      </c>
      <c r="E4037">
        <v>299</v>
      </c>
      <c r="F4037">
        <v>5</v>
      </c>
      <c r="G4037">
        <v>1495</v>
      </c>
      <c r="H4037" t="s">
        <v>13</v>
      </c>
      <c r="I4037" t="s">
        <v>14</v>
      </c>
      <c r="J4037" t="s">
        <v>29</v>
      </c>
    </row>
    <row r="4038" spans="1:10" x14ac:dyDescent="0.25">
      <c r="A4038" s="2">
        <v>43470</v>
      </c>
      <c r="B4038" t="s">
        <v>16</v>
      </c>
      <c r="C4038" t="s">
        <v>17</v>
      </c>
      <c r="D4038" t="s">
        <v>23</v>
      </c>
      <c r="E4038">
        <v>99</v>
      </c>
      <c r="F4038">
        <v>10</v>
      </c>
      <c r="G4038">
        <v>990</v>
      </c>
      <c r="H4038" t="s">
        <v>13</v>
      </c>
      <c r="I4038" t="s">
        <v>14</v>
      </c>
      <c r="J4038" t="s">
        <v>15</v>
      </c>
    </row>
    <row r="4039" spans="1:10" x14ac:dyDescent="0.25">
      <c r="A4039" s="2">
        <v>43470</v>
      </c>
      <c r="B4039" t="s">
        <v>16</v>
      </c>
      <c r="C4039" t="s">
        <v>26</v>
      </c>
      <c r="D4039" t="s">
        <v>25</v>
      </c>
      <c r="E4039">
        <v>499</v>
      </c>
      <c r="F4039">
        <v>10</v>
      </c>
      <c r="G4039">
        <v>4990</v>
      </c>
      <c r="H4039" t="s">
        <v>13</v>
      </c>
      <c r="I4039" t="s">
        <v>14</v>
      </c>
      <c r="J4039" t="s">
        <v>29</v>
      </c>
    </row>
    <row r="4040" spans="1:10" x14ac:dyDescent="0.25">
      <c r="A4040" s="2">
        <v>43470</v>
      </c>
      <c r="B4040" t="s">
        <v>16</v>
      </c>
      <c r="C4040" t="s">
        <v>33</v>
      </c>
      <c r="D4040" t="s">
        <v>25</v>
      </c>
      <c r="E4040">
        <v>499</v>
      </c>
      <c r="F4040">
        <v>10</v>
      </c>
      <c r="G4040">
        <v>4990</v>
      </c>
      <c r="H4040" t="s">
        <v>13</v>
      </c>
      <c r="I4040" t="s">
        <v>14</v>
      </c>
      <c r="J4040" t="s">
        <v>22</v>
      </c>
    </row>
    <row r="4041" spans="1:10" x14ac:dyDescent="0.25">
      <c r="A4041" s="2">
        <v>43470</v>
      </c>
      <c r="B4041" t="s">
        <v>20</v>
      </c>
      <c r="C4041" t="s">
        <v>33</v>
      </c>
      <c r="D4041" t="s">
        <v>30</v>
      </c>
      <c r="E4041">
        <v>399</v>
      </c>
      <c r="F4041">
        <v>4</v>
      </c>
      <c r="G4041">
        <v>1596</v>
      </c>
      <c r="H4041" t="s">
        <v>24</v>
      </c>
      <c r="I4041" t="s">
        <v>14</v>
      </c>
      <c r="J4041" t="s">
        <v>22</v>
      </c>
    </row>
    <row r="4042" spans="1:10" x14ac:dyDescent="0.25">
      <c r="A4042" s="2">
        <v>43470</v>
      </c>
      <c r="B4042" t="s">
        <v>16</v>
      </c>
      <c r="C4042" t="s">
        <v>26</v>
      </c>
      <c r="D4042" t="s">
        <v>12</v>
      </c>
      <c r="E4042">
        <v>199</v>
      </c>
      <c r="F4042">
        <v>5</v>
      </c>
      <c r="G4042">
        <v>995</v>
      </c>
      <c r="H4042" t="s">
        <v>24</v>
      </c>
      <c r="I4042" t="s">
        <v>14</v>
      </c>
      <c r="J4042" t="s">
        <v>29</v>
      </c>
    </row>
    <row r="4043" spans="1:10" x14ac:dyDescent="0.25">
      <c r="A4043" s="2">
        <v>43471</v>
      </c>
      <c r="B4043" t="s">
        <v>16</v>
      </c>
      <c r="C4043" t="s">
        <v>28</v>
      </c>
      <c r="D4043" t="s">
        <v>25</v>
      </c>
      <c r="E4043">
        <v>499</v>
      </c>
      <c r="F4043">
        <v>6</v>
      </c>
      <c r="G4043">
        <v>2994</v>
      </c>
      <c r="H4043" t="s">
        <v>13</v>
      </c>
      <c r="I4043" t="s">
        <v>14</v>
      </c>
      <c r="J4043" t="s">
        <v>29</v>
      </c>
    </row>
    <row r="4044" spans="1:10" x14ac:dyDescent="0.25">
      <c r="A4044" s="2">
        <v>43471</v>
      </c>
      <c r="B4044" t="s">
        <v>16</v>
      </c>
      <c r="C4044" t="s">
        <v>17</v>
      </c>
      <c r="D4044" t="s">
        <v>18</v>
      </c>
      <c r="E4044">
        <v>299</v>
      </c>
      <c r="F4044">
        <v>6</v>
      </c>
      <c r="G4044">
        <v>1794</v>
      </c>
      <c r="H4044" t="s">
        <v>13</v>
      </c>
      <c r="I4044" t="s">
        <v>14</v>
      </c>
      <c r="J4044" t="s">
        <v>31</v>
      </c>
    </row>
    <row r="4045" spans="1:10" x14ac:dyDescent="0.25">
      <c r="A4045" s="2">
        <v>43471</v>
      </c>
      <c r="B4045" t="s">
        <v>16</v>
      </c>
      <c r="C4045" t="s">
        <v>28</v>
      </c>
      <c r="D4045" t="s">
        <v>23</v>
      </c>
      <c r="E4045">
        <v>99</v>
      </c>
      <c r="F4045">
        <v>6</v>
      </c>
      <c r="G4045">
        <v>594</v>
      </c>
      <c r="H4045" t="s">
        <v>13</v>
      </c>
      <c r="I4045" t="s">
        <v>14</v>
      </c>
      <c r="J4045" t="s">
        <v>15</v>
      </c>
    </row>
    <row r="4046" spans="1:10" x14ac:dyDescent="0.25">
      <c r="A4046" s="2">
        <v>43472</v>
      </c>
      <c r="B4046" t="s">
        <v>16</v>
      </c>
      <c r="C4046" t="s">
        <v>32</v>
      </c>
      <c r="D4046" t="s">
        <v>30</v>
      </c>
      <c r="E4046">
        <v>399</v>
      </c>
      <c r="F4046">
        <v>4</v>
      </c>
      <c r="G4046">
        <v>1596</v>
      </c>
      <c r="H4046" t="s">
        <v>24</v>
      </c>
      <c r="I4046" t="s">
        <v>14</v>
      </c>
      <c r="J4046" t="s">
        <v>22</v>
      </c>
    </row>
    <row r="4047" spans="1:10" x14ac:dyDescent="0.25">
      <c r="A4047" s="2">
        <v>43472</v>
      </c>
      <c r="B4047" t="s">
        <v>20</v>
      </c>
      <c r="C4047" t="s">
        <v>28</v>
      </c>
      <c r="D4047" t="s">
        <v>25</v>
      </c>
      <c r="E4047">
        <v>499</v>
      </c>
      <c r="F4047">
        <v>9</v>
      </c>
      <c r="G4047">
        <v>4491</v>
      </c>
      <c r="H4047" t="s">
        <v>13</v>
      </c>
      <c r="I4047" t="s">
        <v>14</v>
      </c>
      <c r="J4047" t="s">
        <v>22</v>
      </c>
    </row>
    <row r="4048" spans="1:10" x14ac:dyDescent="0.25">
      <c r="A4048" s="2">
        <v>43473</v>
      </c>
      <c r="B4048" t="s">
        <v>20</v>
      </c>
      <c r="C4048" t="s">
        <v>33</v>
      </c>
      <c r="D4048" t="s">
        <v>25</v>
      </c>
      <c r="E4048">
        <v>499</v>
      </c>
      <c r="F4048">
        <v>5</v>
      </c>
      <c r="G4048">
        <v>2495</v>
      </c>
      <c r="H4048" t="s">
        <v>13</v>
      </c>
      <c r="I4048" t="s">
        <v>14</v>
      </c>
      <c r="J4048" t="s">
        <v>15</v>
      </c>
    </row>
    <row r="4049" spans="1:10" x14ac:dyDescent="0.25">
      <c r="A4049" s="2">
        <v>43474</v>
      </c>
      <c r="B4049" t="s">
        <v>10</v>
      </c>
      <c r="C4049" t="s">
        <v>32</v>
      </c>
      <c r="D4049" t="s">
        <v>23</v>
      </c>
      <c r="E4049">
        <v>99</v>
      </c>
      <c r="F4049">
        <v>10</v>
      </c>
      <c r="G4049">
        <v>990</v>
      </c>
      <c r="H4049" t="s">
        <v>13</v>
      </c>
      <c r="I4049" t="s">
        <v>14</v>
      </c>
      <c r="J4049" t="s">
        <v>31</v>
      </c>
    </row>
    <row r="4050" spans="1:10" x14ac:dyDescent="0.25">
      <c r="A4050" s="2">
        <v>43474</v>
      </c>
      <c r="B4050" t="s">
        <v>10</v>
      </c>
      <c r="C4050" t="s">
        <v>11</v>
      </c>
      <c r="D4050" t="s">
        <v>18</v>
      </c>
      <c r="E4050">
        <v>299</v>
      </c>
      <c r="F4050">
        <v>6</v>
      </c>
      <c r="G4050">
        <v>1794</v>
      </c>
      <c r="H4050" t="s">
        <v>13</v>
      </c>
      <c r="I4050" t="s">
        <v>14</v>
      </c>
      <c r="J4050" t="s">
        <v>22</v>
      </c>
    </row>
    <row r="4051" spans="1:10" x14ac:dyDescent="0.25">
      <c r="A4051" s="2">
        <v>43474</v>
      </c>
      <c r="B4051" t="s">
        <v>10</v>
      </c>
      <c r="C4051" t="s">
        <v>17</v>
      </c>
      <c r="D4051" t="s">
        <v>30</v>
      </c>
      <c r="E4051">
        <v>399</v>
      </c>
      <c r="F4051">
        <v>9</v>
      </c>
      <c r="G4051">
        <v>3591</v>
      </c>
      <c r="H4051" t="s">
        <v>24</v>
      </c>
      <c r="I4051" t="s">
        <v>14</v>
      </c>
      <c r="J4051" t="s">
        <v>19</v>
      </c>
    </row>
    <row r="4052" spans="1:10" x14ac:dyDescent="0.25">
      <c r="A4052" s="2">
        <v>43474</v>
      </c>
      <c r="B4052" t="s">
        <v>16</v>
      </c>
      <c r="C4052" t="s">
        <v>32</v>
      </c>
      <c r="D4052" t="s">
        <v>18</v>
      </c>
      <c r="E4052">
        <v>299</v>
      </c>
      <c r="F4052">
        <v>7</v>
      </c>
      <c r="G4052">
        <v>2093</v>
      </c>
      <c r="H4052" t="s">
        <v>13</v>
      </c>
      <c r="I4052" t="s">
        <v>14</v>
      </c>
      <c r="J4052" t="s">
        <v>22</v>
      </c>
    </row>
    <row r="4053" spans="1:10" x14ac:dyDescent="0.25">
      <c r="A4053" s="2">
        <v>43474</v>
      </c>
      <c r="B4053" t="s">
        <v>10</v>
      </c>
      <c r="C4053" t="s">
        <v>32</v>
      </c>
      <c r="D4053" t="s">
        <v>25</v>
      </c>
      <c r="E4053">
        <v>499</v>
      </c>
      <c r="F4053">
        <v>5</v>
      </c>
      <c r="G4053">
        <v>2495</v>
      </c>
      <c r="H4053" t="s">
        <v>24</v>
      </c>
      <c r="I4053" t="s">
        <v>27</v>
      </c>
      <c r="J4053" t="s">
        <v>29</v>
      </c>
    </row>
    <row r="4054" spans="1:10" x14ac:dyDescent="0.25">
      <c r="A4054" s="2">
        <v>43474</v>
      </c>
      <c r="B4054" t="s">
        <v>20</v>
      </c>
      <c r="C4054" t="s">
        <v>17</v>
      </c>
      <c r="D4054" t="s">
        <v>25</v>
      </c>
      <c r="E4054">
        <v>499</v>
      </c>
      <c r="F4054">
        <v>1</v>
      </c>
      <c r="G4054">
        <v>499</v>
      </c>
      <c r="H4054" t="s">
        <v>13</v>
      </c>
      <c r="I4054" t="s">
        <v>14</v>
      </c>
      <c r="J4054" t="s">
        <v>22</v>
      </c>
    </row>
    <row r="4055" spans="1:10" x14ac:dyDescent="0.25">
      <c r="A4055" s="2">
        <v>43474</v>
      </c>
      <c r="B4055" t="s">
        <v>16</v>
      </c>
      <c r="C4055" t="s">
        <v>26</v>
      </c>
      <c r="D4055" t="s">
        <v>18</v>
      </c>
      <c r="E4055">
        <v>299</v>
      </c>
      <c r="F4055">
        <v>4</v>
      </c>
      <c r="G4055">
        <v>1196</v>
      </c>
      <c r="H4055" t="s">
        <v>13</v>
      </c>
      <c r="I4055" t="s">
        <v>14</v>
      </c>
      <c r="J4055" t="s">
        <v>19</v>
      </c>
    </row>
    <row r="4056" spans="1:10" x14ac:dyDescent="0.25">
      <c r="A4056" s="2">
        <v>43475</v>
      </c>
      <c r="B4056" t="s">
        <v>20</v>
      </c>
      <c r="C4056" t="s">
        <v>17</v>
      </c>
      <c r="D4056" t="s">
        <v>30</v>
      </c>
      <c r="E4056">
        <v>399</v>
      </c>
      <c r="F4056">
        <v>1</v>
      </c>
      <c r="G4056">
        <v>399</v>
      </c>
      <c r="H4056" t="s">
        <v>24</v>
      </c>
      <c r="I4056" t="s">
        <v>14</v>
      </c>
      <c r="J4056" t="s">
        <v>29</v>
      </c>
    </row>
    <row r="4057" spans="1:10" x14ac:dyDescent="0.25">
      <c r="A4057" s="2">
        <v>43475</v>
      </c>
      <c r="B4057" t="s">
        <v>10</v>
      </c>
      <c r="C4057" t="s">
        <v>33</v>
      </c>
      <c r="D4057" t="s">
        <v>25</v>
      </c>
      <c r="E4057">
        <v>499</v>
      </c>
      <c r="F4057">
        <v>10</v>
      </c>
      <c r="G4057">
        <v>4990</v>
      </c>
      <c r="H4057" t="s">
        <v>24</v>
      </c>
      <c r="I4057" t="s">
        <v>14</v>
      </c>
      <c r="J4057" t="s">
        <v>22</v>
      </c>
    </row>
    <row r="4058" spans="1:10" x14ac:dyDescent="0.25">
      <c r="A4058" s="2">
        <v>43475</v>
      </c>
      <c r="B4058" t="s">
        <v>16</v>
      </c>
      <c r="C4058" t="s">
        <v>32</v>
      </c>
      <c r="D4058" t="s">
        <v>23</v>
      </c>
      <c r="E4058">
        <v>99</v>
      </c>
      <c r="F4058">
        <v>6</v>
      </c>
      <c r="G4058">
        <v>594</v>
      </c>
      <c r="H4058" t="s">
        <v>13</v>
      </c>
      <c r="I4058" t="s">
        <v>27</v>
      </c>
      <c r="J4058" t="s">
        <v>29</v>
      </c>
    </row>
    <row r="4059" spans="1:10" x14ac:dyDescent="0.25">
      <c r="A4059" s="2">
        <v>43475</v>
      </c>
      <c r="B4059" t="s">
        <v>20</v>
      </c>
      <c r="C4059" t="s">
        <v>33</v>
      </c>
      <c r="D4059" t="s">
        <v>25</v>
      </c>
      <c r="E4059">
        <v>499</v>
      </c>
      <c r="F4059">
        <v>4</v>
      </c>
      <c r="G4059">
        <v>1996</v>
      </c>
      <c r="H4059" t="s">
        <v>13</v>
      </c>
      <c r="I4059" t="s">
        <v>14</v>
      </c>
      <c r="J4059" t="s">
        <v>31</v>
      </c>
    </row>
    <row r="4060" spans="1:10" x14ac:dyDescent="0.25">
      <c r="A4060" s="2">
        <v>43475</v>
      </c>
      <c r="B4060" t="s">
        <v>10</v>
      </c>
      <c r="C4060" t="s">
        <v>21</v>
      </c>
      <c r="D4060" t="s">
        <v>18</v>
      </c>
      <c r="E4060">
        <v>299</v>
      </c>
      <c r="F4060">
        <v>5</v>
      </c>
      <c r="G4060">
        <v>1495</v>
      </c>
      <c r="H4060" t="s">
        <v>13</v>
      </c>
      <c r="I4060" t="s">
        <v>14</v>
      </c>
      <c r="J4060" t="s">
        <v>19</v>
      </c>
    </row>
    <row r="4061" spans="1:10" x14ac:dyDescent="0.25">
      <c r="A4061" s="2">
        <v>43475</v>
      </c>
      <c r="B4061" t="s">
        <v>20</v>
      </c>
      <c r="C4061" t="s">
        <v>21</v>
      </c>
      <c r="D4061" t="s">
        <v>12</v>
      </c>
      <c r="E4061">
        <v>199</v>
      </c>
      <c r="F4061">
        <v>5</v>
      </c>
      <c r="G4061">
        <v>995</v>
      </c>
      <c r="H4061" t="s">
        <v>13</v>
      </c>
      <c r="I4061" t="s">
        <v>14</v>
      </c>
      <c r="J4061" t="s">
        <v>19</v>
      </c>
    </row>
    <row r="4062" spans="1:10" x14ac:dyDescent="0.25">
      <c r="A4062" s="2">
        <v>43476</v>
      </c>
      <c r="B4062" t="s">
        <v>16</v>
      </c>
      <c r="C4062" t="s">
        <v>33</v>
      </c>
      <c r="D4062" t="s">
        <v>18</v>
      </c>
      <c r="E4062">
        <v>299</v>
      </c>
      <c r="F4062">
        <v>2</v>
      </c>
      <c r="G4062">
        <v>598</v>
      </c>
      <c r="H4062" t="s">
        <v>24</v>
      </c>
      <c r="I4062" t="s">
        <v>14</v>
      </c>
      <c r="J4062" t="s">
        <v>19</v>
      </c>
    </row>
    <row r="4063" spans="1:10" x14ac:dyDescent="0.25">
      <c r="A4063" s="2">
        <v>43476</v>
      </c>
      <c r="B4063" t="s">
        <v>16</v>
      </c>
      <c r="C4063" t="s">
        <v>21</v>
      </c>
      <c r="D4063" t="s">
        <v>23</v>
      </c>
      <c r="E4063">
        <v>99</v>
      </c>
      <c r="F4063">
        <v>7</v>
      </c>
      <c r="G4063">
        <v>693</v>
      </c>
      <c r="H4063" t="s">
        <v>13</v>
      </c>
      <c r="I4063" t="s">
        <v>14</v>
      </c>
      <c r="J4063" t="s">
        <v>15</v>
      </c>
    </row>
    <row r="4064" spans="1:10" x14ac:dyDescent="0.25">
      <c r="A4064" s="2">
        <v>43476</v>
      </c>
      <c r="B4064" t="s">
        <v>20</v>
      </c>
      <c r="C4064" t="s">
        <v>21</v>
      </c>
      <c r="D4064" t="s">
        <v>25</v>
      </c>
      <c r="E4064">
        <v>499</v>
      </c>
      <c r="F4064">
        <v>10</v>
      </c>
      <c r="G4064">
        <v>4990</v>
      </c>
      <c r="H4064" t="s">
        <v>24</v>
      </c>
      <c r="I4064" t="s">
        <v>14</v>
      </c>
      <c r="J4064" t="s">
        <v>31</v>
      </c>
    </row>
    <row r="4065" spans="1:10" x14ac:dyDescent="0.25">
      <c r="A4065" s="2">
        <v>43476</v>
      </c>
      <c r="B4065" t="s">
        <v>20</v>
      </c>
      <c r="C4065" t="s">
        <v>11</v>
      </c>
      <c r="D4065" t="s">
        <v>25</v>
      </c>
      <c r="E4065">
        <v>499</v>
      </c>
      <c r="F4065">
        <v>8</v>
      </c>
      <c r="G4065">
        <v>3992</v>
      </c>
      <c r="H4065" t="s">
        <v>24</v>
      </c>
      <c r="I4065" t="s">
        <v>14</v>
      </c>
      <c r="J4065" t="s">
        <v>22</v>
      </c>
    </row>
    <row r="4066" spans="1:10" x14ac:dyDescent="0.25">
      <c r="A4066" s="2">
        <v>43476</v>
      </c>
      <c r="B4066" t="s">
        <v>16</v>
      </c>
      <c r="C4066" t="s">
        <v>26</v>
      </c>
      <c r="D4066" t="s">
        <v>12</v>
      </c>
      <c r="E4066">
        <v>199</v>
      </c>
      <c r="F4066">
        <v>7</v>
      </c>
      <c r="G4066">
        <v>1393</v>
      </c>
      <c r="H4066" t="s">
        <v>13</v>
      </c>
      <c r="I4066" t="s">
        <v>14</v>
      </c>
      <c r="J4066" t="s">
        <v>29</v>
      </c>
    </row>
    <row r="4067" spans="1:10" x14ac:dyDescent="0.25">
      <c r="A4067" s="2">
        <v>43476</v>
      </c>
      <c r="B4067" t="s">
        <v>10</v>
      </c>
      <c r="C4067" t="s">
        <v>32</v>
      </c>
      <c r="D4067" t="s">
        <v>12</v>
      </c>
      <c r="E4067">
        <v>199</v>
      </c>
      <c r="F4067">
        <v>4</v>
      </c>
      <c r="G4067">
        <v>796</v>
      </c>
      <c r="H4067" t="s">
        <v>13</v>
      </c>
      <c r="I4067" t="s">
        <v>14</v>
      </c>
      <c r="J4067" t="s">
        <v>22</v>
      </c>
    </row>
    <row r="4068" spans="1:10" x14ac:dyDescent="0.25">
      <c r="A4068" s="2">
        <v>43476</v>
      </c>
      <c r="B4068" t="s">
        <v>10</v>
      </c>
      <c r="C4068" t="s">
        <v>11</v>
      </c>
      <c r="D4068" t="s">
        <v>30</v>
      </c>
      <c r="E4068">
        <v>399</v>
      </c>
      <c r="F4068">
        <v>3</v>
      </c>
      <c r="G4068">
        <v>1197</v>
      </c>
      <c r="H4068" t="s">
        <v>13</v>
      </c>
      <c r="I4068" t="s">
        <v>14</v>
      </c>
      <c r="J4068" t="s">
        <v>19</v>
      </c>
    </row>
    <row r="4069" spans="1:10" x14ac:dyDescent="0.25">
      <c r="A4069" s="2">
        <v>43476</v>
      </c>
      <c r="B4069" t="s">
        <v>20</v>
      </c>
      <c r="C4069" t="s">
        <v>11</v>
      </c>
      <c r="D4069" t="s">
        <v>18</v>
      </c>
      <c r="E4069">
        <v>299</v>
      </c>
      <c r="F4069">
        <v>8</v>
      </c>
      <c r="G4069">
        <v>2392</v>
      </c>
      <c r="H4069" t="s">
        <v>13</v>
      </c>
      <c r="I4069" t="s">
        <v>14</v>
      </c>
      <c r="J4069" t="s">
        <v>29</v>
      </c>
    </row>
    <row r="4070" spans="1:10" x14ac:dyDescent="0.25">
      <c r="A4070" s="2">
        <v>43476</v>
      </c>
      <c r="B4070" t="s">
        <v>10</v>
      </c>
      <c r="C4070" t="s">
        <v>17</v>
      </c>
      <c r="D4070" t="s">
        <v>12</v>
      </c>
      <c r="E4070">
        <v>199</v>
      </c>
      <c r="F4070">
        <v>10</v>
      </c>
      <c r="G4070">
        <v>1990</v>
      </c>
      <c r="H4070" t="s">
        <v>24</v>
      </c>
      <c r="I4070" t="s">
        <v>27</v>
      </c>
      <c r="J4070" t="s">
        <v>15</v>
      </c>
    </row>
    <row r="4071" spans="1:10" x14ac:dyDescent="0.25">
      <c r="A4071" s="2">
        <v>43477</v>
      </c>
      <c r="B4071" t="s">
        <v>10</v>
      </c>
      <c r="C4071" t="s">
        <v>17</v>
      </c>
      <c r="D4071" t="s">
        <v>23</v>
      </c>
      <c r="E4071">
        <v>99</v>
      </c>
      <c r="F4071">
        <v>2</v>
      </c>
      <c r="G4071">
        <v>198</v>
      </c>
      <c r="H4071" t="s">
        <v>13</v>
      </c>
      <c r="I4071" t="s">
        <v>27</v>
      </c>
      <c r="J4071" t="s">
        <v>31</v>
      </c>
    </row>
    <row r="4072" spans="1:10" x14ac:dyDescent="0.25">
      <c r="A4072" s="2">
        <v>43477</v>
      </c>
      <c r="B4072" t="s">
        <v>16</v>
      </c>
      <c r="C4072" t="s">
        <v>11</v>
      </c>
      <c r="D4072" t="s">
        <v>30</v>
      </c>
      <c r="E4072">
        <v>399</v>
      </c>
      <c r="F4072">
        <v>3</v>
      </c>
      <c r="G4072">
        <v>1197</v>
      </c>
      <c r="H4072" t="s">
        <v>13</v>
      </c>
      <c r="I4072" t="s">
        <v>14</v>
      </c>
      <c r="J4072" t="s">
        <v>22</v>
      </c>
    </row>
    <row r="4073" spans="1:10" x14ac:dyDescent="0.25">
      <c r="A4073" s="2">
        <v>43477</v>
      </c>
      <c r="B4073" t="s">
        <v>10</v>
      </c>
      <c r="C4073" t="s">
        <v>11</v>
      </c>
      <c r="D4073" t="s">
        <v>12</v>
      </c>
      <c r="E4073">
        <v>199</v>
      </c>
      <c r="F4073">
        <v>4</v>
      </c>
      <c r="G4073">
        <v>796</v>
      </c>
      <c r="H4073" t="s">
        <v>24</v>
      </c>
      <c r="I4073" t="s">
        <v>14</v>
      </c>
      <c r="J4073" t="s">
        <v>22</v>
      </c>
    </row>
    <row r="4074" spans="1:10" x14ac:dyDescent="0.25">
      <c r="A4074" s="2">
        <v>43477</v>
      </c>
      <c r="B4074" t="s">
        <v>10</v>
      </c>
      <c r="C4074" t="s">
        <v>32</v>
      </c>
      <c r="D4074" t="s">
        <v>12</v>
      </c>
      <c r="E4074">
        <v>199</v>
      </c>
      <c r="F4074">
        <v>1</v>
      </c>
      <c r="G4074">
        <v>199</v>
      </c>
      <c r="H4074" t="s">
        <v>13</v>
      </c>
      <c r="I4074" t="s">
        <v>14</v>
      </c>
      <c r="J4074" t="s">
        <v>19</v>
      </c>
    </row>
    <row r="4075" spans="1:10" x14ac:dyDescent="0.25">
      <c r="A4075" s="2">
        <v>43477</v>
      </c>
      <c r="B4075" t="s">
        <v>20</v>
      </c>
      <c r="C4075" t="s">
        <v>32</v>
      </c>
      <c r="D4075" t="s">
        <v>12</v>
      </c>
      <c r="E4075">
        <v>199</v>
      </c>
      <c r="F4075">
        <v>2</v>
      </c>
      <c r="G4075">
        <v>398</v>
      </c>
      <c r="H4075" t="s">
        <v>13</v>
      </c>
      <c r="I4075" t="s">
        <v>14</v>
      </c>
      <c r="J4075" t="s">
        <v>15</v>
      </c>
    </row>
    <row r="4076" spans="1:10" x14ac:dyDescent="0.25">
      <c r="A4076" s="2">
        <v>43477</v>
      </c>
      <c r="B4076" t="s">
        <v>20</v>
      </c>
      <c r="C4076" t="s">
        <v>33</v>
      </c>
      <c r="D4076" t="s">
        <v>30</v>
      </c>
      <c r="E4076">
        <v>399</v>
      </c>
      <c r="F4076">
        <v>1</v>
      </c>
      <c r="G4076">
        <v>399</v>
      </c>
      <c r="H4076" t="s">
        <v>24</v>
      </c>
      <c r="I4076" t="s">
        <v>14</v>
      </c>
      <c r="J4076" t="s">
        <v>15</v>
      </c>
    </row>
    <row r="4077" spans="1:10" x14ac:dyDescent="0.25">
      <c r="A4077" s="2">
        <v>43477</v>
      </c>
      <c r="B4077" t="s">
        <v>20</v>
      </c>
      <c r="C4077" t="s">
        <v>17</v>
      </c>
      <c r="D4077" t="s">
        <v>23</v>
      </c>
      <c r="E4077">
        <v>99</v>
      </c>
      <c r="F4077">
        <v>6</v>
      </c>
      <c r="G4077">
        <v>594</v>
      </c>
      <c r="H4077" t="s">
        <v>24</v>
      </c>
      <c r="I4077" t="s">
        <v>14</v>
      </c>
      <c r="J4077" t="s">
        <v>22</v>
      </c>
    </row>
    <row r="4078" spans="1:10" x14ac:dyDescent="0.25">
      <c r="A4078" s="2">
        <v>43477</v>
      </c>
      <c r="B4078" t="s">
        <v>20</v>
      </c>
      <c r="C4078" t="s">
        <v>17</v>
      </c>
      <c r="D4078" t="s">
        <v>23</v>
      </c>
      <c r="E4078">
        <v>99</v>
      </c>
      <c r="F4078">
        <v>8</v>
      </c>
      <c r="G4078">
        <v>792</v>
      </c>
      <c r="H4078" t="s">
        <v>24</v>
      </c>
      <c r="I4078" t="s">
        <v>27</v>
      </c>
      <c r="J4078" t="s">
        <v>22</v>
      </c>
    </row>
    <row r="4079" spans="1:10" x14ac:dyDescent="0.25">
      <c r="A4079" s="2">
        <v>43478</v>
      </c>
      <c r="B4079" t="s">
        <v>16</v>
      </c>
      <c r="C4079" t="s">
        <v>28</v>
      </c>
      <c r="D4079" t="s">
        <v>25</v>
      </c>
      <c r="E4079">
        <v>499</v>
      </c>
      <c r="F4079">
        <v>1</v>
      </c>
      <c r="G4079">
        <v>499</v>
      </c>
      <c r="H4079" t="s">
        <v>13</v>
      </c>
      <c r="I4079" t="s">
        <v>14</v>
      </c>
      <c r="J4079" t="s">
        <v>29</v>
      </c>
    </row>
    <row r="4080" spans="1:10" x14ac:dyDescent="0.25">
      <c r="A4080" s="2">
        <v>43478</v>
      </c>
      <c r="B4080" t="s">
        <v>16</v>
      </c>
      <c r="C4080" t="s">
        <v>32</v>
      </c>
      <c r="D4080" t="s">
        <v>12</v>
      </c>
      <c r="E4080">
        <v>199</v>
      </c>
      <c r="F4080">
        <v>5</v>
      </c>
      <c r="G4080">
        <v>995</v>
      </c>
      <c r="H4080" t="s">
        <v>24</v>
      </c>
      <c r="I4080" t="s">
        <v>14</v>
      </c>
      <c r="J4080" t="s">
        <v>15</v>
      </c>
    </row>
    <row r="4081" spans="1:10" x14ac:dyDescent="0.25">
      <c r="A4081" s="2">
        <v>43478</v>
      </c>
      <c r="B4081" t="s">
        <v>16</v>
      </c>
      <c r="C4081" t="s">
        <v>33</v>
      </c>
      <c r="D4081" t="s">
        <v>23</v>
      </c>
      <c r="E4081">
        <v>99</v>
      </c>
      <c r="F4081">
        <v>2</v>
      </c>
      <c r="G4081">
        <v>198</v>
      </c>
      <c r="H4081" t="s">
        <v>13</v>
      </c>
      <c r="I4081" t="s">
        <v>14</v>
      </c>
      <c r="J4081" t="s">
        <v>19</v>
      </c>
    </row>
    <row r="4082" spans="1:10" x14ac:dyDescent="0.25">
      <c r="A4082" s="2">
        <v>43478</v>
      </c>
      <c r="B4082" t="s">
        <v>16</v>
      </c>
      <c r="C4082" t="s">
        <v>33</v>
      </c>
      <c r="D4082" t="s">
        <v>12</v>
      </c>
      <c r="E4082">
        <v>199</v>
      </c>
      <c r="F4082">
        <v>1</v>
      </c>
      <c r="G4082">
        <v>199</v>
      </c>
      <c r="H4082" t="s">
        <v>13</v>
      </c>
      <c r="I4082" t="s">
        <v>14</v>
      </c>
      <c r="J4082" t="s">
        <v>22</v>
      </c>
    </row>
    <row r="4083" spans="1:10" x14ac:dyDescent="0.25">
      <c r="A4083" s="2">
        <v>43478</v>
      </c>
      <c r="B4083" t="s">
        <v>10</v>
      </c>
      <c r="C4083" t="s">
        <v>17</v>
      </c>
      <c r="D4083" t="s">
        <v>30</v>
      </c>
      <c r="E4083">
        <v>399</v>
      </c>
      <c r="F4083">
        <v>9</v>
      </c>
      <c r="G4083">
        <v>3591</v>
      </c>
      <c r="H4083" t="s">
        <v>13</v>
      </c>
      <c r="I4083" t="s">
        <v>14</v>
      </c>
      <c r="J4083" t="s">
        <v>31</v>
      </c>
    </row>
    <row r="4084" spans="1:10" x14ac:dyDescent="0.25">
      <c r="A4084" s="2">
        <v>43478</v>
      </c>
      <c r="B4084" t="s">
        <v>10</v>
      </c>
      <c r="C4084" t="s">
        <v>32</v>
      </c>
      <c r="D4084" t="s">
        <v>30</v>
      </c>
      <c r="E4084">
        <v>399</v>
      </c>
      <c r="F4084">
        <v>4</v>
      </c>
      <c r="G4084">
        <v>1596</v>
      </c>
      <c r="H4084" t="s">
        <v>13</v>
      </c>
      <c r="I4084" t="s">
        <v>14</v>
      </c>
      <c r="J4084" t="s">
        <v>22</v>
      </c>
    </row>
    <row r="4085" spans="1:10" x14ac:dyDescent="0.25">
      <c r="A4085" s="2">
        <v>43478</v>
      </c>
      <c r="B4085" t="s">
        <v>10</v>
      </c>
      <c r="C4085" t="s">
        <v>26</v>
      </c>
      <c r="D4085" t="s">
        <v>12</v>
      </c>
      <c r="E4085">
        <v>199</v>
      </c>
      <c r="F4085">
        <v>2</v>
      </c>
      <c r="G4085">
        <v>398</v>
      </c>
      <c r="H4085" t="s">
        <v>13</v>
      </c>
      <c r="I4085" t="s">
        <v>27</v>
      </c>
      <c r="J4085" t="s">
        <v>22</v>
      </c>
    </row>
    <row r="4086" spans="1:10" x14ac:dyDescent="0.25">
      <c r="A4086" s="2">
        <v>43479</v>
      </c>
      <c r="B4086" t="s">
        <v>20</v>
      </c>
      <c r="C4086" t="s">
        <v>28</v>
      </c>
      <c r="D4086" t="s">
        <v>25</v>
      </c>
      <c r="E4086">
        <v>499</v>
      </c>
      <c r="F4086">
        <v>8</v>
      </c>
      <c r="G4086">
        <v>3992</v>
      </c>
      <c r="H4086" t="s">
        <v>13</v>
      </c>
      <c r="I4086" t="s">
        <v>27</v>
      </c>
      <c r="J4086" t="s">
        <v>29</v>
      </c>
    </row>
    <row r="4087" spans="1:10" x14ac:dyDescent="0.25">
      <c r="A4087" s="2">
        <v>43480</v>
      </c>
      <c r="B4087" t="s">
        <v>10</v>
      </c>
      <c r="C4087" t="s">
        <v>11</v>
      </c>
      <c r="D4087" t="s">
        <v>30</v>
      </c>
      <c r="E4087">
        <v>399</v>
      </c>
      <c r="F4087">
        <v>6</v>
      </c>
      <c r="G4087">
        <v>2394</v>
      </c>
      <c r="H4087" t="s">
        <v>13</v>
      </c>
      <c r="I4087" t="s">
        <v>14</v>
      </c>
      <c r="J4087" t="s">
        <v>22</v>
      </c>
    </row>
    <row r="4088" spans="1:10" x14ac:dyDescent="0.25">
      <c r="A4088" s="2">
        <v>43480</v>
      </c>
      <c r="B4088" t="s">
        <v>20</v>
      </c>
      <c r="C4088" t="s">
        <v>11</v>
      </c>
      <c r="D4088" t="s">
        <v>23</v>
      </c>
      <c r="E4088">
        <v>99</v>
      </c>
      <c r="F4088">
        <v>7</v>
      </c>
      <c r="G4088">
        <v>693</v>
      </c>
      <c r="H4088" t="s">
        <v>24</v>
      </c>
      <c r="I4088" t="s">
        <v>14</v>
      </c>
      <c r="J4088" t="s">
        <v>29</v>
      </c>
    </row>
    <row r="4089" spans="1:10" x14ac:dyDescent="0.25">
      <c r="A4089" s="2">
        <v>43481</v>
      </c>
      <c r="B4089" t="s">
        <v>10</v>
      </c>
      <c r="C4089" t="s">
        <v>32</v>
      </c>
      <c r="D4089" t="s">
        <v>23</v>
      </c>
      <c r="E4089">
        <v>99</v>
      </c>
      <c r="F4089">
        <v>5</v>
      </c>
      <c r="G4089">
        <v>495</v>
      </c>
      <c r="H4089" t="s">
        <v>13</v>
      </c>
      <c r="I4089" t="s">
        <v>27</v>
      </c>
      <c r="J4089" t="s">
        <v>22</v>
      </c>
    </row>
    <row r="4090" spans="1:10" x14ac:dyDescent="0.25">
      <c r="A4090" s="2">
        <v>43481</v>
      </c>
      <c r="B4090" t="s">
        <v>20</v>
      </c>
      <c r="C4090" t="s">
        <v>21</v>
      </c>
      <c r="D4090" t="s">
        <v>12</v>
      </c>
      <c r="E4090">
        <v>199</v>
      </c>
      <c r="F4090">
        <v>9</v>
      </c>
      <c r="G4090">
        <v>1791</v>
      </c>
      <c r="H4090" t="s">
        <v>24</v>
      </c>
      <c r="I4090" t="s">
        <v>14</v>
      </c>
      <c r="J4090" t="s">
        <v>22</v>
      </c>
    </row>
    <row r="4091" spans="1:10" x14ac:dyDescent="0.25">
      <c r="A4091" s="2">
        <v>43482</v>
      </c>
      <c r="B4091" t="s">
        <v>10</v>
      </c>
      <c r="C4091" t="s">
        <v>32</v>
      </c>
      <c r="D4091" t="s">
        <v>30</v>
      </c>
      <c r="E4091">
        <v>399</v>
      </c>
      <c r="F4091">
        <v>9</v>
      </c>
      <c r="G4091">
        <v>3591</v>
      </c>
      <c r="H4091" t="s">
        <v>13</v>
      </c>
      <c r="I4091" t="s">
        <v>14</v>
      </c>
      <c r="J4091" t="s">
        <v>22</v>
      </c>
    </row>
    <row r="4092" spans="1:10" x14ac:dyDescent="0.25">
      <c r="A4092" s="2">
        <v>43482</v>
      </c>
      <c r="B4092" t="s">
        <v>16</v>
      </c>
      <c r="C4092" t="s">
        <v>26</v>
      </c>
      <c r="D4092" t="s">
        <v>30</v>
      </c>
      <c r="E4092">
        <v>399</v>
      </c>
      <c r="F4092">
        <v>3</v>
      </c>
      <c r="G4092">
        <v>1197</v>
      </c>
      <c r="H4092" t="s">
        <v>24</v>
      </c>
      <c r="I4092" t="s">
        <v>14</v>
      </c>
      <c r="J4092" t="s">
        <v>15</v>
      </c>
    </row>
    <row r="4093" spans="1:10" x14ac:dyDescent="0.25">
      <c r="A4093" s="2">
        <v>43482</v>
      </c>
      <c r="B4093" t="s">
        <v>16</v>
      </c>
      <c r="C4093" t="s">
        <v>33</v>
      </c>
      <c r="D4093" t="s">
        <v>18</v>
      </c>
      <c r="E4093">
        <v>299</v>
      </c>
      <c r="F4093">
        <v>10</v>
      </c>
      <c r="G4093">
        <v>2990</v>
      </c>
      <c r="H4093" t="s">
        <v>13</v>
      </c>
      <c r="I4093" t="s">
        <v>27</v>
      </c>
      <c r="J4093" t="s">
        <v>15</v>
      </c>
    </row>
    <row r="4094" spans="1:10" x14ac:dyDescent="0.25">
      <c r="A4094" s="2">
        <v>43482</v>
      </c>
      <c r="B4094" t="s">
        <v>16</v>
      </c>
      <c r="C4094" t="s">
        <v>32</v>
      </c>
      <c r="D4094" t="s">
        <v>23</v>
      </c>
      <c r="E4094">
        <v>99</v>
      </c>
      <c r="F4094">
        <v>3</v>
      </c>
      <c r="G4094">
        <v>297</v>
      </c>
      <c r="H4094" t="s">
        <v>13</v>
      </c>
      <c r="I4094" t="s">
        <v>14</v>
      </c>
      <c r="J4094" t="s">
        <v>29</v>
      </c>
    </row>
    <row r="4095" spans="1:10" x14ac:dyDescent="0.25">
      <c r="A4095" s="2">
        <v>43482</v>
      </c>
      <c r="B4095" t="s">
        <v>20</v>
      </c>
      <c r="C4095" t="s">
        <v>26</v>
      </c>
      <c r="D4095" t="s">
        <v>12</v>
      </c>
      <c r="E4095">
        <v>199</v>
      </c>
      <c r="F4095">
        <v>9</v>
      </c>
      <c r="G4095">
        <v>1791</v>
      </c>
      <c r="H4095" t="s">
        <v>13</v>
      </c>
      <c r="I4095" t="s">
        <v>14</v>
      </c>
      <c r="J4095" t="s">
        <v>29</v>
      </c>
    </row>
    <row r="4096" spans="1:10" x14ac:dyDescent="0.25">
      <c r="A4096" s="2">
        <v>43482</v>
      </c>
      <c r="B4096" t="s">
        <v>20</v>
      </c>
      <c r="C4096" t="s">
        <v>26</v>
      </c>
      <c r="D4096" t="s">
        <v>12</v>
      </c>
      <c r="E4096">
        <v>199</v>
      </c>
      <c r="F4096">
        <v>2</v>
      </c>
      <c r="G4096">
        <v>398</v>
      </c>
      <c r="H4096" t="s">
        <v>13</v>
      </c>
      <c r="I4096" t="s">
        <v>14</v>
      </c>
      <c r="J4096" t="s">
        <v>19</v>
      </c>
    </row>
    <row r="4097" spans="1:10" x14ac:dyDescent="0.25">
      <c r="A4097" s="2">
        <v>43482</v>
      </c>
      <c r="B4097" t="s">
        <v>20</v>
      </c>
      <c r="C4097" t="s">
        <v>21</v>
      </c>
      <c r="D4097" t="s">
        <v>12</v>
      </c>
      <c r="E4097">
        <v>199</v>
      </c>
      <c r="F4097">
        <v>5</v>
      </c>
      <c r="G4097">
        <v>995</v>
      </c>
      <c r="H4097" t="s">
        <v>13</v>
      </c>
      <c r="I4097" t="s">
        <v>14</v>
      </c>
      <c r="J4097" t="s">
        <v>15</v>
      </c>
    </row>
    <row r="4098" spans="1:10" x14ac:dyDescent="0.25">
      <c r="A4098" s="2">
        <v>43482</v>
      </c>
      <c r="B4098" t="s">
        <v>10</v>
      </c>
      <c r="C4098" t="s">
        <v>33</v>
      </c>
      <c r="D4098" t="s">
        <v>18</v>
      </c>
      <c r="E4098">
        <v>299</v>
      </c>
      <c r="F4098">
        <v>8</v>
      </c>
      <c r="G4098">
        <v>2392</v>
      </c>
      <c r="H4098" t="s">
        <v>13</v>
      </c>
      <c r="I4098" t="s">
        <v>14</v>
      </c>
      <c r="J4098" t="s">
        <v>15</v>
      </c>
    </row>
    <row r="4099" spans="1:10" x14ac:dyDescent="0.25">
      <c r="A4099" s="2">
        <v>43482</v>
      </c>
      <c r="B4099" t="s">
        <v>10</v>
      </c>
      <c r="C4099" t="s">
        <v>21</v>
      </c>
      <c r="D4099" t="s">
        <v>30</v>
      </c>
      <c r="E4099">
        <v>399</v>
      </c>
      <c r="F4099">
        <v>5</v>
      </c>
      <c r="G4099">
        <v>1995</v>
      </c>
      <c r="H4099" t="s">
        <v>24</v>
      </c>
      <c r="I4099" t="s">
        <v>14</v>
      </c>
      <c r="J4099" t="s">
        <v>22</v>
      </c>
    </row>
    <row r="4100" spans="1:10" x14ac:dyDescent="0.25">
      <c r="A4100" s="2">
        <v>43482</v>
      </c>
      <c r="B4100" t="s">
        <v>10</v>
      </c>
      <c r="C4100" t="s">
        <v>26</v>
      </c>
      <c r="D4100" t="s">
        <v>25</v>
      </c>
      <c r="E4100">
        <v>499</v>
      </c>
      <c r="F4100">
        <v>2</v>
      </c>
      <c r="G4100">
        <v>998</v>
      </c>
      <c r="H4100" t="s">
        <v>13</v>
      </c>
      <c r="I4100" t="s">
        <v>14</v>
      </c>
      <c r="J4100" t="s">
        <v>29</v>
      </c>
    </row>
    <row r="4101" spans="1:10" x14ac:dyDescent="0.25">
      <c r="A4101" s="2">
        <v>43482</v>
      </c>
      <c r="B4101" t="s">
        <v>10</v>
      </c>
      <c r="C4101" t="s">
        <v>11</v>
      </c>
      <c r="D4101" t="s">
        <v>23</v>
      </c>
      <c r="E4101">
        <v>99</v>
      </c>
      <c r="F4101">
        <v>10</v>
      </c>
      <c r="G4101">
        <v>990</v>
      </c>
      <c r="H4101" t="s">
        <v>24</v>
      </c>
      <c r="I4101" t="s">
        <v>14</v>
      </c>
      <c r="J4101" t="s">
        <v>15</v>
      </c>
    </row>
    <row r="4102" spans="1:10" x14ac:dyDescent="0.25">
      <c r="A4102" s="2">
        <v>43482</v>
      </c>
      <c r="B4102" t="s">
        <v>20</v>
      </c>
      <c r="C4102" t="s">
        <v>32</v>
      </c>
      <c r="D4102" t="s">
        <v>23</v>
      </c>
      <c r="E4102">
        <v>99</v>
      </c>
      <c r="F4102">
        <v>5</v>
      </c>
      <c r="G4102">
        <v>495</v>
      </c>
      <c r="H4102" t="s">
        <v>13</v>
      </c>
      <c r="I4102" t="s">
        <v>14</v>
      </c>
      <c r="J4102" t="s">
        <v>15</v>
      </c>
    </row>
    <row r="4103" spans="1:10" x14ac:dyDescent="0.25">
      <c r="A4103" s="2">
        <v>43482</v>
      </c>
      <c r="B4103" t="s">
        <v>16</v>
      </c>
      <c r="C4103" t="s">
        <v>33</v>
      </c>
      <c r="D4103" t="s">
        <v>23</v>
      </c>
      <c r="E4103">
        <v>99</v>
      </c>
      <c r="F4103">
        <v>4</v>
      </c>
      <c r="G4103">
        <v>396</v>
      </c>
      <c r="H4103" t="s">
        <v>13</v>
      </c>
      <c r="I4103" t="s">
        <v>14</v>
      </c>
      <c r="J4103" t="s">
        <v>22</v>
      </c>
    </row>
    <row r="4104" spans="1:10" x14ac:dyDescent="0.25">
      <c r="A4104" s="2">
        <v>43482</v>
      </c>
      <c r="B4104" t="s">
        <v>16</v>
      </c>
      <c r="C4104" t="s">
        <v>21</v>
      </c>
      <c r="D4104" t="s">
        <v>18</v>
      </c>
      <c r="E4104">
        <v>299</v>
      </c>
      <c r="F4104">
        <v>2</v>
      </c>
      <c r="G4104">
        <v>598</v>
      </c>
      <c r="H4104" t="s">
        <v>13</v>
      </c>
      <c r="I4104" t="s">
        <v>14</v>
      </c>
      <c r="J4104" t="s">
        <v>22</v>
      </c>
    </row>
    <row r="4105" spans="1:10" x14ac:dyDescent="0.25">
      <c r="A4105" s="2">
        <v>43482</v>
      </c>
      <c r="B4105" t="s">
        <v>16</v>
      </c>
      <c r="C4105" t="s">
        <v>26</v>
      </c>
      <c r="D4105" t="s">
        <v>25</v>
      </c>
      <c r="E4105">
        <v>499</v>
      </c>
      <c r="F4105">
        <v>4</v>
      </c>
      <c r="G4105">
        <v>1996</v>
      </c>
      <c r="H4105" t="s">
        <v>13</v>
      </c>
      <c r="I4105" t="s">
        <v>27</v>
      </c>
      <c r="J4105" t="s">
        <v>22</v>
      </c>
    </row>
    <row r="4106" spans="1:10" x14ac:dyDescent="0.25">
      <c r="A4106" s="2">
        <v>43482</v>
      </c>
      <c r="B4106" t="s">
        <v>10</v>
      </c>
      <c r="C4106" t="s">
        <v>21</v>
      </c>
      <c r="D4106" t="s">
        <v>12</v>
      </c>
      <c r="E4106">
        <v>199</v>
      </c>
      <c r="F4106">
        <v>1</v>
      </c>
      <c r="G4106">
        <v>199</v>
      </c>
      <c r="H4106" t="s">
        <v>13</v>
      </c>
      <c r="I4106" t="s">
        <v>14</v>
      </c>
      <c r="J4106" t="s">
        <v>15</v>
      </c>
    </row>
    <row r="4107" spans="1:10" x14ac:dyDescent="0.25">
      <c r="A4107" s="2">
        <v>43483</v>
      </c>
      <c r="B4107" t="s">
        <v>10</v>
      </c>
      <c r="C4107" t="s">
        <v>11</v>
      </c>
      <c r="D4107" t="s">
        <v>30</v>
      </c>
      <c r="E4107">
        <v>399</v>
      </c>
      <c r="F4107">
        <v>7</v>
      </c>
      <c r="G4107">
        <v>2793</v>
      </c>
      <c r="H4107" t="s">
        <v>13</v>
      </c>
      <c r="I4107" t="s">
        <v>14</v>
      </c>
      <c r="J4107" t="s">
        <v>19</v>
      </c>
    </row>
    <row r="4108" spans="1:10" x14ac:dyDescent="0.25">
      <c r="A4108" s="2">
        <v>43483</v>
      </c>
      <c r="B4108" t="s">
        <v>16</v>
      </c>
      <c r="C4108" t="s">
        <v>33</v>
      </c>
      <c r="D4108" t="s">
        <v>25</v>
      </c>
      <c r="E4108">
        <v>499</v>
      </c>
      <c r="F4108">
        <v>2</v>
      </c>
      <c r="G4108">
        <v>998</v>
      </c>
      <c r="H4108" t="s">
        <v>24</v>
      </c>
      <c r="I4108" t="s">
        <v>14</v>
      </c>
      <c r="J4108" t="s">
        <v>22</v>
      </c>
    </row>
    <row r="4109" spans="1:10" x14ac:dyDescent="0.25">
      <c r="A4109" s="2">
        <v>43484</v>
      </c>
      <c r="B4109" t="s">
        <v>10</v>
      </c>
      <c r="C4109" t="s">
        <v>21</v>
      </c>
      <c r="D4109" t="s">
        <v>25</v>
      </c>
      <c r="E4109">
        <v>499</v>
      </c>
      <c r="F4109">
        <v>6</v>
      </c>
      <c r="G4109">
        <v>2994</v>
      </c>
      <c r="H4109" t="s">
        <v>13</v>
      </c>
      <c r="I4109" t="s">
        <v>14</v>
      </c>
      <c r="J4109" t="s">
        <v>22</v>
      </c>
    </row>
    <row r="4110" spans="1:10" x14ac:dyDescent="0.25">
      <c r="A4110" s="2">
        <v>43484</v>
      </c>
      <c r="B4110" t="s">
        <v>10</v>
      </c>
      <c r="C4110" t="s">
        <v>17</v>
      </c>
      <c r="D4110" t="s">
        <v>12</v>
      </c>
      <c r="E4110">
        <v>199</v>
      </c>
      <c r="F4110">
        <v>6</v>
      </c>
      <c r="G4110">
        <v>1194</v>
      </c>
      <c r="H4110" t="s">
        <v>13</v>
      </c>
      <c r="I4110" t="s">
        <v>14</v>
      </c>
      <c r="J4110" t="s">
        <v>22</v>
      </c>
    </row>
    <row r="4111" spans="1:10" x14ac:dyDescent="0.25">
      <c r="A4111" s="2">
        <v>43484</v>
      </c>
      <c r="B4111" t="s">
        <v>20</v>
      </c>
      <c r="C4111" t="s">
        <v>17</v>
      </c>
      <c r="D4111" t="s">
        <v>12</v>
      </c>
      <c r="E4111">
        <v>199</v>
      </c>
      <c r="F4111">
        <v>3</v>
      </c>
      <c r="G4111">
        <v>597</v>
      </c>
      <c r="H4111" t="s">
        <v>13</v>
      </c>
      <c r="I4111" t="s">
        <v>14</v>
      </c>
      <c r="J4111" t="s">
        <v>22</v>
      </c>
    </row>
    <row r="4112" spans="1:10" x14ac:dyDescent="0.25">
      <c r="A4112" s="2">
        <v>43484</v>
      </c>
      <c r="B4112" t="s">
        <v>20</v>
      </c>
      <c r="C4112" t="s">
        <v>11</v>
      </c>
      <c r="D4112" t="s">
        <v>12</v>
      </c>
      <c r="E4112">
        <v>199</v>
      </c>
      <c r="F4112">
        <v>10</v>
      </c>
      <c r="G4112">
        <v>1990</v>
      </c>
      <c r="H4112" t="s">
        <v>13</v>
      </c>
      <c r="I4112" t="s">
        <v>14</v>
      </c>
      <c r="J4112" t="s">
        <v>22</v>
      </c>
    </row>
    <row r="4113" spans="1:10" x14ac:dyDescent="0.25">
      <c r="A4113" s="2">
        <v>43484</v>
      </c>
      <c r="B4113" t="s">
        <v>20</v>
      </c>
      <c r="C4113" t="s">
        <v>17</v>
      </c>
      <c r="D4113" t="s">
        <v>30</v>
      </c>
      <c r="E4113">
        <v>399</v>
      </c>
      <c r="F4113">
        <v>5</v>
      </c>
      <c r="G4113">
        <v>1995</v>
      </c>
      <c r="H4113" t="s">
        <v>24</v>
      </c>
      <c r="I4113" t="s">
        <v>14</v>
      </c>
      <c r="J4113" t="s">
        <v>22</v>
      </c>
    </row>
    <row r="4114" spans="1:10" x14ac:dyDescent="0.25">
      <c r="A4114" s="2">
        <v>43484</v>
      </c>
      <c r="B4114" t="s">
        <v>16</v>
      </c>
      <c r="C4114" t="s">
        <v>32</v>
      </c>
      <c r="D4114" t="s">
        <v>30</v>
      </c>
      <c r="E4114">
        <v>399</v>
      </c>
      <c r="F4114">
        <v>10</v>
      </c>
      <c r="G4114">
        <v>3990</v>
      </c>
      <c r="H4114" t="s">
        <v>13</v>
      </c>
      <c r="I4114" t="s">
        <v>14</v>
      </c>
      <c r="J4114" t="s">
        <v>15</v>
      </c>
    </row>
    <row r="4115" spans="1:10" x14ac:dyDescent="0.25">
      <c r="A4115" s="2">
        <v>43484</v>
      </c>
      <c r="B4115" t="s">
        <v>20</v>
      </c>
      <c r="C4115" t="s">
        <v>21</v>
      </c>
      <c r="D4115" t="s">
        <v>12</v>
      </c>
      <c r="E4115">
        <v>199</v>
      </c>
      <c r="F4115">
        <v>10</v>
      </c>
      <c r="G4115">
        <v>1990</v>
      </c>
      <c r="H4115" t="s">
        <v>13</v>
      </c>
      <c r="I4115" t="s">
        <v>14</v>
      </c>
      <c r="J4115" t="s">
        <v>22</v>
      </c>
    </row>
    <row r="4116" spans="1:10" x14ac:dyDescent="0.25">
      <c r="A4116" s="2">
        <v>43484</v>
      </c>
      <c r="B4116" t="s">
        <v>10</v>
      </c>
      <c r="C4116" t="s">
        <v>21</v>
      </c>
      <c r="D4116" t="s">
        <v>30</v>
      </c>
      <c r="E4116">
        <v>399</v>
      </c>
      <c r="F4116">
        <v>6</v>
      </c>
      <c r="G4116">
        <v>2394</v>
      </c>
      <c r="H4116" t="s">
        <v>24</v>
      </c>
      <c r="I4116" t="s">
        <v>14</v>
      </c>
      <c r="J4116" t="s">
        <v>19</v>
      </c>
    </row>
    <row r="4117" spans="1:10" x14ac:dyDescent="0.25">
      <c r="A4117" s="2">
        <v>43484</v>
      </c>
      <c r="B4117" t="s">
        <v>20</v>
      </c>
      <c r="C4117" t="s">
        <v>28</v>
      </c>
      <c r="D4117" t="s">
        <v>23</v>
      </c>
      <c r="E4117">
        <v>99</v>
      </c>
      <c r="F4117">
        <v>10</v>
      </c>
      <c r="G4117">
        <v>990</v>
      </c>
      <c r="H4117" t="s">
        <v>24</v>
      </c>
      <c r="I4117" t="s">
        <v>14</v>
      </c>
      <c r="J4117" t="s">
        <v>22</v>
      </c>
    </row>
    <row r="4118" spans="1:10" x14ac:dyDescent="0.25">
      <c r="A4118" s="2">
        <v>43484</v>
      </c>
      <c r="B4118" t="s">
        <v>10</v>
      </c>
      <c r="C4118" t="s">
        <v>33</v>
      </c>
      <c r="D4118" t="s">
        <v>30</v>
      </c>
      <c r="E4118">
        <v>399</v>
      </c>
      <c r="F4118">
        <v>10</v>
      </c>
      <c r="G4118">
        <v>3990</v>
      </c>
      <c r="H4118" t="s">
        <v>24</v>
      </c>
      <c r="I4118" t="s">
        <v>14</v>
      </c>
      <c r="J4118" t="s">
        <v>15</v>
      </c>
    </row>
    <row r="4119" spans="1:10" x14ac:dyDescent="0.25">
      <c r="A4119" s="2">
        <v>43484</v>
      </c>
      <c r="B4119" t="s">
        <v>16</v>
      </c>
      <c r="C4119" t="s">
        <v>11</v>
      </c>
      <c r="D4119" t="s">
        <v>18</v>
      </c>
      <c r="E4119">
        <v>299</v>
      </c>
      <c r="F4119">
        <v>8</v>
      </c>
      <c r="G4119">
        <v>2392</v>
      </c>
      <c r="H4119" t="s">
        <v>13</v>
      </c>
      <c r="I4119" t="s">
        <v>14</v>
      </c>
      <c r="J4119" t="s">
        <v>15</v>
      </c>
    </row>
    <row r="4120" spans="1:10" x14ac:dyDescent="0.25">
      <c r="A4120" s="2">
        <v>43484</v>
      </c>
      <c r="B4120" t="s">
        <v>20</v>
      </c>
      <c r="C4120" t="s">
        <v>11</v>
      </c>
      <c r="D4120" t="s">
        <v>25</v>
      </c>
      <c r="E4120">
        <v>499</v>
      </c>
      <c r="F4120">
        <v>8</v>
      </c>
      <c r="G4120">
        <v>3992</v>
      </c>
      <c r="H4120" t="s">
        <v>24</v>
      </c>
      <c r="I4120" t="s">
        <v>14</v>
      </c>
      <c r="J4120" t="s">
        <v>29</v>
      </c>
    </row>
    <row r="4121" spans="1:10" x14ac:dyDescent="0.25">
      <c r="A4121" s="2">
        <v>43484</v>
      </c>
      <c r="B4121" t="s">
        <v>16</v>
      </c>
      <c r="C4121" t="s">
        <v>28</v>
      </c>
      <c r="D4121" t="s">
        <v>18</v>
      </c>
      <c r="E4121">
        <v>299</v>
      </c>
      <c r="F4121">
        <v>10</v>
      </c>
      <c r="G4121">
        <v>2990</v>
      </c>
      <c r="H4121" t="s">
        <v>13</v>
      </c>
      <c r="I4121" t="s">
        <v>14</v>
      </c>
      <c r="J4121" t="s">
        <v>29</v>
      </c>
    </row>
    <row r="4122" spans="1:10" x14ac:dyDescent="0.25">
      <c r="A4122" s="2">
        <v>43484</v>
      </c>
      <c r="B4122" t="s">
        <v>16</v>
      </c>
      <c r="C4122" t="s">
        <v>11</v>
      </c>
      <c r="D4122" t="s">
        <v>18</v>
      </c>
      <c r="E4122">
        <v>299</v>
      </c>
      <c r="F4122">
        <v>7</v>
      </c>
      <c r="G4122">
        <v>2093</v>
      </c>
      <c r="H4122" t="s">
        <v>13</v>
      </c>
      <c r="I4122" t="s">
        <v>14</v>
      </c>
      <c r="J4122" t="s">
        <v>19</v>
      </c>
    </row>
    <row r="4123" spans="1:10" x14ac:dyDescent="0.25">
      <c r="A4123" s="2">
        <v>43484</v>
      </c>
      <c r="B4123" t="s">
        <v>10</v>
      </c>
      <c r="C4123" t="s">
        <v>17</v>
      </c>
      <c r="D4123" t="s">
        <v>25</v>
      </c>
      <c r="E4123">
        <v>499</v>
      </c>
      <c r="F4123">
        <v>5</v>
      </c>
      <c r="G4123">
        <v>2495</v>
      </c>
      <c r="H4123" t="s">
        <v>13</v>
      </c>
      <c r="I4123" t="s">
        <v>14</v>
      </c>
      <c r="J4123" t="s">
        <v>22</v>
      </c>
    </row>
    <row r="4124" spans="1:10" x14ac:dyDescent="0.25">
      <c r="A4124" s="2">
        <v>43484</v>
      </c>
      <c r="B4124" t="s">
        <v>10</v>
      </c>
      <c r="C4124" t="s">
        <v>17</v>
      </c>
      <c r="D4124" t="s">
        <v>30</v>
      </c>
      <c r="E4124">
        <v>399</v>
      </c>
      <c r="F4124">
        <v>6</v>
      </c>
      <c r="G4124">
        <v>2394</v>
      </c>
      <c r="H4124" t="s">
        <v>13</v>
      </c>
      <c r="I4124" t="s">
        <v>14</v>
      </c>
      <c r="J4124" t="s">
        <v>22</v>
      </c>
    </row>
    <row r="4125" spans="1:10" x14ac:dyDescent="0.25">
      <c r="A4125" s="2">
        <v>43484</v>
      </c>
      <c r="B4125" t="s">
        <v>20</v>
      </c>
      <c r="C4125" t="s">
        <v>11</v>
      </c>
      <c r="D4125" t="s">
        <v>25</v>
      </c>
      <c r="E4125">
        <v>499</v>
      </c>
      <c r="F4125">
        <v>4</v>
      </c>
      <c r="G4125">
        <v>1996</v>
      </c>
      <c r="H4125" t="s">
        <v>24</v>
      </c>
      <c r="I4125" t="s">
        <v>14</v>
      </c>
      <c r="J4125" t="s">
        <v>22</v>
      </c>
    </row>
    <row r="4126" spans="1:10" x14ac:dyDescent="0.25">
      <c r="A4126" s="2">
        <v>43484</v>
      </c>
      <c r="B4126" t="s">
        <v>16</v>
      </c>
      <c r="C4126" t="s">
        <v>11</v>
      </c>
      <c r="D4126" t="s">
        <v>23</v>
      </c>
      <c r="E4126">
        <v>99</v>
      </c>
      <c r="F4126">
        <v>9</v>
      </c>
      <c r="G4126">
        <v>891</v>
      </c>
      <c r="H4126" t="s">
        <v>24</v>
      </c>
      <c r="I4126" t="s">
        <v>14</v>
      </c>
      <c r="J4126" t="s">
        <v>22</v>
      </c>
    </row>
    <row r="4127" spans="1:10" x14ac:dyDescent="0.25">
      <c r="A4127" s="2">
        <v>43485</v>
      </c>
      <c r="B4127" t="s">
        <v>10</v>
      </c>
      <c r="C4127" t="s">
        <v>11</v>
      </c>
      <c r="D4127" t="s">
        <v>12</v>
      </c>
      <c r="E4127">
        <v>199</v>
      </c>
      <c r="F4127">
        <v>1</v>
      </c>
      <c r="G4127">
        <v>199</v>
      </c>
      <c r="H4127" t="s">
        <v>13</v>
      </c>
      <c r="I4127" t="s">
        <v>14</v>
      </c>
      <c r="J4127" t="s">
        <v>29</v>
      </c>
    </row>
    <row r="4128" spans="1:10" x14ac:dyDescent="0.25">
      <c r="A4128" s="2">
        <v>43485</v>
      </c>
      <c r="B4128" t="s">
        <v>10</v>
      </c>
      <c r="C4128" t="s">
        <v>28</v>
      </c>
      <c r="D4128" t="s">
        <v>12</v>
      </c>
      <c r="E4128">
        <v>199</v>
      </c>
      <c r="F4128">
        <v>9</v>
      </c>
      <c r="G4128">
        <v>1791</v>
      </c>
      <c r="H4128" t="s">
        <v>13</v>
      </c>
      <c r="I4128" t="s">
        <v>14</v>
      </c>
      <c r="J4128" t="s">
        <v>19</v>
      </c>
    </row>
    <row r="4129" spans="1:10" x14ac:dyDescent="0.25">
      <c r="A4129" s="2">
        <v>43485</v>
      </c>
      <c r="B4129" t="s">
        <v>16</v>
      </c>
      <c r="C4129" t="s">
        <v>17</v>
      </c>
      <c r="D4129" t="s">
        <v>23</v>
      </c>
      <c r="E4129">
        <v>99</v>
      </c>
      <c r="F4129">
        <v>2</v>
      </c>
      <c r="G4129">
        <v>198</v>
      </c>
      <c r="H4129" t="s">
        <v>13</v>
      </c>
      <c r="I4129" t="s">
        <v>14</v>
      </c>
      <c r="J4129" t="s">
        <v>22</v>
      </c>
    </row>
    <row r="4130" spans="1:10" x14ac:dyDescent="0.25">
      <c r="A4130" s="2">
        <v>43485</v>
      </c>
      <c r="B4130" t="s">
        <v>10</v>
      </c>
      <c r="C4130" t="s">
        <v>11</v>
      </c>
      <c r="D4130" t="s">
        <v>18</v>
      </c>
      <c r="E4130">
        <v>299</v>
      </c>
      <c r="F4130">
        <v>5</v>
      </c>
      <c r="G4130">
        <v>1495</v>
      </c>
      <c r="H4130" t="s">
        <v>13</v>
      </c>
      <c r="I4130" t="s">
        <v>14</v>
      </c>
      <c r="J4130" t="s">
        <v>22</v>
      </c>
    </row>
    <row r="4131" spans="1:10" x14ac:dyDescent="0.25">
      <c r="A4131" s="2">
        <v>43485</v>
      </c>
      <c r="B4131" t="s">
        <v>16</v>
      </c>
      <c r="C4131" t="s">
        <v>28</v>
      </c>
      <c r="D4131" t="s">
        <v>30</v>
      </c>
      <c r="E4131">
        <v>399</v>
      </c>
      <c r="F4131">
        <v>5</v>
      </c>
      <c r="G4131">
        <v>1995</v>
      </c>
      <c r="H4131" t="s">
        <v>13</v>
      </c>
      <c r="I4131" t="s">
        <v>14</v>
      </c>
      <c r="J4131" t="s">
        <v>15</v>
      </c>
    </row>
    <row r="4132" spans="1:10" x14ac:dyDescent="0.25">
      <c r="A4132" s="2">
        <v>43485</v>
      </c>
      <c r="B4132" t="s">
        <v>16</v>
      </c>
      <c r="C4132" t="s">
        <v>32</v>
      </c>
      <c r="D4132" t="s">
        <v>12</v>
      </c>
      <c r="E4132">
        <v>199</v>
      </c>
      <c r="F4132">
        <v>6</v>
      </c>
      <c r="G4132">
        <v>1194</v>
      </c>
      <c r="H4132" t="s">
        <v>13</v>
      </c>
      <c r="I4132" t="s">
        <v>27</v>
      </c>
      <c r="J4132" t="s">
        <v>22</v>
      </c>
    </row>
    <row r="4133" spans="1:10" x14ac:dyDescent="0.25">
      <c r="A4133" s="2">
        <v>43486</v>
      </c>
      <c r="B4133" t="s">
        <v>16</v>
      </c>
      <c r="C4133" t="s">
        <v>26</v>
      </c>
      <c r="D4133" t="s">
        <v>12</v>
      </c>
      <c r="E4133">
        <v>199</v>
      </c>
      <c r="F4133">
        <v>2</v>
      </c>
      <c r="G4133">
        <v>398</v>
      </c>
      <c r="H4133" t="s">
        <v>24</v>
      </c>
      <c r="I4133" t="s">
        <v>14</v>
      </c>
      <c r="J4133" t="s">
        <v>19</v>
      </c>
    </row>
    <row r="4134" spans="1:10" x14ac:dyDescent="0.25">
      <c r="A4134" s="2">
        <v>43486</v>
      </c>
      <c r="B4134" t="s">
        <v>20</v>
      </c>
      <c r="C4134" t="s">
        <v>28</v>
      </c>
      <c r="D4134" t="s">
        <v>30</v>
      </c>
      <c r="E4134">
        <v>399</v>
      </c>
      <c r="F4134">
        <v>5</v>
      </c>
      <c r="G4134">
        <v>1995</v>
      </c>
      <c r="H4134" t="s">
        <v>13</v>
      </c>
      <c r="I4134" t="s">
        <v>14</v>
      </c>
      <c r="J4134" t="s">
        <v>31</v>
      </c>
    </row>
    <row r="4135" spans="1:10" x14ac:dyDescent="0.25">
      <c r="A4135" s="2">
        <v>43486</v>
      </c>
      <c r="B4135" t="s">
        <v>20</v>
      </c>
      <c r="C4135" t="s">
        <v>26</v>
      </c>
      <c r="D4135" t="s">
        <v>25</v>
      </c>
      <c r="E4135">
        <v>499</v>
      </c>
      <c r="F4135">
        <v>6</v>
      </c>
      <c r="G4135">
        <v>2994</v>
      </c>
      <c r="H4135" t="s">
        <v>13</v>
      </c>
      <c r="I4135" t="s">
        <v>14</v>
      </c>
      <c r="J4135" t="s">
        <v>22</v>
      </c>
    </row>
    <row r="4136" spans="1:10" x14ac:dyDescent="0.25">
      <c r="A4136" s="2">
        <v>43486</v>
      </c>
      <c r="B4136" t="s">
        <v>20</v>
      </c>
      <c r="C4136" t="s">
        <v>11</v>
      </c>
      <c r="D4136" t="s">
        <v>30</v>
      </c>
      <c r="E4136">
        <v>399</v>
      </c>
      <c r="F4136">
        <v>6</v>
      </c>
      <c r="G4136">
        <v>2394</v>
      </c>
      <c r="H4136" t="s">
        <v>13</v>
      </c>
      <c r="I4136" t="s">
        <v>14</v>
      </c>
      <c r="J4136" t="s">
        <v>22</v>
      </c>
    </row>
    <row r="4137" spans="1:10" x14ac:dyDescent="0.25">
      <c r="A4137" s="2">
        <v>43487</v>
      </c>
      <c r="B4137" t="s">
        <v>10</v>
      </c>
      <c r="C4137" t="s">
        <v>17</v>
      </c>
      <c r="D4137" t="s">
        <v>25</v>
      </c>
      <c r="E4137">
        <v>499</v>
      </c>
      <c r="F4137">
        <v>4</v>
      </c>
      <c r="G4137">
        <v>1996</v>
      </c>
      <c r="H4137" t="s">
        <v>24</v>
      </c>
      <c r="I4137" t="s">
        <v>14</v>
      </c>
      <c r="J4137" t="s">
        <v>22</v>
      </c>
    </row>
    <row r="4138" spans="1:10" x14ac:dyDescent="0.25">
      <c r="A4138" s="2">
        <v>43487</v>
      </c>
      <c r="B4138" t="s">
        <v>16</v>
      </c>
      <c r="C4138" t="s">
        <v>21</v>
      </c>
      <c r="D4138" t="s">
        <v>30</v>
      </c>
      <c r="E4138">
        <v>399</v>
      </c>
      <c r="F4138">
        <v>7</v>
      </c>
      <c r="G4138">
        <v>2793</v>
      </c>
      <c r="H4138" t="s">
        <v>13</v>
      </c>
      <c r="I4138" t="s">
        <v>14</v>
      </c>
      <c r="J4138" t="s">
        <v>15</v>
      </c>
    </row>
    <row r="4139" spans="1:10" x14ac:dyDescent="0.25">
      <c r="A4139" s="2">
        <v>43487</v>
      </c>
      <c r="B4139" t="s">
        <v>10</v>
      </c>
      <c r="C4139" t="s">
        <v>11</v>
      </c>
      <c r="D4139" t="s">
        <v>23</v>
      </c>
      <c r="E4139">
        <v>99</v>
      </c>
      <c r="F4139">
        <v>3</v>
      </c>
      <c r="G4139">
        <v>297</v>
      </c>
      <c r="H4139" t="s">
        <v>24</v>
      </c>
      <c r="I4139" t="s">
        <v>14</v>
      </c>
      <c r="J4139" t="s">
        <v>15</v>
      </c>
    </row>
    <row r="4140" spans="1:10" x14ac:dyDescent="0.25">
      <c r="A4140" s="2">
        <v>43487</v>
      </c>
      <c r="B4140" t="s">
        <v>10</v>
      </c>
      <c r="C4140" t="s">
        <v>26</v>
      </c>
      <c r="D4140" t="s">
        <v>25</v>
      </c>
      <c r="E4140">
        <v>499</v>
      </c>
      <c r="F4140">
        <v>7</v>
      </c>
      <c r="G4140">
        <v>3493</v>
      </c>
      <c r="H4140" t="s">
        <v>13</v>
      </c>
      <c r="I4140" t="s">
        <v>14</v>
      </c>
      <c r="J4140" t="s">
        <v>22</v>
      </c>
    </row>
    <row r="4141" spans="1:10" x14ac:dyDescent="0.25">
      <c r="A4141" s="2">
        <v>43488</v>
      </c>
      <c r="B4141" t="s">
        <v>20</v>
      </c>
      <c r="C4141" t="s">
        <v>33</v>
      </c>
      <c r="D4141" t="s">
        <v>23</v>
      </c>
      <c r="E4141">
        <v>99</v>
      </c>
      <c r="F4141">
        <v>6</v>
      </c>
      <c r="G4141">
        <v>594</v>
      </c>
      <c r="H4141" t="s">
        <v>13</v>
      </c>
      <c r="I4141" t="s">
        <v>14</v>
      </c>
      <c r="J4141" t="s">
        <v>22</v>
      </c>
    </row>
    <row r="4142" spans="1:10" x14ac:dyDescent="0.25">
      <c r="A4142" s="2">
        <v>43488</v>
      </c>
      <c r="B4142" t="s">
        <v>10</v>
      </c>
      <c r="C4142" t="s">
        <v>32</v>
      </c>
      <c r="D4142" t="s">
        <v>23</v>
      </c>
      <c r="E4142">
        <v>99</v>
      </c>
      <c r="F4142">
        <v>10</v>
      </c>
      <c r="G4142">
        <v>990</v>
      </c>
      <c r="H4142" t="s">
        <v>13</v>
      </c>
      <c r="I4142" t="s">
        <v>14</v>
      </c>
      <c r="J4142" t="s">
        <v>29</v>
      </c>
    </row>
    <row r="4143" spans="1:10" x14ac:dyDescent="0.25">
      <c r="A4143" s="2">
        <v>43488</v>
      </c>
      <c r="B4143" t="s">
        <v>20</v>
      </c>
      <c r="C4143" t="s">
        <v>21</v>
      </c>
      <c r="D4143" t="s">
        <v>25</v>
      </c>
      <c r="E4143">
        <v>499</v>
      </c>
      <c r="F4143">
        <v>5</v>
      </c>
      <c r="G4143">
        <v>2495</v>
      </c>
      <c r="H4143" t="s">
        <v>13</v>
      </c>
      <c r="I4143" t="s">
        <v>14</v>
      </c>
      <c r="J4143" t="s">
        <v>22</v>
      </c>
    </row>
    <row r="4144" spans="1:10" x14ac:dyDescent="0.25">
      <c r="A4144" s="2">
        <v>43489</v>
      </c>
      <c r="B4144" t="s">
        <v>10</v>
      </c>
      <c r="C4144" t="s">
        <v>17</v>
      </c>
      <c r="D4144" t="s">
        <v>25</v>
      </c>
      <c r="E4144">
        <v>499</v>
      </c>
      <c r="F4144">
        <v>10</v>
      </c>
      <c r="G4144">
        <v>4990</v>
      </c>
      <c r="H4144" t="s">
        <v>13</v>
      </c>
      <c r="I4144" t="s">
        <v>14</v>
      </c>
      <c r="J4144" t="s">
        <v>15</v>
      </c>
    </row>
    <row r="4145" spans="1:10" x14ac:dyDescent="0.25">
      <c r="A4145" s="2">
        <v>43489</v>
      </c>
      <c r="B4145" t="s">
        <v>20</v>
      </c>
      <c r="C4145" t="s">
        <v>28</v>
      </c>
      <c r="D4145" t="s">
        <v>23</v>
      </c>
      <c r="E4145">
        <v>99</v>
      </c>
      <c r="F4145">
        <v>7</v>
      </c>
      <c r="G4145">
        <v>693</v>
      </c>
      <c r="H4145" t="s">
        <v>24</v>
      </c>
      <c r="I4145" t="s">
        <v>14</v>
      </c>
      <c r="J4145" t="s">
        <v>29</v>
      </c>
    </row>
    <row r="4146" spans="1:10" x14ac:dyDescent="0.25">
      <c r="A4146" s="2">
        <v>43489</v>
      </c>
      <c r="B4146" t="s">
        <v>10</v>
      </c>
      <c r="C4146" t="s">
        <v>32</v>
      </c>
      <c r="D4146" t="s">
        <v>12</v>
      </c>
      <c r="E4146">
        <v>199</v>
      </c>
      <c r="F4146">
        <v>4</v>
      </c>
      <c r="G4146">
        <v>796</v>
      </c>
      <c r="H4146" t="s">
        <v>13</v>
      </c>
      <c r="I4146" t="s">
        <v>27</v>
      </c>
      <c r="J4146" t="s">
        <v>19</v>
      </c>
    </row>
    <row r="4147" spans="1:10" x14ac:dyDescent="0.25">
      <c r="A4147" s="2">
        <v>43490</v>
      </c>
      <c r="B4147" t="s">
        <v>16</v>
      </c>
      <c r="C4147" t="s">
        <v>11</v>
      </c>
      <c r="D4147" t="s">
        <v>30</v>
      </c>
      <c r="E4147">
        <v>399</v>
      </c>
      <c r="F4147">
        <v>1</v>
      </c>
      <c r="G4147">
        <v>399</v>
      </c>
      <c r="H4147" t="s">
        <v>24</v>
      </c>
      <c r="I4147" t="s">
        <v>14</v>
      </c>
      <c r="J4147" t="s">
        <v>15</v>
      </c>
    </row>
    <row r="4148" spans="1:10" x14ac:dyDescent="0.25">
      <c r="A4148" s="2">
        <v>43491</v>
      </c>
      <c r="B4148" t="s">
        <v>16</v>
      </c>
      <c r="C4148" t="s">
        <v>33</v>
      </c>
      <c r="D4148" t="s">
        <v>30</v>
      </c>
      <c r="E4148">
        <v>399</v>
      </c>
      <c r="F4148">
        <v>3</v>
      </c>
      <c r="G4148">
        <v>1197</v>
      </c>
      <c r="H4148" t="s">
        <v>24</v>
      </c>
      <c r="I4148" t="s">
        <v>14</v>
      </c>
      <c r="J4148" t="s">
        <v>22</v>
      </c>
    </row>
    <row r="4149" spans="1:10" x14ac:dyDescent="0.25">
      <c r="A4149" s="2">
        <v>43491</v>
      </c>
      <c r="B4149" t="s">
        <v>10</v>
      </c>
      <c r="C4149" t="s">
        <v>21</v>
      </c>
      <c r="D4149" t="s">
        <v>18</v>
      </c>
      <c r="E4149">
        <v>299</v>
      </c>
      <c r="F4149">
        <v>7</v>
      </c>
      <c r="G4149">
        <v>2093</v>
      </c>
      <c r="H4149" t="s">
        <v>13</v>
      </c>
      <c r="I4149" t="s">
        <v>14</v>
      </c>
      <c r="J4149" t="s">
        <v>15</v>
      </c>
    </row>
    <row r="4150" spans="1:10" x14ac:dyDescent="0.25">
      <c r="A4150" s="2">
        <v>43491</v>
      </c>
      <c r="B4150" t="s">
        <v>16</v>
      </c>
      <c r="C4150" t="s">
        <v>11</v>
      </c>
      <c r="D4150" t="s">
        <v>18</v>
      </c>
      <c r="E4150">
        <v>299</v>
      </c>
      <c r="F4150">
        <v>8</v>
      </c>
      <c r="G4150">
        <v>2392</v>
      </c>
      <c r="H4150" t="s">
        <v>13</v>
      </c>
      <c r="I4150" t="s">
        <v>27</v>
      </c>
      <c r="J4150" t="s">
        <v>22</v>
      </c>
    </row>
    <row r="4151" spans="1:10" x14ac:dyDescent="0.25">
      <c r="A4151" s="2">
        <v>43492</v>
      </c>
      <c r="B4151" t="s">
        <v>16</v>
      </c>
      <c r="C4151" t="s">
        <v>11</v>
      </c>
      <c r="D4151" t="s">
        <v>18</v>
      </c>
      <c r="E4151">
        <v>299</v>
      </c>
      <c r="F4151">
        <v>10</v>
      </c>
      <c r="G4151">
        <v>2990</v>
      </c>
      <c r="H4151" t="s">
        <v>13</v>
      </c>
      <c r="I4151" t="s">
        <v>14</v>
      </c>
      <c r="J4151" t="s">
        <v>22</v>
      </c>
    </row>
    <row r="4152" spans="1:10" x14ac:dyDescent="0.25">
      <c r="A4152" s="2">
        <v>43493</v>
      </c>
      <c r="B4152" t="s">
        <v>10</v>
      </c>
      <c r="C4152" t="s">
        <v>21</v>
      </c>
      <c r="D4152" t="s">
        <v>18</v>
      </c>
      <c r="E4152">
        <v>299</v>
      </c>
      <c r="F4152">
        <v>5</v>
      </c>
      <c r="G4152">
        <v>1495</v>
      </c>
      <c r="H4152" t="s">
        <v>24</v>
      </c>
      <c r="I4152" t="s">
        <v>14</v>
      </c>
      <c r="J4152" t="s">
        <v>29</v>
      </c>
    </row>
    <row r="4153" spans="1:10" x14ac:dyDescent="0.25">
      <c r="A4153" s="2">
        <v>43494</v>
      </c>
      <c r="B4153" t="s">
        <v>16</v>
      </c>
      <c r="C4153" t="s">
        <v>33</v>
      </c>
      <c r="D4153" t="s">
        <v>23</v>
      </c>
      <c r="E4153">
        <v>99</v>
      </c>
      <c r="F4153">
        <v>5</v>
      </c>
      <c r="G4153">
        <v>495</v>
      </c>
      <c r="H4153" t="s">
        <v>13</v>
      </c>
      <c r="I4153" t="s">
        <v>14</v>
      </c>
      <c r="J4153" t="s">
        <v>22</v>
      </c>
    </row>
    <row r="4154" spans="1:10" x14ac:dyDescent="0.25">
      <c r="A4154" s="2">
        <v>43494</v>
      </c>
      <c r="B4154" t="s">
        <v>10</v>
      </c>
      <c r="C4154" t="s">
        <v>33</v>
      </c>
      <c r="D4154" t="s">
        <v>23</v>
      </c>
      <c r="E4154">
        <v>99</v>
      </c>
      <c r="F4154">
        <v>10</v>
      </c>
      <c r="G4154">
        <v>990</v>
      </c>
      <c r="H4154" t="s">
        <v>13</v>
      </c>
      <c r="I4154" t="s">
        <v>14</v>
      </c>
      <c r="J4154" t="s">
        <v>22</v>
      </c>
    </row>
    <row r="4155" spans="1:10" x14ac:dyDescent="0.25">
      <c r="A4155" s="2">
        <v>43494</v>
      </c>
      <c r="B4155" t="s">
        <v>10</v>
      </c>
      <c r="C4155" t="s">
        <v>32</v>
      </c>
      <c r="D4155" t="s">
        <v>23</v>
      </c>
      <c r="E4155">
        <v>99</v>
      </c>
      <c r="F4155">
        <v>1</v>
      </c>
      <c r="G4155">
        <v>99</v>
      </c>
      <c r="H4155" t="s">
        <v>24</v>
      </c>
      <c r="I4155" t="s">
        <v>14</v>
      </c>
      <c r="J4155" t="s">
        <v>31</v>
      </c>
    </row>
    <row r="4156" spans="1:10" x14ac:dyDescent="0.25">
      <c r="A4156" s="2">
        <v>43494</v>
      </c>
      <c r="B4156" t="s">
        <v>20</v>
      </c>
      <c r="C4156" t="s">
        <v>26</v>
      </c>
      <c r="D4156" t="s">
        <v>30</v>
      </c>
      <c r="E4156">
        <v>399</v>
      </c>
      <c r="F4156">
        <v>5</v>
      </c>
      <c r="G4156">
        <v>1995</v>
      </c>
      <c r="H4156" t="s">
        <v>13</v>
      </c>
      <c r="I4156" t="s">
        <v>14</v>
      </c>
      <c r="J4156" t="s">
        <v>22</v>
      </c>
    </row>
    <row r="4157" spans="1:10" x14ac:dyDescent="0.25">
      <c r="A4157" s="2">
        <v>43494</v>
      </c>
      <c r="B4157" t="s">
        <v>20</v>
      </c>
      <c r="C4157" t="s">
        <v>26</v>
      </c>
      <c r="D4157" t="s">
        <v>25</v>
      </c>
      <c r="E4157">
        <v>499</v>
      </c>
      <c r="F4157">
        <v>9</v>
      </c>
      <c r="G4157">
        <v>4491</v>
      </c>
      <c r="H4157" t="s">
        <v>24</v>
      </c>
      <c r="I4157" t="s">
        <v>27</v>
      </c>
      <c r="J4157" t="s">
        <v>22</v>
      </c>
    </row>
    <row r="4158" spans="1:10" x14ac:dyDescent="0.25">
      <c r="A4158" s="2">
        <v>43494</v>
      </c>
      <c r="B4158" t="s">
        <v>20</v>
      </c>
      <c r="C4158" t="s">
        <v>28</v>
      </c>
      <c r="D4158" t="s">
        <v>18</v>
      </c>
      <c r="E4158">
        <v>299</v>
      </c>
      <c r="F4158">
        <v>10</v>
      </c>
      <c r="G4158">
        <v>2990</v>
      </c>
      <c r="H4158" t="s">
        <v>13</v>
      </c>
      <c r="I4158" t="s">
        <v>27</v>
      </c>
      <c r="J4158" t="s">
        <v>29</v>
      </c>
    </row>
    <row r="4159" spans="1:10" x14ac:dyDescent="0.25">
      <c r="A4159" s="2">
        <v>43494</v>
      </c>
      <c r="B4159" t="s">
        <v>10</v>
      </c>
      <c r="C4159" t="s">
        <v>21</v>
      </c>
      <c r="D4159" t="s">
        <v>23</v>
      </c>
      <c r="E4159">
        <v>99</v>
      </c>
      <c r="F4159">
        <v>4</v>
      </c>
      <c r="G4159">
        <v>396</v>
      </c>
      <c r="H4159" t="s">
        <v>13</v>
      </c>
      <c r="I4159" t="s">
        <v>14</v>
      </c>
      <c r="J4159" t="s">
        <v>19</v>
      </c>
    </row>
    <row r="4160" spans="1:10" x14ac:dyDescent="0.25">
      <c r="A4160" s="2">
        <v>43494</v>
      </c>
      <c r="B4160" t="s">
        <v>16</v>
      </c>
      <c r="C4160" t="s">
        <v>26</v>
      </c>
      <c r="D4160" t="s">
        <v>25</v>
      </c>
      <c r="E4160">
        <v>499</v>
      </c>
      <c r="F4160">
        <v>2</v>
      </c>
      <c r="G4160">
        <v>998</v>
      </c>
      <c r="H4160" t="s">
        <v>13</v>
      </c>
      <c r="I4160" t="s">
        <v>14</v>
      </c>
      <c r="J4160" t="s">
        <v>19</v>
      </c>
    </row>
    <row r="4161" spans="1:10" x14ac:dyDescent="0.25">
      <c r="A4161" s="2">
        <v>43494</v>
      </c>
      <c r="B4161" t="s">
        <v>20</v>
      </c>
      <c r="C4161" t="s">
        <v>28</v>
      </c>
      <c r="D4161" t="s">
        <v>18</v>
      </c>
      <c r="E4161">
        <v>299</v>
      </c>
      <c r="F4161">
        <v>10</v>
      </c>
      <c r="G4161">
        <v>2990</v>
      </c>
      <c r="H4161" t="s">
        <v>24</v>
      </c>
      <c r="I4161" t="s">
        <v>14</v>
      </c>
      <c r="J4161" t="s">
        <v>15</v>
      </c>
    </row>
    <row r="4162" spans="1:10" x14ac:dyDescent="0.25">
      <c r="A4162" s="2">
        <v>43494</v>
      </c>
      <c r="B4162" t="s">
        <v>10</v>
      </c>
      <c r="C4162" t="s">
        <v>21</v>
      </c>
      <c r="D4162" t="s">
        <v>12</v>
      </c>
      <c r="E4162">
        <v>199</v>
      </c>
      <c r="F4162">
        <v>7</v>
      </c>
      <c r="G4162">
        <v>1393</v>
      </c>
      <c r="H4162" t="s">
        <v>13</v>
      </c>
      <c r="I4162" t="s">
        <v>14</v>
      </c>
      <c r="J4162" t="s">
        <v>29</v>
      </c>
    </row>
    <row r="4163" spans="1:10" x14ac:dyDescent="0.25">
      <c r="A4163" s="2">
        <v>43494</v>
      </c>
      <c r="B4163" t="s">
        <v>20</v>
      </c>
      <c r="C4163" t="s">
        <v>26</v>
      </c>
      <c r="D4163" t="s">
        <v>12</v>
      </c>
      <c r="E4163">
        <v>199</v>
      </c>
      <c r="F4163">
        <v>6</v>
      </c>
      <c r="G4163">
        <v>1194</v>
      </c>
      <c r="H4163" t="s">
        <v>13</v>
      </c>
      <c r="I4163" t="s">
        <v>27</v>
      </c>
      <c r="J4163" t="s">
        <v>15</v>
      </c>
    </row>
    <row r="4164" spans="1:10" x14ac:dyDescent="0.25">
      <c r="A4164" s="2">
        <v>43494</v>
      </c>
      <c r="B4164" t="s">
        <v>20</v>
      </c>
      <c r="C4164" t="s">
        <v>21</v>
      </c>
      <c r="D4164" t="s">
        <v>25</v>
      </c>
      <c r="E4164">
        <v>499</v>
      </c>
      <c r="F4164">
        <v>6</v>
      </c>
      <c r="G4164">
        <v>2994</v>
      </c>
      <c r="H4164" t="s">
        <v>13</v>
      </c>
      <c r="I4164" t="s">
        <v>14</v>
      </c>
      <c r="J4164" t="s">
        <v>29</v>
      </c>
    </row>
    <row r="4165" spans="1:10" x14ac:dyDescent="0.25">
      <c r="A4165" s="2">
        <v>43494</v>
      </c>
      <c r="B4165" t="s">
        <v>10</v>
      </c>
      <c r="C4165" t="s">
        <v>17</v>
      </c>
      <c r="D4165" t="s">
        <v>12</v>
      </c>
      <c r="E4165">
        <v>199</v>
      </c>
      <c r="F4165">
        <v>5</v>
      </c>
      <c r="G4165">
        <v>995</v>
      </c>
      <c r="H4165" t="s">
        <v>13</v>
      </c>
      <c r="I4165" t="s">
        <v>14</v>
      </c>
      <c r="J4165" t="s">
        <v>15</v>
      </c>
    </row>
    <row r="4166" spans="1:10" x14ac:dyDescent="0.25">
      <c r="A4166" s="2">
        <v>43494</v>
      </c>
      <c r="B4166" t="s">
        <v>20</v>
      </c>
      <c r="C4166" t="s">
        <v>26</v>
      </c>
      <c r="D4166" t="s">
        <v>30</v>
      </c>
      <c r="E4166">
        <v>399</v>
      </c>
      <c r="F4166">
        <v>10</v>
      </c>
      <c r="G4166">
        <v>3990</v>
      </c>
      <c r="H4166" t="s">
        <v>13</v>
      </c>
      <c r="I4166" t="s">
        <v>14</v>
      </c>
      <c r="J4166" t="s">
        <v>29</v>
      </c>
    </row>
    <row r="4167" spans="1:10" x14ac:dyDescent="0.25">
      <c r="A4167" s="2">
        <v>43494</v>
      </c>
      <c r="B4167" t="s">
        <v>16</v>
      </c>
      <c r="C4167" t="s">
        <v>33</v>
      </c>
      <c r="D4167" t="s">
        <v>23</v>
      </c>
      <c r="E4167">
        <v>99</v>
      </c>
      <c r="F4167">
        <v>9</v>
      </c>
      <c r="G4167">
        <v>891</v>
      </c>
      <c r="H4167" t="s">
        <v>13</v>
      </c>
      <c r="I4167" t="s">
        <v>14</v>
      </c>
      <c r="J4167" t="s">
        <v>19</v>
      </c>
    </row>
    <row r="4168" spans="1:10" x14ac:dyDescent="0.25">
      <c r="A4168" s="2">
        <v>43494</v>
      </c>
      <c r="B4168" t="s">
        <v>10</v>
      </c>
      <c r="C4168" t="s">
        <v>11</v>
      </c>
      <c r="D4168" t="s">
        <v>25</v>
      </c>
      <c r="E4168">
        <v>499</v>
      </c>
      <c r="F4168">
        <v>5</v>
      </c>
      <c r="G4168">
        <v>2495</v>
      </c>
      <c r="H4168" t="s">
        <v>13</v>
      </c>
      <c r="I4168" t="s">
        <v>14</v>
      </c>
      <c r="J4168" t="s">
        <v>22</v>
      </c>
    </row>
    <row r="4169" spans="1:10" x14ac:dyDescent="0.25">
      <c r="A4169" s="2">
        <v>43494</v>
      </c>
      <c r="B4169" t="s">
        <v>20</v>
      </c>
      <c r="C4169" t="s">
        <v>32</v>
      </c>
      <c r="D4169" t="s">
        <v>18</v>
      </c>
      <c r="E4169">
        <v>299</v>
      </c>
      <c r="F4169">
        <v>4</v>
      </c>
      <c r="G4169">
        <v>1196</v>
      </c>
      <c r="H4169" t="s">
        <v>13</v>
      </c>
      <c r="I4169" t="s">
        <v>14</v>
      </c>
      <c r="J4169" t="s">
        <v>15</v>
      </c>
    </row>
    <row r="4170" spans="1:10" x14ac:dyDescent="0.25">
      <c r="A4170" s="2">
        <v>43495</v>
      </c>
      <c r="B4170" t="s">
        <v>20</v>
      </c>
      <c r="C4170" t="s">
        <v>28</v>
      </c>
      <c r="D4170" t="s">
        <v>18</v>
      </c>
      <c r="E4170">
        <v>299</v>
      </c>
      <c r="F4170">
        <v>7</v>
      </c>
      <c r="G4170">
        <v>2093</v>
      </c>
      <c r="H4170" t="s">
        <v>13</v>
      </c>
      <c r="I4170" t="s">
        <v>14</v>
      </c>
      <c r="J4170" t="s">
        <v>15</v>
      </c>
    </row>
    <row r="4171" spans="1:10" x14ac:dyDescent="0.25">
      <c r="A4171" s="2">
        <v>43496</v>
      </c>
      <c r="B4171" t="s">
        <v>20</v>
      </c>
      <c r="C4171" t="s">
        <v>11</v>
      </c>
      <c r="D4171" t="s">
        <v>30</v>
      </c>
      <c r="E4171">
        <v>399</v>
      </c>
      <c r="F4171">
        <v>9</v>
      </c>
      <c r="G4171">
        <v>3591</v>
      </c>
      <c r="H4171" t="s">
        <v>24</v>
      </c>
      <c r="I4171" t="s">
        <v>14</v>
      </c>
      <c r="J4171" t="s">
        <v>29</v>
      </c>
    </row>
    <row r="4172" spans="1:10" x14ac:dyDescent="0.25">
      <c r="A4172" s="2">
        <v>43496</v>
      </c>
      <c r="B4172" t="s">
        <v>20</v>
      </c>
      <c r="C4172" t="s">
        <v>28</v>
      </c>
      <c r="D4172" t="s">
        <v>25</v>
      </c>
      <c r="E4172">
        <v>499</v>
      </c>
      <c r="F4172">
        <v>8</v>
      </c>
      <c r="G4172">
        <v>3992</v>
      </c>
      <c r="H4172" t="s">
        <v>13</v>
      </c>
      <c r="I4172" t="s">
        <v>14</v>
      </c>
      <c r="J4172" t="s">
        <v>22</v>
      </c>
    </row>
    <row r="4173" spans="1:10" x14ac:dyDescent="0.25">
      <c r="A4173" s="2">
        <v>43496</v>
      </c>
      <c r="B4173" t="s">
        <v>10</v>
      </c>
      <c r="C4173" t="s">
        <v>26</v>
      </c>
      <c r="D4173" t="s">
        <v>30</v>
      </c>
      <c r="E4173">
        <v>399</v>
      </c>
      <c r="F4173">
        <v>6</v>
      </c>
      <c r="G4173">
        <v>2394</v>
      </c>
      <c r="H4173" t="s">
        <v>24</v>
      </c>
      <c r="I4173" t="s">
        <v>14</v>
      </c>
      <c r="J4173" t="s">
        <v>15</v>
      </c>
    </row>
    <row r="4174" spans="1:10" x14ac:dyDescent="0.25">
      <c r="A4174" s="2">
        <v>43496</v>
      </c>
      <c r="B4174" t="s">
        <v>20</v>
      </c>
      <c r="C4174" t="s">
        <v>28</v>
      </c>
      <c r="D4174" t="s">
        <v>30</v>
      </c>
      <c r="E4174">
        <v>399</v>
      </c>
      <c r="F4174">
        <v>9</v>
      </c>
      <c r="G4174">
        <v>3591</v>
      </c>
      <c r="H4174" t="s">
        <v>24</v>
      </c>
      <c r="I4174" t="s">
        <v>14</v>
      </c>
      <c r="J4174" t="s">
        <v>29</v>
      </c>
    </row>
    <row r="4175" spans="1:10" x14ac:dyDescent="0.25">
      <c r="A4175" s="2">
        <v>43496</v>
      </c>
      <c r="B4175" t="s">
        <v>16</v>
      </c>
      <c r="C4175" t="s">
        <v>32</v>
      </c>
      <c r="D4175" t="s">
        <v>25</v>
      </c>
      <c r="E4175">
        <v>499</v>
      </c>
      <c r="F4175">
        <v>7</v>
      </c>
      <c r="G4175">
        <v>3493</v>
      </c>
      <c r="H4175" t="s">
        <v>13</v>
      </c>
      <c r="I4175" t="s">
        <v>14</v>
      </c>
      <c r="J4175" t="s">
        <v>15</v>
      </c>
    </row>
    <row r="4176" spans="1:10" x14ac:dyDescent="0.25">
      <c r="A4176" s="2">
        <v>43496</v>
      </c>
      <c r="B4176" t="s">
        <v>16</v>
      </c>
      <c r="C4176" t="s">
        <v>17</v>
      </c>
      <c r="D4176" t="s">
        <v>30</v>
      </c>
      <c r="E4176">
        <v>399</v>
      </c>
      <c r="F4176">
        <v>5</v>
      </c>
      <c r="G4176">
        <v>1995</v>
      </c>
      <c r="H4176" t="s">
        <v>13</v>
      </c>
      <c r="I4176" t="s">
        <v>27</v>
      </c>
      <c r="J4176" t="s">
        <v>15</v>
      </c>
    </row>
    <row r="4177" spans="1:10" x14ac:dyDescent="0.25">
      <c r="A4177" s="2">
        <v>43496</v>
      </c>
      <c r="B4177" t="s">
        <v>16</v>
      </c>
      <c r="C4177" t="s">
        <v>28</v>
      </c>
      <c r="D4177" t="s">
        <v>18</v>
      </c>
      <c r="E4177">
        <v>299</v>
      </c>
      <c r="F4177">
        <v>10</v>
      </c>
      <c r="G4177">
        <v>2990</v>
      </c>
      <c r="H4177" t="s">
        <v>13</v>
      </c>
      <c r="I4177" t="s">
        <v>14</v>
      </c>
      <c r="J4177" t="s">
        <v>15</v>
      </c>
    </row>
    <row r="4178" spans="1:10" x14ac:dyDescent="0.25">
      <c r="A4178" s="2">
        <v>43496</v>
      </c>
      <c r="B4178" t="s">
        <v>20</v>
      </c>
      <c r="C4178" t="s">
        <v>21</v>
      </c>
      <c r="D4178" t="s">
        <v>18</v>
      </c>
      <c r="E4178">
        <v>299</v>
      </c>
      <c r="F4178">
        <v>4</v>
      </c>
      <c r="G4178">
        <v>1196</v>
      </c>
      <c r="H4178" t="s">
        <v>13</v>
      </c>
      <c r="I4178" t="s">
        <v>14</v>
      </c>
      <c r="J4178" t="s">
        <v>29</v>
      </c>
    </row>
    <row r="4179" spans="1:10" x14ac:dyDescent="0.25">
      <c r="A4179" s="2">
        <v>43496</v>
      </c>
      <c r="B4179" t="s">
        <v>16</v>
      </c>
      <c r="C4179" t="s">
        <v>26</v>
      </c>
      <c r="D4179" t="s">
        <v>30</v>
      </c>
      <c r="E4179">
        <v>399</v>
      </c>
      <c r="F4179">
        <v>2</v>
      </c>
      <c r="G4179">
        <v>798</v>
      </c>
      <c r="H4179" t="s">
        <v>13</v>
      </c>
      <c r="I4179" t="s">
        <v>14</v>
      </c>
      <c r="J4179" t="s">
        <v>22</v>
      </c>
    </row>
    <row r="4180" spans="1:10" x14ac:dyDescent="0.25">
      <c r="A4180" s="2">
        <v>43496</v>
      </c>
      <c r="B4180" t="s">
        <v>20</v>
      </c>
      <c r="C4180" t="s">
        <v>17</v>
      </c>
      <c r="D4180" t="s">
        <v>23</v>
      </c>
      <c r="E4180">
        <v>99</v>
      </c>
      <c r="F4180">
        <v>5</v>
      </c>
      <c r="G4180">
        <v>495</v>
      </c>
      <c r="H4180" t="s">
        <v>13</v>
      </c>
      <c r="I4180" t="s">
        <v>14</v>
      </c>
      <c r="J4180" t="s">
        <v>15</v>
      </c>
    </row>
    <row r="4181" spans="1:10" x14ac:dyDescent="0.25">
      <c r="A4181" s="2">
        <v>43496</v>
      </c>
      <c r="B4181" t="s">
        <v>10</v>
      </c>
      <c r="C4181" t="s">
        <v>32</v>
      </c>
      <c r="D4181" t="s">
        <v>23</v>
      </c>
      <c r="E4181">
        <v>99</v>
      </c>
      <c r="F4181">
        <v>5</v>
      </c>
      <c r="G4181">
        <v>495</v>
      </c>
      <c r="H4181" t="s">
        <v>13</v>
      </c>
      <c r="I4181" t="s">
        <v>14</v>
      </c>
      <c r="J4181" t="s">
        <v>15</v>
      </c>
    </row>
    <row r="4182" spans="1:10" x14ac:dyDescent="0.25">
      <c r="A4182" s="2">
        <v>43496</v>
      </c>
      <c r="B4182" t="s">
        <v>16</v>
      </c>
      <c r="C4182" t="s">
        <v>17</v>
      </c>
      <c r="D4182" t="s">
        <v>30</v>
      </c>
      <c r="E4182">
        <v>399</v>
      </c>
      <c r="F4182">
        <v>1</v>
      </c>
      <c r="G4182">
        <v>399</v>
      </c>
      <c r="H4182" t="s">
        <v>24</v>
      </c>
      <c r="I4182" t="s">
        <v>27</v>
      </c>
      <c r="J4182" t="s">
        <v>22</v>
      </c>
    </row>
    <row r="4183" spans="1:10" x14ac:dyDescent="0.25">
      <c r="A4183" s="2">
        <v>43496</v>
      </c>
      <c r="B4183" t="s">
        <v>10</v>
      </c>
      <c r="C4183" t="s">
        <v>32</v>
      </c>
      <c r="D4183" t="s">
        <v>23</v>
      </c>
      <c r="E4183">
        <v>99</v>
      </c>
      <c r="F4183">
        <v>2</v>
      </c>
      <c r="G4183">
        <v>198</v>
      </c>
      <c r="H4183" t="s">
        <v>13</v>
      </c>
      <c r="I4183" t="s">
        <v>14</v>
      </c>
      <c r="J4183" t="s">
        <v>15</v>
      </c>
    </row>
    <row r="4184" spans="1:10" x14ac:dyDescent="0.25">
      <c r="A4184" s="2">
        <v>43496</v>
      </c>
      <c r="B4184" t="s">
        <v>20</v>
      </c>
      <c r="C4184" t="s">
        <v>33</v>
      </c>
      <c r="D4184" t="s">
        <v>23</v>
      </c>
      <c r="E4184">
        <v>99</v>
      </c>
      <c r="F4184">
        <v>6</v>
      </c>
      <c r="G4184">
        <v>594</v>
      </c>
      <c r="H4184" t="s">
        <v>13</v>
      </c>
      <c r="I4184" t="s">
        <v>14</v>
      </c>
      <c r="J4184" t="s">
        <v>29</v>
      </c>
    </row>
    <row r="4185" spans="1:10" x14ac:dyDescent="0.25">
      <c r="A4185" s="2">
        <v>43496</v>
      </c>
      <c r="B4185" t="s">
        <v>16</v>
      </c>
      <c r="C4185" t="s">
        <v>28</v>
      </c>
      <c r="D4185" t="s">
        <v>12</v>
      </c>
      <c r="E4185">
        <v>199</v>
      </c>
      <c r="F4185">
        <v>10</v>
      </c>
      <c r="G4185">
        <v>1990</v>
      </c>
      <c r="H4185" t="s">
        <v>13</v>
      </c>
      <c r="I4185" t="s">
        <v>27</v>
      </c>
      <c r="J4185" t="s">
        <v>31</v>
      </c>
    </row>
    <row r="4186" spans="1:10" x14ac:dyDescent="0.25">
      <c r="A4186" s="2">
        <v>43497</v>
      </c>
      <c r="B4186" t="s">
        <v>10</v>
      </c>
      <c r="C4186" t="s">
        <v>28</v>
      </c>
      <c r="D4186" t="s">
        <v>18</v>
      </c>
      <c r="E4186">
        <v>299</v>
      </c>
      <c r="F4186">
        <v>9</v>
      </c>
      <c r="G4186">
        <v>2691</v>
      </c>
      <c r="H4186" t="s">
        <v>13</v>
      </c>
      <c r="I4186" t="s">
        <v>14</v>
      </c>
      <c r="J4186" t="s">
        <v>19</v>
      </c>
    </row>
    <row r="4187" spans="1:10" x14ac:dyDescent="0.25">
      <c r="A4187" s="2">
        <v>43497</v>
      </c>
      <c r="B4187" t="s">
        <v>20</v>
      </c>
      <c r="C4187" t="s">
        <v>21</v>
      </c>
      <c r="D4187" t="s">
        <v>18</v>
      </c>
      <c r="E4187">
        <v>299</v>
      </c>
      <c r="F4187">
        <v>7</v>
      </c>
      <c r="G4187">
        <v>2093</v>
      </c>
      <c r="H4187" t="s">
        <v>13</v>
      </c>
      <c r="I4187" t="s">
        <v>14</v>
      </c>
      <c r="J4187" t="s">
        <v>29</v>
      </c>
    </row>
    <row r="4188" spans="1:10" x14ac:dyDescent="0.25">
      <c r="A4188" s="2">
        <v>43497</v>
      </c>
      <c r="B4188" t="s">
        <v>20</v>
      </c>
      <c r="C4188" t="s">
        <v>21</v>
      </c>
      <c r="D4188" t="s">
        <v>23</v>
      </c>
      <c r="E4188">
        <v>99</v>
      </c>
      <c r="F4188">
        <v>8</v>
      </c>
      <c r="G4188">
        <v>792</v>
      </c>
      <c r="H4188" t="s">
        <v>24</v>
      </c>
      <c r="I4188" t="s">
        <v>14</v>
      </c>
      <c r="J4188" t="s">
        <v>22</v>
      </c>
    </row>
    <row r="4189" spans="1:10" x14ac:dyDescent="0.25">
      <c r="A4189" s="2">
        <v>43497</v>
      </c>
      <c r="B4189" t="s">
        <v>20</v>
      </c>
      <c r="C4189" t="s">
        <v>21</v>
      </c>
      <c r="D4189" t="s">
        <v>12</v>
      </c>
      <c r="E4189">
        <v>199</v>
      </c>
      <c r="F4189">
        <v>5</v>
      </c>
      <c r="G4189">
        <v>995</v>
      </c>
      <c r="H4189" t="s">
        <v>24</v>
      </c>
      <c r="I4189" t="s">
        <v>14</v>
      </c>
      <c r="J4189" t="s">
        <v>29</v>
      </c>
    </row>
    <row r="4190" spans="1:10" x14ac:dyDescent="0.25">
      <c r="A4190" s="2">
        <v>43497</v>
      </c>
      <c r="B4190" t="s">
        <v>16</v>
      </c>
      <c r="C4190" t="s">
        <v>28</v>
      </c>
      <c r="D4190" t="s">
        <v>25</v>
      </c>
      <c r="E4190">
        <v>499</v>
      </c>
      <c r="F4190">
        <v>7</v>
      </c>
      <c r="G4190">
        <v>3493</v>
      </c>
      <c r="H4190" t="s">
        <v>13</v>
      </c>
      <c r="I4190" t="s">
        <v>14</v>
      </c>
      <c r="J4190" t="s">
        <v>22</v>
      </c>
    </row>
    <row r="4191" spans="1:10" x14ac:dyDescent="0.25">
      <c r="A4191" s="2">
        <v>43497</v>
      </c>
      <c r="B4191" t="s">
        <v>16</v>
      </c>
      <c r="C4191" t="s">
        <v>21</v>
      </c>
      <c r="D4191" t="s">
        <v>12</v>
      </c>
      <c r="E4191">
        <v>199</v>
      </c>
      <c r="F4191">
        <v>6</v>
      </c>
      <c r="G4191">
        <v>1194</v>
      </c>
      <c r="H4191" t="s">
        <v>24</v>
      </c>
      <c r="I4191" t="s">
        <v>14</v>
      </c>
      <c r="J4191" t="s">
        <v>29</v>
      </c>
    </row>
    <row r="4192" spans="1:10" x14ac:dyDescent="0.25">
      <c r="A4192" s="2">
        <v>43497</v>
      </c>
      <c r="B4192" t="s">
        <v>10</v>
      </c>
      <c r="C4192" t="s">
        <v>17</v>
      </c>
      <c r="D4192" t="s">
        <v>23</v>
      </c>
      <c r="E4192">
        <v>99</v>
      </c>
      <c r="F4192">
        <v>10</v>
      </c>
      <c r="G4192">
        <v>990</v>
      </c>
      <c r="H4192" t="s">
        <v>13</v>
      </c>
      <c r="I4192" t="s">
        <v>14</v>
      </c>
      <c r="J4192" t="s">
        <v>29</v>
      </c>
    </row>
    <row r="4193" spans="1:10" x14ac:dyDescent="0.25">
      <c r="A4193" s="2">
        <v>43498</v>
      </c>
      <c r="B4193" t="s">
        <v>20</v>
      </c>
      <c r="C4193" t="s">
        <v>17</v>
      </c>
      <c r="D4193" t="s">
        <v>23</v>
      </c>
      <c r="E4193">
        <v>99</v>
      </c>
      <c r="F4193">
        <v>7</v>
      </c>
      <c r="G4193">
        <v>693</v>
      </c>
      <c r="H4193" t="s">
        <v>13</v>
      </c>
      <c r="I4193" t="s">
        <v>14</v>
      </c>
      <c r="J4193" t="s">
        <v>22</v>
      </c>
    </row>
    <row r="4194" spans="1:10" x14ac:dyDescent="0.25">
      <c r="A4194" s="2">
        <v>43498</v>
      </c>
      <c r="B4194" t="s">
        <v>16</v>
      </c>
      <c r="C4194" t="s">
        <v>32</v>
      </c>
      <c r="D4194" t="s">
        <v>30</v>
      </c>
      <c r="E4194">
        <v>399</v>
      </c>
      <c r="F4194">
        <v>4</v>
      </c>
      <c r="G4194">
        <v>1596</v>
      </c>
      <c r="H4194" t="s">
        <v>13</v>
      </c>
      <c r="I4194" t="s">
        <v>14</v>
      </c>
      <c r="J4194" t="s">
        <v>31</v>
      </c>
    </row>
    <row r="4195" spans="1:10" x14ac:dyDescent="0.25">
      <c r="A4195" s="2">
        <v>43498</v>
      </c>
      <c r="B4195" t="s">
        <v>20</v>
      </c>
      <c r="C4195" t="s">
        <v>32</v>
      </c>
      <c r="D4195" t="s">
        <v>30</v>
      </c>
      <c r="E4195">
        <v>399</v>
      </c>
      <c r="F4195">
        <v>7</v>
      </c>
      <c r="G4195">
        <v>2793</v>
      </c>
      <c r="H4195" t="s">
        <v>24</v>
      </c>
      <c r="I4195" t="s">
        <v>14</v>
      </c>
      <c r="J4195" t="s">
        <v>29</v>
      </c>
    </row>
    <row r="4196" spans="1:10" x14ac:dyDescent="0.25">
      <c r="A4196" s="2">
        <v>43498</v>
      </c>
      <c r="B4196" t="s">
        <v>10</v>
      </c>
      <c r="C4196" t="s">
        <v>21</v>
      </c>
      <c r="D4196" t="s">
        <v>30</v>
      </c>
      <c r="E4196">
        <v>399</v>
      </c>
      <c r="F4196">
        <v>10</v>
      </c>
      <c r="G4196">
        <v>3990</v>
      </c>
      <c r="H4196" t="s">
        <v>13</v>
      </c>
      <c r="I4196" t="s">
        <v>14</v>
      </c>
      <c r="J4196" t="s">
        <v>22</v>
      </c>
    </row>
    <row r="4197" spans="1:10" x14ac:dyDescent="0.25">
      <c r="A4197" s="2">
        <v>43498</v>
      </c>
      <c r="B4197" t="s">
        <v>16</v>
      </c>
      <c r="C4197" t="s">
        <v>11</v>
      </c>
      <c r="D4197" t="s">
        <v>23</v>
      </c>
      <c r="E4197">
        <v>99</v>
      </c>
      <c r="F4197">
        <v>7</v>
      </c>
      <c r="G4197">
        <v>693</v>
      </c>
      <c r="H4197" t="s">
        <v>13</v>
      </c>
      <c r="I4197" t="s">
        <v>14</v>
      </c>
      <c r="J4197" t="s">
        <v>19</v>
      </c>
    </row>
    <row r="4198" spans="1:10" x14ac:dyDescent="0.25">
      <c r="A4198" s="2">
        <v>43499</v>
      </c>
      <c r="B4198" t="s">
        <v>10</v>
      </c>
      <c r="C4198" t="s">
        <v>33</v>
      </c>
      <c r="D4198" t="s">
        <v>23</v>
      </c>
      <c r="E4198">
        <v>99</v>
      </c>
      <c r="F4198">
        <v>10</v>
      </c>
      <c r="G4198">
        <v>990</v>
      </c>
      <c r="H4198" t="s">
        <v>13</v>
      </c>
      <c r="I4198" t="s">
        <v>14</v>
      </c>
      <c r="J4198" t="s">
        <v>22</v>
      </c>
    </row>
    <row r="4199" spans="1:10" x14ac:dyDescent="0.25">
      <c r="A4199" s="2">
        <v>43499</v>
      </c>
      <c r="B4199" t="s">
        <v>10</v>
      </c>
      <c r="C4199" t="s">
        <v>17</v>
      </c>
      <c r="D4199" t="s">
        <v>23</v>
      </c>
      <c r="E4199">
        <v>99</v>
      </c>
      <c r="F4199">
        <v>1</v>
      </c>
      <c r="G4199">
        <v>99</v>
      </c>
      <c r="H4199" t="s">
        <v>13</v>
      </c>
      <c r="I4199" t="s">
        <v>14</v>
      </c>
      <c r="J4199" t="s">
        <v>31</v>
      </c>
    </row>
    <row r="4200" spans="1:10" x14ac:dyDescent="0.25">
      <c r="A4200" s="2">
        <v>43499</v>
      </c>
      <c r="B4200" t="s">
        <v>20</v>
      </c>
      <c r="C4200" t="s">
        <v>28</v>
      </c>
      <c r="D4200" t="s">
        <v>25</v>
      </c>
      <c r="E4200">
        <v>499</v>
      </c>
      <c r="F4200">
        <v>9</v>
      </c>
      <c r="G4200">
        <v>4491</v>
      </c>
      <c r="H4200" t="s">
        <v>13</v>
      </c>
      <c r="I4200" t="s">
        <v>14</v>
      </c>
      <c r="J4200" t="s">
        <v>22</v>
      </c>
    </row>
    <row r="4201" spans="1:10" x14ac:dyDescent="0.25">
      <c r="A4201" s="2">
        <v>43499</v>
      </c>
      <c r="B4201" t="s">
        <v>20</v>
      </c>
      <c r="C4201" t="s">
        <v>21</v>
      </c>
      <c r="D4201" t="s">
        <v>25</v>
      </c>
      <c r="E4201">
        <v>499</v>
      </c>
      <c r="F4201">
        <v>4</v>
      </c>
      <c r="G4201">
        <v>1996</v>
      </c>
      <c r="H4201" t="s">
        <v>13</v>
      </c>
      <c r="I4201" t="s">
        <v>14</v>
      </c>
      <c r="J4201" t="s">
        <v>15</v>
      </c>
    </row>
    <row r="4202" spans="1:10" x14ac:dyDescent="0.25">
      <c r="A4202" s="2">
        <v>43499</v>
      </c>
      <c r="B4202" t="s">
        <v>16</v>
      </c>
      <c r="C4202" t="s">
        <v>21</v>
      </c>
      <c r="D4202" t="s">
        <v>30</v>
      </c>
      <c r="E4202">
        <v>399</v>
      </c>
      <c r="F4202">
        <v>3</v>
      </c>
      <c r="G4202">
        <v>1197</v>
      </c>
      <c r="H4202" t="s">
        <v>24</v>
      </c>
      <c r="I4202" t="s">
        <v>14</v>
      </c>
      <c r="J4202" t="s">
        <v>15</v>
      </c>
    </row>
    <row r="4203" spans="1:10" x14ac:dyDescent="0.25">
      <c r="A4203" s="2">
        <v>43499</v>
      </c>
      <c r="B4203" t="s">
        <v>16</v>
      </c>
      <c r="C4203" t="s">
        <v>26</v>
      </c>
      <c r="D4203" t="s">
        <v>18</v>
      </c>
      <c r="E4203">
        <v>299</v>
      </c>
      <c r="F4203">
        <v>5</v>
      </c>
      <c r="G4203">
        <v>1495</v>
      </c>
      <c r="H4203" t="s">
        <v>13</v>
      </c>
      <c r="I4203" t="s">
        <v>14</v>
      </c>
      <c r="J4203" t="s">
        <v>31</v>
      </c>
    </row>
    <row r="4204" spans="1:10" x14ac:dyDescent="0.25">
      <c r="A4204" s="2">
        <v>43499</v>
      </c>
      <c r="B4204" t="s">
        <v>10</v>
      </c>
      <c r="C4204" t="s">
        <v>26</v>
      </c>
      <c r="D4204" t="s">
        <v>23</v>
      </c>
      <c r="E4204">
        <v>99</v>
      </c>
      <c r="F4204">
        <v>4</v>
      </c>
      <c r="G4204">
        <v>396</v>
      </c>
      <c r="H4204" t="s">
        <v>13</v>
      </c>
      <c r="I4204" t="s">
        <v>14</v>
      </c>
      <c r="J4204" t="s">
        <v>22</v>
      </c>
    </row>
    <row r="4205" spans="1:10" x14ac:dyDescent="0.25">
      <c r="A4205" s="2">
        <v>43500</v>
      </c>
      <c r="B4205" t="s">
        <v>16</v>
      </c>
      <c r="C4205" t="s">
        <v>21</v>
      </c>
      <c r="D4205" t="s">
        <v>12</v>
      </c>
      <c r="E4205">
        <v>199</v>
      </c>
      <c r="F4205">
        <v>6</v>
      </c>
      <c r="G4205">
        <v>1194</v>
      </c>
      <c r="H4205" t="s">
        <v>13</v>
      </c>
      <c r="I4205" t="s">
        <v>14</v>
      </c>
      <c r="J4205" t="s">
        <v>22</v>
      </c>
    </row>
    <row r="4206" spans="1:10" x14ac:dyDescent="0.25">
      <c r="A4206" s="2">
        <v>43501</v>
      </c>
      <c r="B4206" t="s">
        <v>10</v>
      </c>
      <c r="C4206" t="s">
        <v>26</v>
      </c>
      <c r="D4206" t="s">
        <v>25</v>
      </c>
      <c r="E4206">
        <v>499</v>
      </c>
      <c r="F4206">
        <v>3</v>
      </c>
      <c r="G4206">
        <v>1497</v>
      </c>
      <c r="H4206" t="s">
        <v>24</v>
      </c>
      <c r="I4206" t="s">
        <v>27</v>
      </c>
      <c r="J4206" t="s">
        <v>22</v>
      </c>
    </row>
    <row r="4207" spans="1:10" x14ac:dyDescent="0.25">
      <c r="A4207" s="2">
        <v>43501</v>
      </c>
      <c r="B4207" t="s">
        <v>10</v>
      </c>
      <c r="C4207" t="s">
        <v>17</v>
      </c>
      <c r="D4207" t="s">
        <v>12</v>
      </c>
      <c r="E4207">
        <v>199</v>
      </c>
      <c r="F4207">
        <v>10</v>
      </c>
      <c r="G4207">
        <v>1990</v>
      </c>
      <c r="H4207" t="s">
        <v>13</v>
      </c>
      <c r="I4207" t="s">
        <v>14</v>
      </c>
      <c r="J4207" t="s">
        <v>15</v>
      </c>
    </row>
    <row r="4208" spans="1:10" x14ac:dyDescent="0.25">
      <c r="A4208" s="2">
        <v>43501</v>
      </c>
      <c r="B4208" t="s">
        <v>16</v>
      </c>
      <c r="C4208" t="s">
        <v>26</v>
      </c>
      <c r="D4208" t="s">
        <v>18</v>
      </c>
      <c r="E4208">
        <v>299</v>
      </c>
      <c r="F4208">
        <v>6</v>
      </c>
      <c r="G4208">
        <v>1794</v>
      </c>
      <c r="H4208" t="s">
        <v>13</v>
      </c>
      <c r="I4208" t="s">
        <v>14</v>
      </c>
      <c r="J4208" t="s">
        <v>31</v>
      </c>
    </row>
    <row r="4209" spans="1:10" x14ac:dyDescent="0.25">
      <c r="A4209" s="2">
        <v>43502</v>
      </c>
      <c r="B4209" t="s">
        <v>20</v>
      </c>
      <c r="C4209" t="s">
        <v>17</v>
      </c>
      <c r="D4209" t="s">
        <v>30</v>
      </c>
      <c r="E4209">
        <v>399</v>
      </c>
      <c r="F4209">
        <v>2</v>
      </c>
      <c r="G4209">
        <v>798</v>
      </c>
      <c r="H4209" t="s">
        <v>13</v>
      </c>
      <c r="I4209" t="s">
        <v>14</v>
      </c>
      <c r="J4209" t="s">
        <v>19</v>
      </c>
    </row>
    <row r="4210" spans="1:10" x14ac:dyDescent="0.25">
      <c r="A4210" s="2">
        <v>43502</v>
      </c>
      <c r="B4210" t="s">
        <v>20</v>
      </c>
      <c r="C4210" t="s">
        <v>11</v>
      </c>
      <c r="D4210" t="s">
        <v>18</v>
      </c>
      <c r="E4210">
        <v>299</v>
      </c>
      <c r="F4210">
        <v>9</v>
      </c>
      <c r="G4210">
        <v>2691</v>
      </c>
      <c r="H4210" t="s">
        <v>13</v>
      </c>
      <c r="I4210" t="s">
        <v>14</v>
      </c>
      <c r="J4210" t="s">
        <v>22</v>
      </c>
    </row>
    <row r="4211" spans="1:10" x14ac:dyDescent="0.25">
      <c r="A4211" s="2">
        <v>43502</v>
      </c>
      <c r="B4211" t="s">
        <v>10</v>
      </c>
      <c r="C4211" t="s">
        <v>21</v>
      </c>
      <c r="D4211" t="s">
        <v>12</v>
      </c>
      <c r="E4211">
        <v>199</v>
      </c>
      <c r="F4211">
        <v>3</v>
      </c>
      <c r="G4211">
        <v>597</v>
      </c>
      <c r="H4211" t="s">
        <v>13</v>
      </c>
      <c r="I4211" t="s">
        <v>14</v>
      </c>
      <c r="J4211" t="s">
        <v>15</v>
      </c>
    </row>
    <row r="4212" spans="1:10" x14ac:dyDescent="0.25">
      <c r="A4212" s="2">
        <v>43503</v>
      </c>
      <c r="B4212" t="s">
        <v>16</v>
      </c>
      <c r="C4212" t="s">
        <v>11</v>
      </c>
      <c r="D4212" t="s">
        <v>18</v>
      </c>
      <c r="E4212">
        <v>299</v>
      </c>
      <c r="F4212">
        <v>2</v>
      </c>
      <c r="G4212">
        <v>598</v>
      </c>
      <c r="H4212" t="s">
        <v>13</v>
      </c>
      <c r="I4212" t="s">
        <v>14</v>
      </c>
      <c r="J4212" t="s">
        <v>22</v>
      </c>
    </row>
    <row r="4213" spans="1:10" x14ac:dyDescent="0.25">
      <c r="A4213" s="2">
        <v>43503</v>
      </c>
      <c r="B4213" t="s">
        <v>10</v>
      </c>
      <c r="C4213" t="s">
        <v>17</v>
      </c>
      <c r="D4213" t="s">
        <v>25</v>
      </c>
      <c r="E4213">
        <v>499</v>
      </c>
      <c r="F4213">
        <v>3</v>
      </c>
      <c r="G4213">
        <v>1497</v>
      </c>
      <c r="H4213" t="s">
        <v>13</v>
      </c>
      <c r="I4213" t="s">
        <v>14</v>
      </c>
      <c r="J4213" t="s">
        <v>22</v>
      </c>
    </row>
    <row r="4214" spans="1:10" x14ac:dyDescent="0.25">
      <c r="A4214" s="2">
        <v>43504</v>
      </c>
      <c r="B4214" t="s">
        <v>10</v>
      </c>
      <c r="C4214" t="s">
        <v>33</v>
      </c>
      <c r="D4214" t="s">
        <v>12</v>
      </c>
      <c r="E4214">
        <v>199</v>
      </c>
      <c r="F4214">
        <v>8</v>
      </c>
      <c r="G4214">
        <v>1592</v>
      </c>
      <c r="H4214" t="s">
        <v>13</v>
      </c>
      <c r="I4214" t="s">
        <v>14</v>
      </c>
      <c r="J4214" t="s">
        <v>29</v>
      </c>
    </row>
    <row r="4215" spans="1:10" x14ac:dyDescent="0.25">
      <c r="A4215" s="2">
        <v>43505</v>
      </c>
      <c r="B4215" t="s">
        <v>16</v>
      </c>
      <c r="C4215" t="s">
        <v>26</v>
      </c>
      <c r="D4215" t="s">
        <v>12</v>
      </c>
      <c r="E4215">
        <v>199</v>
      </c>
      <c r="F4215">
        <v>5</v>
      </c>
      <c r="G4215">
        <v>995</v>
      </c>
      <c r="H4215" t="s">
        <v>13</v>
      </c>
      <c r="I4215" t="s">
        <v>14</v>
      </c>
      <c r="J4215" t="s">
        <v>22</v>
      </c>
    </row>
    <row r="4216" spans="1:10" x14ac:dyDescent="0.25">
      <c r="A4216" s="2">
        <v>43506</v>
      </c>
      <c r="B4216" t="s">
        <v>16</v>
      </c>
      <c r="C4216" t="s">
        <v>21</v>
      </c>
      <c r="D4216" t="s">
        <v>23</v>
      </c>
      <c r="E4216">
        <v>99</v>
      </c>
      <c r="F4216">
        <v>3</v>
      </c>
      <c r="G4216">
        <v>297</v>
      </c>
      <c r="H4216" t="s">
        <v>13</v>
      </c>
      <c r="I4216" t="s">
        <v>14</v>
      </c>
      <c r="J4216" t="s">
        <v>22</v>
      </c>
    </row>
    <row r="4217" spans="1:10" x14ac:dyDescent="0.25">
      <c r="A4217" s="2">
        <v>43507</v>
      </c>
      <c r="B4217" t="s">
        <v>10</v>
      </c>
      <c r="C4217" t="s">
        <v>11</v>
      </c>
      <c r="D4217" t="s">
        <v>25</v>
      </c>
      <c r="E4217">
        <v>499</v>
      </c>
      <c r="F4217">
        <v>5</v>
      </c>
      <c r="G4217">
        <v>2495</v>
      </c>
      <c r="H4217" t="s">
        <v>13</v>
      </c>
      <c r="I4217" t="s">
        <v>14</v>
      </c>
      <c r="J4217" t="s">
        <v>22</v>
      </c>
    </row>
    <row r="4218" spans="1:10" x14ac:dyDescent="0.25">
      <c r="A4218" s="2">
        <v>43507</v>
      </c>
      <c r="B4218" t="s">
        <v>16</v>
      </c>
      <c r="C4218" t="s">
        <v>17</v>
      </c>
      <c r="D4218" t="s">
        <v>12</v>
      </c>
      <c r="E4218">
        <v>199</v>
      </c>
      <c r="F4218">
        <v>2</v>
      </c>
      <c r="G4218">
        <v>398</v>
      </c>
      <c r="H4218" t="s">
        <v>13</v>
      </c>
      <c r="I4218" t="s">
        <v>27</v>
      </c>
      <c r="J4218" t="s">
        <v>22</v>
      </c>
    </row>
    <row r="4219" spans="1:10" x14ac:dyDescent="0.25">
      <c r="A4219" s="2">
        <v>43507</v>
      </c>
      <c r="B4219" t="s">
        <v>20</v>
      </c>
      <c r="C4219" t="s">
        <v>17</v>
      </c>
      <c r="D4219" t="s">
        <v>23</v>
      </c>
      <c r="E4219">
        <v>99</v>
      </c>
      <c r="F4219">
        <v>3</v>
      </c>
      <c r="G4219">
        <v>297</v>
      </c>
      <c r="H4219" t="s">
        <v>13</v>
      </c>
      <c r="I4219" t="s">
        <v>14</v>
      </c>
      <c r="J4219" t="s">
        <v>15</v>
      </c>
    </row>
    <row r="4220" spans="1:10" x14ac:dyDescent="0.25">
      <c r="A4220" s="2">
        <v>43507</v>
      </c>
      <c r="B4220" t="s">
        <v>10</v>
      </c>
      <c r="C4220" t="s">
        <v>33</v>
      </c>
      <c r="D4220" t="s">
        <v>12</v>
      </c>
      <c r="E4220">
        <v>199</v>
      </c>
      <c r="F4220">
        <v>7</v>
      </c>
      <c r="G4220">
        <v>1393</v>
      </c>
      <c r="H4220" t="s">
        <v>13</v>
      </c>
      <c r="I4220" t="s">
        <v>14</v>
      </c>
      <c r="J4220" t="s">
        <v>22</v>
      </c>
    </row>
    <row r="4221" spans="1:10" x14ac:dyDescent="0.25">
      <c r="A4221" s="2">
        <v>43507</v>
      </c>
      <c r="B4221" t="s">
        <v>10</v>
      </c>
      <c r="C4221" t="s">
        <v>26</v>
      </c>
      <c r="D4221" t="s">
        <v>23</v>
      </c>
      <c r="E4221">
        <v>99</v>
      </c>
      <c r="F4221">
        <v>10</v>
      </c>
      <c r="G4221">
        <v>990</v>
      </c>
      <c r="H4221" t="s">
        <v>24</v>
      </c>
      <c r="I4221" t="s">
        <v>14</v>
      </c>
      <c r="J4221" t="s">
        <v>22</v>
      </c>
    </row>
    <row r="4222" spans="1:10" x14ac:dyDescent="0.25">
      <c r="A4222" s="2">
        <v>43507</v>
      </c>
      <c r="B4222" t="s">
        <v>10</v>
      </c>
      <c r="C4222" t="s">
        <v>32</v>
      </c>
      <c r="D4222" t="s">
        <v>23</v>
      </c>
      <c r="E4222">
        <v>99</v>
      </c>
      <c r="F4222">
        <v>8</v>
      </c>
      <c r="G4222">
        <v>792</v>
      </c>
      <c r="H4222" t="s">
        <v>13</v>
      </c>
      <c r="I4222" t="s">
        <v>14</v>
      </c>
      <c r="J4222" t="s">
        <v>29</v>
      </c>
    </row>
    <row r="4223" spans="1:10" x14ac:dyDescent="0.25">
      <c r="A4223" s="2">
        <v>43507</v>
      </c>
      <c r="B4223" t="s">
        <v>10</v>
      </c>
      <c r="C4223" t="s">
        <v>21</v>
      </c>
      <c r="D4223" t="s">
        <v>12</v>
      </c>
      <c r="E4223">
        <v>199</v>
      </c>
      <c r="F4223">
        <v>8</v>
      </c>
      <c r="G4223">
        <v>1592</v>
      </c>
      <c r="H4223" t="s">
        <v>24</v>
      </c>
      <c r="I4223" t="s">
        <v>14</v>
      </c>
      <c r="J4223" t="s">
        <v>19</v>
      </c>
    </row>
    <row r="4224" spans="1:10" x14ac:dyDescent="0.25">
      <c r="A4224" s="2">
        <v>43507</v>
      </c>
      <c r="B4224" t="s">
        <v>10</v>
      </c>
      <c r="C4224" t="s">
        <v>17</v>
      </c>
      <c r="D4224" t="s">
        <v>25</v>
      </c>
      <c r="E4224">
        <v>499</v>
      </c>
      <c r="F4224">
        <v>3</v>
      </c>
      <c r="G4224">
        <v>1497</v>
      </c>
      <c r="H4224" t="s">
        <v>13</v>
      </c>
      <c r="I4224" t="s">
        <v>27</v>
      </c>
      <c r="J4224" t="s">
        <v>22</v>
      </c>
    </row>
    <row r="4225" spans="1:10" x14ac:dyDescent="0.25">
      <c r="A4225" s="2">
        <v>43508</v>
      </c>
      <c r="B4225" t="s">
        <v>16</v>
      </c>
      <c r="C4225" t="s">
        <v>21</v>
      </c>
      <c r="D4225" t="s">
        <v>25</v>
      </c>
      <c r="E4225">
        <v>499</v>
      </c>
      <c r="F4225">
        <v>5</v>
      </c>
      <c r="G4225">
        <v>2495</v>
      </c>
      <c r="H4225" t="s">
        <v>13</v>
      </c>
      <c r="I4225" t="s">
        <v>14</v>
      </c>
      <c r="J4225" t="s">
        <v>31</v>
      </c>
    </row>
    <row r="4226" spans="1:10" x14ac:dyDescent="0.25">
      <c r="A4226" s="2">
        <v>43508</v>
      </c>
      <c r="B4226" t="s">
        <v>20</v>
      </c>
      <c r="C4226" t="s">
        <v>32</v>
      </c>
      <c r="D4226" t="s">
        <v>12</v>
      </c>
      <c r="E4226">
        <v>199</v>
      </c>
      <c r="F4226">
        <v>7</v>
      </c>
      <c r="G4226">
        <v>1393</v>
      </c>
      <c r="H4226" t="s">
        <v>24</v>
      </c>
      <c r="I4226" t="s">
        <v>14</v>
      </c>
      <c r="J4226" t="s">
        <v>19</v>
      </c>
    </row>
    <row r="4227" spans="1:10" x14ac:dyDescent="0.25">
      <c r="A4227" s="2">
        <v>43508</v>
      </c>
      <c r="B4227" t="s">
        <v>16</v>
      </c>
      <c r="C4227" t="s">
        <v>32</v>
      </c>
      <c r="D4227" t="s">
        <v>30</v>
      </c>
      <c r="E4227">
        <v>399</v>
      </c>
      <c r="F4227">
        <v>9</v>
      </c>
      <c r="G4227">
        <v>3591</v>
      </c>
      <c r="H4227" t="s">
        <v>24</v>
      </c>
      <c r="I4227" t="s">
        <v>14</v>
      </c>
      <c r="J4227" t="s">
        <v>22</v>
      </c>
    </row>
    <row r="4228" spans="1:10" x14ac:dyDescent="0.25">
      <c r="A4228" s="2">
        <v>43509</v>
      </c>
      <c r="B4228" t="s">
        <v>20</v>
      </c>
      <c r="C4228" t="s">
        <v>28</v>
      </c>
      <c r="D4228" t="s">
        <v>18</v>
      </c>
      <c r="E4228">
        <v>299</v>
      </c>
      <c r="F4228">
        <v>10</v>
      </c>
      <c r="G4228">
        <v>2990</v>
      </c>
      <c r="H4228" t="s">
        <v>13</v>
      </c>
      <c r="I4228" t="s">
        <v>14</v>
      </c>
      <c r="J4228" t="s">
        <v>29</v>
      </c>
    </row>
    <row r="4229" spans="1:10" x14ac:dyDescent="0.25">
      <c r="A4229" s="2">
        <v>43509</v>
      </c>
      <c r="B4229" t="s">
        <v>20</v>
      </c>
      <c r="C4229" t="s">
        <v>17</v>
      </c>
      <c r="D4229" t="s">
        <v>12</v>
      </c>
      <c r="E4229">
        <v>199</v>
      </c>
      <c r="F4229">
        <v>10</v>
      </c>
      <c r="G4229">
        <v>1990</v>
      </c>
      <c r="H4229" t="s">
        <v>13</v>
      </c>
      <c r="I4229" t="s">
        <v>14</v>
      </c>
      <c r="J4229" t="s">
        <v>15</v>
      </c>
    </row>
    <row r="4230" spans="1:10" x14ac:dyDescent="0.25">
      <c r="A4230" s="2">
        <v>43510</v>
      </c>
      <c r="B4230" t="s">
        <v>20</v>
      </c>
      <c r="C4230" t="s">
        <v>33</v>
      </c>
      <c r="D4230" t="s">
        <v>18</v>
      </c>
      <c r="E4230">
        <v>299</v>
      </c>
      <c r="F4230">
        <v>6</v>
      </c>
      <c r="G4230">
        <v>1794</v>
      </c>
      <c r="H4230" t="s">
        <v>13</v>
      </c>
      <c r="I4230" t="s">
        <v>14</v>
      </c>
      <c r="J4230" t="s">
        <v>19</v>
      </c>
    </row>
    <row r="4231" spans="1:10" x14ac:dyDescent="0.25">
      <c r="A4231" s="2">
        <v>43510</v>
      </c>
      <c r="B4231" t="s">
        <v>16</v>
      </c>
      <c r="C4231" t="s">
        <v>26</v>
      </c>
      <c r="D4231" t="s">
        <v>30</v>
      </c>
      <c r="E4231">
        <v>399</v>
      </c>
      <c r="F4231">
        <v>3</v>
      </c>
      <c r="G4231">
        <v>1197</v>
      </c>
      <c r="H4231" t="s">
        <v>24</v>
      </c>
      <c r="I4231" t="s">
        <v>14</v>
      </c>
      <c r="J4231" t="s">
        <v>15</v>
      </c>
    </row>
    <row r="4232" spans="1:10" x14ac:dyDescent="0.25">
      <c r="A4232" s="2">
        <v>43510</v>
      </c>
      <c r="B4232" t="s">
        <v>20</v>
      </c>
      <c r="C4232" t="s">
        <v>21</v>
      </c>
      <c r="D4232" t="s">
        <v>25</v>
      </c>
      <c r="E4232">
        <v>499</v>
      </c>
      <c r="F4232">
        <v>8</v>
      </c>
      <c r="G4232">
        <v>3992</v>
      </c>
      <c r="H4232" t="s">
        <v>13</v>
      </c>
      <c r="I4232" t="s">
        <v>14</v>
      </c>
      <c r="J4232" t="s">
        <v>15</v>
      </c>
    </row>
    <row r="4233" spans="1:10" x14ac:dyDescent="0.25">
      <c r="A4233" s="2">
        <v>43510</v>
      </c>
      <c r="B4233" t="s">
        <v>20</v>
      </c>
      <c r="C4233" t="s">
        <v>28</v>
      </c>
      <c r="D4233" t="s">
        <v>25</v>
      </c>
      <c r="E4233">
        <v>499</v>
      </c>
      <c r="F4233">
        <v>4</v>
      </c>
      <c r="G4233">
        <v>1996</v>
      </c>
      <c r="H4233" t="s">
        <v>13</v>
      </c>
      <c r="I4233" t="s">
        <v>14</v>
      </c>
      <c r="J4233" t="s">
        <v>22</v>
      </c>
    </row>
    <row r="4234" spans="1:10" x14ac:dyDescent="0.25">
      <c r="A4234" s="2">
        <v>43510</v>
      </c>
      <c r="B4234" t="s">
        <v>10</v>
      </c>
      <c r="C4234" t="s">
        <v>21</v>
      </c>
      <c r="D4234" t="s">
        <v>30</v>
      </c>
      <c r="E4234">
        <v>399</v>
      </c>
      <c r="F4234">
        <v>5</v>
      </c>
      <c r="G4234">
        <v>1995</v>
      </c>
      <c r="H4234" t="s">
        <v>13</v>
      </c>
      <c r="I4234" t="s">
        <v>27</v>
      </c>
      <c r="J4234" t="s">
        <v>31</v>
      </c>
    </row>
    <row r="4235" spans="1:10" x14ac:dyDescent="0.25">
      <c r="A4235" s="2">
        <v>43511</v>
      </c>
      <c r="B4235" t="s">
        <v>16</v>
      </c>
      <c r="C4235" t="s">
        <v>17</v>
      </c>
      <c r="D4235" t="s">
        <v>12</v>
      </c>
      <c r="E4235">
        <v>199</v>
      </c>
      <c r="F4235">
        <v>2</v>
      </c>
      <c r="G4235">
        <v>398</v>
      </c>
      <c r="H4235" t="s">
        <v>13</v>
      </c>
      <c r="I4235" t="s">
        <v>14</v>
      </c>
      <c r="J4235" t="s">
        <v>22</v>
      </c>
    </row>
    <row r="4236" spans="1:10" x14ac:dyDescent="0.25">
      <c r="A4236" s="2">
        <v>43511</v>
      </c>
      <c r="B4236" t="s">
        <v>10</v>
      </c>
      <c r="C4236" t="s">
        <v>17</v>
      </c>
      <c r="D4236" t="s">
        <v>12</v>
      </c>
      <c r="E4236">
        <v>199</v>
      </c>
      <c r="F4236">
        <v>5</v>
      </c>
      <c r="G4236">
        <v>995</v>
      </c>
      <c r="H4236" t="s">
        <v>13</v>
      </c>
      <c r="I4236" t="s">
        <v>14</v>
      </c>
      <c r="J4236" t="s">
        <v>15</v>
      </c>
    </row>
    <row r="4237" spans="1:10" x14ac:dyDescent="0.25">
      <c r="A4237" s="2">
        <v>43511</v>
      </c>
      <c r="B4237" t="s">
        <v>10</v>
      </c>
      <c r="C4237" t="s">
        <v>26</v>
      </c>
      <c r="D4237" t="s">
        <v>30</v>
      </c>
      <c r="E4237">
        <v>399</v>
      </c>
      <c r="F4237">
        <v>6</v>
      </c>
      <c r="G4237">
        <v>2394</v>
      </c>
      <c r="H4237" t="s">
        <v>24</v>
      </c>
      <c r="I4237" t="s">
        <v>14</v>
      </c>
      <c r="J4237" t="s">
        <v>29</v>
      </c>
    </row>
    <row r="4238" spans="1:10" x14ac:dyDescent="0.25">
      <c r="A4238" s="2">
        <v>43511</v>
      </c>
      <c r="B4238" t="s">
        <v>16</v>
      </c>
      <c r="C4238" t="s">
        <v>33</v>
      </c>
      <c r="D4238" t="s">
        <v>30</v>
      </c>
      <c r="E4238">
        <v>399</v>
      </c>
      <c r="F4238">
        <v>2</v>
      </c>
      <c r="G4238">
        <v>798</v>
      </c>
      <c r="H4238" t="s">
        <v>24</v>
      </c>
      <c r="I4238" t="s">
        <v>14</v>
      </c>
      <c r="J4238" t="s">
        <v>22</v>
      </c>
    </row>
    <row r="4239" spans="1:10" x14ac:dyDescent="0.25">
      <c r="A4239" s="2">
        <v>43511</v>
      </c>
      <c r="B4239" t="s">
        <v>10</v>
      </c>
      <c r="C4239" t="s">
        <v>32</v>
      </c>
      <c r="D4239" t="s">
        <v>30</v>
      </c>
      <c r="E4239">
        <v>399</v>
      </c>
      <c r="F4239">
        <v>2</v>
      </c>
      <c r="G4239">
        <v>798</v>
      </c>
      <c r="H4239" t="s">
        <v>24</v>
      </c>
      <c r="I4239" t="s">
        <v>14</v>
      </c>
      <c r="J4239" t="s">
        <v>22</v>
      </c>
    </row>
    <row r="4240" spans="1:10" x14ac:dyDescent="0.25">
      <c r="A4240" s="2">
        <v>43511</v>
      </c>
      <c r="B4240" t="s">
        <v>10</v>
      </c>
      <c r="C4240" t="s">
        <v>17</v>
      </c>
      <c r="D4240" t="s">
        <v>23</v>
      </c>
      <c r="E4240">
        <v>99</v>
      </c>
      <c r="F4240">
        <v>1</v>
      </c>
      <c r="G4240">
        <v>99</v>
      </c>
      <c r="H4240" t="s">
        <v>13</v>
      </c>
      <c r="I4240" t="s">
        <v>14</v>
      </c>
      <c r="J4240" t="s">
        <v>29</v>
      </c>
    </row>
    <row r="4241" spans="1:10" x14ac:dyDescent="0.25">
      <c r="A4241" s="2">
        <v>43511</v>
      </c>
      <c r="B4241" t="s">
        <v>20</v>
      </c>
      <c r="C4241" t="s">
        <v>33</v>
      </c>
      <c r="D4241" t="s">
        <v>18</v>
      </c>
      <c r="E4241">
        <v>299</v>
      </c>
      <c r="F4241">
        <v>5</v>
      </c>
      <c r="G4241">
        <v>1495</v>
      </c>
      <c r="H4241" t="s">
        <v>13</v>
      </c>
      <c r="I4241" t="s">
        <v>14</v>
      </c>
      <c r="J4241" t="s">
        <v>15</v>
      </c>
    </row>
    <row r="4242" spans="1:10" x14ac:dyDescent="0.25">
      <c r="A4242" s="2">
        <v>43511</v>
      </c>
      <c r="B4242" t="s">
        <v>20</v>
      </c>
      <c r="C4242" t="s">
        <v>21</v>
      </c>
      <c r="D4242" t="s">
        <v>18</v>
      </c>
      <c r="E4242">
        <v>299</v>
      </c>
      <c r="F4242">
        <v>8</v>
      </c>
      <c r="G4242">
        <v>2392</v>
      </c>
      <c r="H4242" t="s">
        <v>13</v>
      </c>
      <c r="I4242" t="s">
        <v>14</v>
      </c>
      <c r="J4242" t="s">
        <v>31</v>
      </c>
    </row>
    <row r="4243" spans="1:10" x14ac:dyDescent="0.25">
      <c r="A4243" s="2">
        <v>43512</v>
      </c>
      <c r="B4243" t="s">
        <v>20</v>
      </c>
      <c r="C4243" t="s">
        <v>26</v>
      </c>
      <c r="D4243" t="s">
        <v>30</v>
      </c>
      <c r="E4243">
        <v>399</v>
      </c>
      <c r="F4243">
        <v>4</v>
      </c>
      <c r="G4243">
        <v>1596</v>
      </c>
      <c r="H4243" t="s">
        <v>13</v>
      </c>
      <c r="I4243" t="s">
        <v>14</v>
      </c>
      <c r="J4243" t="s">
        <v>15</v>
      </c>
    </row>
    <row r="4244" spans="1:10" x14ac:dyDescent="0.25">
      <c r="A4244" s="2">
        <v>43512</v>
      </c>
      <c r="B4244" t="s">
        <v>16</v>
      </c>
      <c r="C4244" t="s">
        <v>11</v>
      </c>
      <c r="D4244" t="s">
        <v>30</v>
      </c>
      <c r="E4244">
        <v>399</v>
      </c>
      <c r="F4244">
        <v>4</v>
      </c>
      <c r="G4244">
        <v>1596</v>
      </c>
      <c r="H4244" t="s">
        <v>24</v>
      </c>
      <c r="I4244" t="s">
        <v>14</v>
      </c>
      <c r="J4244" t="s">
        <v>29</v>
      </c>
    </row>
    <row r="4245" spans="1:10" x14ac:dyDescent="0.25">
      <c r="A4245" s="2">
        <v>43512</v>
      </c>
      <c r="B4245" t="s">
        <v>20</v>
      </c>
      <c r="C4245" t="s">
        <v>32</v>
      </c>
      <c r="D4245" t="s">
        <v>30</v>
      </c>
      <c r="E4245">
        <v>399</v>
      </c>
      <c r="F4245">
        <v>1</v>
      </c>
      <c r="G4245">
        <v>399</v>
      </c>
      <c r="H4245" t="s">
        <v>24</v>
      </c>
      <c r="I4245" t="s">
        <v>14</v>
      </c>
      <c r="J4245" t="s">
        <v>22</v>
      </c>
    </row>
    <row r="4246" spans="1:10" x14ac:dyDescent="0.25">
      <c r="A4246" s="2">
        <v>43513</v>
      </c>
      <c r="B4246" t="s">
        <v>16</v>
      </c>
      <c r="C4246" t="s">
        <v>21</v>
      </c>
      <c r="D4246" t="s">
        <v>12</v>
      </c>
      <c r="E4246">
        <v>199</v>
      </c>
      <c r="F4246">
        <v>1</v>
      </c>
      <c r="G4246">
        <v>199</v>
      </c>
      <c r="H4246" t="s">
        <v>24</v>
      </c>
      <c r="I4246" t="s">
        <v>14</v>
      </c>
      <c r="J4246" t="s">
        <v>29</v>
      </c>
    </row>
    <row r="4247" spans="1:10" x14ac:dyDescent="0.25">
      <c r="A4247" s="2">
        <v>43513</v>
      </c>
      <c r="B4247" t="s">
        <v>20</v>
      </c>
      <c r="C4247" t="s">
        <v>21</v>
      </c>
      <c r="D4247" t="s">
        <v>12</v>
      </c>
      <c r="E4247">
        <v>199</v>
      </c>
      <c r="F4247">
        <v>7</v>
      </c>
      <c r="G4247">
        <v>1393</v>
      </c>
      <c r="H4247" t="s">
        <v>13</v>
      </c>
      <c r="I4247" t="s">
        <v>14</v>
      </c>
      <c r="J4247" t="s">
        <v>29</v>
      </c>
    </row>
    <row r="4248" spans="1:10" x14ac:dyDescent="0.25">
      <c r="A4248" s="2">
        <v>43514</v>
      </c>
      <c r="B4248" t="s">
        <v>16</v>
      </c>
      <c r="C4248" t="s">
        <v>32</v>
      </c>
      <c r="D4248" t="s">
        <v>18</v>
      </c>
      <c r="E4248">
        <v>299</v>
      </c>
      <c r="F4248">
        <v>4</v>
      </c>
      <c r="G4248">
        <v>1196</v>
      </c>
      <c r="H4248" t="s">
        <v>13</v>
      </c>
      <c r="I4248" t="s">
        <v>14</v>
      </c>
      <c r="J4248" t="s">
        <v>15</v>
      </c>
    </row>
    <row r="4249" spans="1:10" x14ac:dyDescent="0.25">
      <c r="A4249" s="2">
        <v>43515</v>
      </c>
      <c r="B4249" t="s">
        <v>10</v>
      </c>
      <c r="C4249" t="s">
        <v>21</v>
      </c>
      <c r="D4249" t="s">
        <v>12</v>
      </c>
      <c r="E4249">
        <v>199</v>
      </c>
      <c r="F4249">
        <v>1</v>
      </c>
      <c r="G4249">
        <v>199</v>
      </c>
      <c r="H4249" t="s">
        <v>13</v>
      </c>
      <c r="I4249" t="s">
        <v>14</v>
      </c>
      <c r="J4249" t="s">
        <v>29</v>
      </c>
    </row>
    <row r="4250" spans="1:10" x14ac:dyDescent="0.25">
      <c r="A4250" s="2">
        <v>43515</v>
      </c>
      <c r="B4250" t="s">
        <v>20</v>
      </c>
      <c r="C4250" t="s">
        <v>26</v>
      </c>
      <c r="D4250" t="s">
        <v>30</v>
      </c>
      <c r="E4250">
        <v>399</v>
      </c>
      <c r="F4250">
        <v>1</v>
      </c>
      <c r="G4250">
        <v>399</v>
      </c>
      <c r="H4250" t="s">
        <v>13</v>
      </c>
      <c r="I4250" t="s">
        <v>14</v>
      </c>
      <c r="J4250" t="s">
        <v>29</v>
      </c>
    </row>
    <row r="4251" spans="1:10" x14ac:dyDescent="0.25">
      <c r="A4251" s="2">
        <v>43515</v>
      </c>
      <c r="B4251" t="s">
        <v>20</v>
      </c>
      <c r="C4251" t="s">
        <v>26</v>
      </c>
      <c r="D4251" t="s">
        <v>25</v>
      </c>
      <c r="E4251">
        <v>499</v>
      </c>
      <c r="F4251">
        <v>10</v>
      </c>
      <c r="G4251">
        <v>4990</v>
      </c>
      <c r="H4251" t="s">
        <v>24</v>
      </c>
      <c r="I4251" t="s">
        <v>14</v>
      </c>
      <c r="J4251" t="s">
        <v>29</v>
      </c>
    </row>
    <row r="4252" spans="1:10" x14ac:dyDescent="0.25">
      <c r="A4252" s="2">
        <v>43515</v>
      </c>
      <c r="B4252" t="s">
        <v>16</v>
      </c>
      <c r="C4252" t="s">
        <v>28</v>
      </c>
      <c r="D4252" t="s">
        <v>23</v>
      </c>
      <c r="E4252">
        <v>99</v>
      </c>
      <c r="F4252">
        <v>10</v>
      </c>
      <c r="G4252">
        <v>990</v>
      </c>
      <c r="H4252" t="s">
        <v>13</v>
      </c>
      <c r="I4252" t="s">
        <v>14</v>
      </c>
      <c r="J4252" t="s">
        <v>15</v>
      </c>
    </row>
    <row r="4253" spans="1:10" x14ac:dyDescent="0.25">
      <c r="A4253" s="2">
        <v>43515</v>
      </c>
      <c r="B4253" t="s">
        <v>16</v>
      </c>
      <c r="C4253" t="s">
        <v>33</v>
      </c>
      <c r="D4253" t="s">
        <v>23</v>
      </c>
      <c r="E4253">
        <v>99</v>
      </c>
      <c r="F4253">
        <v>5</v>
      </c>
      <c r="G4253">
        <v>495</v>
      </c>
      <c r="H4253" t="s">
        <v>24</v>
      </c>
      <c r="I4253" t="s">
        <v>14</v>
      </c>
      <c r="J4253" t="s">
        <v>29</v>
      </c>
    </row>
    <row r="4254" spans="1:10" x14ac:dyDescent="0.25">
      <c r="A4254" s="2">
        <v>43515</v>
      </c>
      <c r="B4254" t="s">
        <v>10</v>
      </c>
      <c r="C4254" t="s">
        <v>28</v>
      </c>
      <c r="D4254" t="s">
        <v>30</v>
      </c>
      <c r="E4254">
        <v>399</v>
      </c>
      <c r="F4254">
        <v>5</v>
      </c>
      <c r="G4254">
        <v>1995</v>
      </c>
      <c r="H4254" t="s">
        <v>13</v>
      </c>
      <c r="I4254" t="s">
        <v>14</v>
      </c>
      <c r="J4254" t="s">
        <v>31</v>
      </c>
    </row>
    <row r="4255" spans="1:10" x14ac:dyDescent="0.25">
      <c r="A4255" s="2">
        <v>43515</v>
      </c>
      <c r="B4255" t="s">
        <v>10</v>
      </c>
      <c r="C4255" t="s">
        <v>21</v>
      </c>
      <c r="D4255" t="s">
        <v>18</v>
      </c>
      <c r="E4255">
        <v>299</v>
      </c>
      <c r="F4255">
        <v>1</v>
      </c>
      <c r="G4255">
        <v>299</v>
      </c>
      <c r="H4255" t="s">
        <v>13</v>
      </c>
      <c r="I4255" t="s">
        <v>14</v>
      </c>
      <c r="J4255" t="s">
        <v>29</v>
      </c>
    </row>
    <row r="4256" spans="1:10" x14ac:dyDescent="0.25">
      <c r="A4256" s="2">
        <v>43515</v>
      </c>
      <c r="B4256" t="s">
        <v>10</v>
      </c>
      <c r="C4256" t="s">
        <v>26</v>
      </c>
      <c r="D4256" t="s">
        <v>18</v>
      </c>
      <c r="E4256">
        <v>299</v>
      </c>
      <c r="F4256">
        <v>1</v>
      </c>
      <c r="G4256">
        <v>299</v>
      </c>
      <c r="H4256" t="s">
        <v>13</v>
      </c>
      <c r="I4256" t="s">
        <v>14</v>
      </c>
      <c r="J4256" t="s">
        <v>22</v>
      </c>
    </row>
    <row r="4257" spans="1:10" x14ac:dyDescent="0.25">
      <c r="A4257" s="2">
        <v>43515</v>
      </c>
      <c r="B4257" t="s">
        <v>10</v>
      </c>
      <c r="C4257" t="s">
        <v>11</v>
      </c>
      <c r="D4257" t="s">
        <v>30</v>
      </c>
      <c r="E4257">
        <v>399</v>
      </c>
      <c r="F4257">
        <v>3</v>
      </c>
      <c r="G4257">
        <v>1197</v>
      </c>
      <c r="H4257" t="s">
        <v>13</v>
      </c>
      <c r="I4257" t="s">
        <v>14</v>
      </c>
      <c r="J4257" t="s">
        <v>31</v>
      </c>
    </row>
    <row r="4258" spans="1:10" x14ac:dyDescent="0.25">
      <c r="A4258" s="2">
        <v>43515</v>
      </c>
      <c r="B4258" t="s">
        <v>16</v>
      </c>
      <c r="C4258" t="s">
        <v>21</v>
      </c>
      <c r="D4258" t="s">
        <v>23</v>
      </c>
      <c r="E4258">
        <v>99</v>
      </c>
      <c r="F4258">
        <v>4</v>
      </c>
      <c r="G4258">
        <v>396</v>
      </c>
      <c r="H4258" t="s">
        <v>24</v>
      </c>
      <c r="I4258" t="s">
        <v>14</v>
      </c>
      <c r="J4258" t="s">
        <v>19</v>
      </c>
    </row>
    <row r="4259" spans="1:10" x14ac:dyDescent="0.25">
      <c r="A4259" s="2">
        <v>43515</v>
      </c>
      <c r="B4259" t="s">
        <v>20</v>
      </c>
      <c r="C4259" t="s">
        <v>26</v>
      </c>
      <c r="D4259" t="s">
        <v>12</v>
      </c>
      <c r="E4259">
        <v>199</v>
      </c>
      <c r="F4259">
        <v>10</v>
      </c>
      <c r="G4259">
        <v>1990</v>
      </c>
      <c r="H4259" t="s">
        <v>13</v>
      </c>
      <c r="I4259" t="s">
        <v>14</v>
      </c>
      <c r="J4259" t="s">
        <v>31</v>
      </c>
    </row>
    <row r="4260" spans="1:10" x14ac:dyDescent="0.25">
      <c r="A4260" s="2">
        <v>43516</v>
      </c>
      <c r="B4260" t="s">
        <v>20</v>
      </c>
      <c r="C4260" t="s">
        <v>21</v>
      </c>
      <c r="D4260" t="s">
        <v>23</v>
      </c>
      <c r="E4260">
        <v>99</v>
      </c>
      <c r="F4260">
        <v>5</v>
      </c>
      <c r="G4260">
        <v>495</v>
      </c>
      <c r="H4260" t="s">
        <v>13</v>
      </c>
      <c r="I4260" t="s">
        <v>14</v>
      </c>
      <c r="J4260" t="s">
        <v>19</v>
      </c>
    </row>
    <row r="4261" spans="1:10" x14ac:dyDescent="0.25">
      <c r="A4261" s="2">
        <v>43516</v>
      </c>
      <c r="B4261" t="s">
        <v>20</v>
      </c>
      <c r="C4261" t="s">
        <v>26</v>
      </c>
      <c r="D4261" t="s">
        <v>12</v>
      </c>
      <c r="E4261">
        <v>199</v>
      </c>
      <c r="F4261">
        <v>3</v>
      </c>
      <c r="G4261">
        <v>597</v>
      </c>
      <c r="H4261" t="s">
        <v>24</v>
      </c>
      <c r="I4261" t="s">
        <v>14</v>
      </c>
      <c r="J4261" t="s">
        <v>22</v>
      </c>
    </row>
    <row r="4262" spans="1:10" x14ac:dyDescent="0.25">
      <c r="A4262" s="2">
        <v>43516</v>
      </c>
      <c r="B4262" t="s">
        <v>16</v>
      </c>
      <c r="C4262" t="s">
        <v>17</v>
      </c>
      <c r="D4262" t="s">
        <v>25</v>
      </c>
      <c r="E4262">
        <v>499</v>
      </c>
      <c r="F4262">
        <v>6</v>
      </c>
      <c r="G4262">
        <v>2994</v>
      </c>
      <c r="H4262" t="s">
        <v>13</v>
      </c>
      <c r="I4262" t="s">
        <v>14</v>
      </c>
      <c r="J4262" t="s">
        <v>22</v>
      </c>
    </row>
    <row r="4263" spans="1:10" x14ac:dyDescent="0.25">
      <c r="A4263" s="2">
        <v>43516</v>
      </c>
      <c r="B4263" t="s">
        <v>16</v>
      </c>
      <c r="C4263" t="s">
        <v>26</v>
      </c>
      <c r="D4263" t="s">
        <v>18</v>
      </c>
      <c r="E4263">
        <v>299</v>
      </c>
      <c r="F4263">
        <v>6</v>
      </c>
      <c r="G4263">
        <v>1794</v>
      </c>
      <c r="H4263" t="s">
        <v>24</v>
      </c>
      <c r="I4263" t="s">
        <v>14</v>
      </c>
      <c r="J4263" t="s">
        <v>31</v>
      </c>
    </row>
    <row r="4264" spans="1:10" x14ac:dyDescent="0.25">
      <c r="A4264" s="2">
        <v>43516</v>
      </c>
      <c r="B4264" t="s">
        <v>20</v>
      </c>
      <c r="C4264" t="s">
        <v>28</v>
      </c>
      <c r="D4264" t="s">
        <v>30</v>
      </c>
      <c r="E4264">
        <v>399</v>
      </c>
      <c r="F4264">
        <v>2</v>
      </c>
      <c r="G4264">
        <v>798</v>
      </c>
      <c r="H4264" t="s">
        <v>13</v>
      </c>
      <c r="I4264" t="s">
        <v>14</v>
      </c>
      <c r="J4264" t="s">
        <v>29</v>
      </c>
    </row>
    <row r="4265" spans="1:10" x14ac:dyDescent="0.25">
      <c r="A4265" s="2">
        <v>43516</v>
      </c>
      <c r="B4265" t="s">
        <v>16</v>
      </c>
      <c r="C4265" t="s">
        <v>32</v>
      </c>
      <c r="D4265" t="s">
        <v>18</v>
      </c>
      <c r="E4265">
        <v>299</v>
      </c>
      <c r="F4265">
        <v>5</v>
      </c>
      <c r="G4265">
        <v>1495</v>
      </c>
      <c r="H4265" t="s">
        <v>24</v>
      </c>
      <c r="I4265" t="s">
        <v>14</v>
      </c>
      <c r="J4265" t="s">
        <v>22</v>
      </c>
    </row>
    <row r="4266" spans="1:10" x14ac:dyDescent="0.25">
      <c r="A4266" s="2">
        <v>43516</v>
      </c>
      <c r="B4266" t="s">
        <v>10</v>
      </c>
      <c r="C4266" t="s">
        <v>32</v>
      </c>
      <c r="D4266" t="s">
        <v>25</v>
      </c>
      <c r="E4266">
        <v>499</v>
      </c>
      <c r="F4266">
        <v>1</v>
      </c>
      <c r="G4266">
        <v>499</v>
      </c>
      <c r="H4266" t="s">
        <v>24</v>
      </c>
      <c r="I4266" t="s">
        <v>14</v>
      </c>
      <c r="J4266" t="s">
        <v>29</v>
      </c>
    </row>
    <row r="4267" spans="1:10" x14ac:dyDescent="0.25">
      <c r="A4267" s="2">
        <v>43517</v>
      </c>
      <c r="B4267" t="s">
        <v>10</v>
      </c>
      <c r="C4267" t="s">
        <v>11</v>
      </c>
      <c r="D4267" t="s">
        <v>18</v>
      </c>
      <c r="E4267">
        <v>299</v>
      </c>
      <c r="F4267">
        <v>8</v>
      </c>
      <c r="G4267">
        <v>2392</v>
      </c>
      <c r="H4267" t="s">
        <v>24</v>
      </c>
      <c r="I4267" t="s">
        <v>14</v>
      </c>
      <c r="J4267" t="s">
        <v>22</v>
      </c>
    </row>
    <row r="4268" spans="1:10" x14ac:dyDescent="0.25">
      <c r="A4268" s="2">
        <v>43517</v>
      </c>
      <c r="B4268" t="s">
        <v>20</v>
      </c>
      <c r="C4268" t="s">
        <v>17</v>
      </c>
      <c r="D4268" t="s">
        <v>18</v>
      </c>
      <c r="E4268">
        <v>299</v>
      </c>
      <c r="F4268">
        <v>1</v>
      </c>
      <c r="G4268">
        <v>299</v>
      </c>
      <c r="H4268" t="s">
        <v>13</v>
      </c>
      <c r="I4268" t="s">
        <v>14</v>
      </c>
      <c r="J4268" t="s">
        <v>19</v>
      </c>
    </row>
    <row r="4269" spans="1:10" x14ac:dyDescent="0.25">
      <c r="A4269" s="2">
        <v>43517</v>
      </c>
      <c r="B4269" t="s">
        <v>20</v>
      </c>
      <c r="C4269" t="s">
        <v>11</v>
      </c>
      <c r="D4269" t="s">
        <v>30</v>
      </c>
      <c r="E4269">
        <v>399</v>
      </c>
      <c r="F4269">
        <v>7</v>
      </c>
      <c r="G4269">
        <v>2793</v>
      </c>
      <c r="H4269" t="s">
        <v>13</v>
      </c>
      <c r="I4269" t="s">
        <v>14</v>
      </c>
      <c r="J4269" t="s">
        <v>29</v>
      </c>
    </row>
    <row r="4270" spans="1:10" x14ac:dyDescent="0.25">
      <c r="A4270" s="2">
        <v>43517</v>
      </c>
      <c r="B4270" t="s">
        <v>20</v>
      </c>
      <c r="C4270" t="s">
        <v>11</v>
      </c>
      <c r="D4270" t="s">
        <v>23</v>
      </c>
      <c r="E4270">
        <v>99</v>
      </c>
      <c r="F4270">
        <v>7</v>
      </c>
      <c r="G4270">
        <v>693</v>
      </c>
      <c r="H4270" t="s">
        <v>24</v>
      </c>
      <c r="I4270" t="s">
        <v>14</v>
      </c>
      <c r="J4270" t="s">
        <v>15</v>
      </c>
    </row>
    <row r="4271" spans="1:10" x14ac:dyDescent="0.25">
      <c r="A4271" s="2">
        <v>43517</v>
      </c>
      <c r="B4271" t="s">
        <v>10</v>
      </c>
      <c r="C4271" t="s">
        <v>21</v>
      </c>
      <c r="D4271" t="s">
        <v>30</v>
      </c>
      <c r="E4271">
        <v>399</v>
      </c>
      <c r="F4271">
        <v>5</v>
      </c>
      <c r="G4271">
        <v>1995</v>
      </c>
      <c r="H4271" t="s">
        <v>24</v>
      </c>
      <c r="I4271" t="s">
        <v>14</v>
      </c>
      <c r="J4271" t="s">
        <v>22</v>
      </c>
    </row>
    <row r="4272" spans="1:10" x14ac:dyDescent="0.25">
      <c r="A4272" s="2">
        <v>43518</v>
      </c>
      <c r="B4272" t="s">
        <v>16</v>
      </c>
      <c r="C4272" t="s">
        <v>17</v>
      </c>
      <c r="D4272" t="s">
        <v>30</v>
      </c>
      <c r="E4272">
        <v>399</v>
      </c>
      <c r="F4272">
        <v>2</v>
      </c>
      <c r="G4272">
        <v>798</v>
      </c>
      <c r="H4272" t="s">
        <v>13</v>
      </c>
      <c r="I4272" t="s">
        <v>14</v>
      </c>
      <c r="J4272" t="s">
        <v>22</v>
      </c>
    </row>
    <row r="4273" spans="1:10" x14ac:dyDescent="0.25">
      <c r="A4273" s="2">
        <v>43518</v>
      </c>
      <c r="B4273" t="s">
        <v>20</v>
      </c>
      <c r="C4273" t="s">
        <v>32</v>
      </c>
      <c r="D4273" t="s">
        <v>18</v>
      </c>
      <c r="E4273">
        <v>299</v>
      </c>
      <c r="F4273">
        <v>8</v>
      </c>
      <c r="G4273">
        <v>2392</v>
      </c>
      <c r="H4273" t="s">
        <v>24</v>
      </c>
      <c r="I4273" t="s">
        <v>14</v>
      </c>
      <c r="J4273" t="s">
        <v>31</v>
      </c>
    </row>
    <row r="4274" spans="1:10" x14ac:dyDescent="0.25">
      <c r="A4274" s="2">
        <v>43518</v>
      </c>
      <c r="B4274" t="s">
        <v>10</v>
      </c>
      <c r="C4274" t="s">
        <v>32</v>
      </c>
      <c r="D4274" t="s">
        <v>25</v>
      </c>
      <c r="E4274">
        <v>499</v>
      </c>
      <c r="F4274">
        <v>3</v>
      </c>
      <c r="G4274">
        <v>1497</v>
      </c>
      <c r="H4274" t="s">
        <v>24</v>
      </c>
      <c r="I4274" t="s">
        <v>14</v>
      </c>
      <c r="J4274" t="s">
        <v>22</v>
      </c>
    </row>
    <row r="4275" spans="1:10" x14ac:dyDescent="0.25">
      <c r="A4275" s="2">
        <v>43518</v>
      </c>
      <c r="B4275" t="s">
        <v>10</v>
      </c>
      <c r="C4275" t="s">
        <v>11</v>
      </c>
      <c r="D4275" t="s">
        <v>30</v>
      </c>
      <c r="E4275">
        <v>399</v>
      </c>
      <c r="F4275">
        <v>6</v>
      </c>
      <c r="G4275">
        <v>2394</v>
      </c>
      <c r="H4275" t="s">
        <v>13</v>
      </c>
      <c r="I4275" t="s">
        <v>14</v>
      </c>
      <c r="J4275" t="s">
        <v>29</v>
      </c>
    </row>
    <row r="4276" spans="1:10" x14ac:dyDescent="0.25">
      <c r="A4276" s="2">
        <v>43519</v>
      </c>
      <c r="B4276" t="s">
        <v>16</v>
      </c>
      <c r="C4276" t="s">
        <v>17</v>
      </c>
      <c r="D4276" t="s">
        <v>25</v>
      </c>
      <c r="E4276">
        <v>499</v>
      </c>
      <c r="F4276">
        <v>2</v>
      </c>
      <c r="G4276">
        <v>998</v>
      </c>
      <c r="H4276" t="s">
        <v>13</v>
      </c>
      <c r="I4276" t="s">
        <v>14</v>
      </c>
      <c r="J4276" t="s">
        <v>15</v>
      </c>
    </row>
    <row r="4277" spans="1:10" x14ac:dyDescent="0.25">
      <c r="A4277" s="2">
        <v>43519</v>
      </c>
      <c r="B4277" t="s">
        <v>20</v>
      </c>
      <c r="C4277" t="s">
        <v>33</v>
      </c>
      <c r="D4277" t="s">
        <v>25</v>
      </c>
      <c r="E4277">
        <v>499</v>
      </c>
      <c r="F4277">
        <v>9</v>
      </c>
      <c r="G4277">
        <v>4491</v>
      </c>
      <c r="H4277" t="s">
        <v>24</v>
      </c>
      <c r="I4277" t="s">
        <v>14</v>
      </c>
      <c r="J4277" t="s">
        <v>29</v>
      </c>
    </row>
    <row r="4278" spans="1:10" x14ac:dyDescent="0.25">
      <c r="A4278" s="2">
        <v>43519</v>
      </c>
      <c r="B4278" t="s">
        <v>20</v>
      </c>
      <c r="C4278" t="s">
        <v>26</v>
      </c>
      <c r="D4278" t="s">
        <v>12</v>
      </c>
      <c r="E4278">
        <v>199</v>
      </c>
      <c r="F4278">
        <v>10</v>
      </c>
      <c r="G4278">
        <v>1990</v>
      </c>
      <c r="H4278" t="s">
        <v>13</v>
      </c>
      <c r="I4278" t="s">
        <v>14</v>
      </c>
      <c r="J4278" t="s">
        <v>29</v>
      </c>
    </row>
    <row r="4279" spans="1:10" x14ac:dyDescent="0.25">
      <c r="A4279" s="2">
        <v>43520</v>
      </c>
      <c r="B4279" t="s">
        <v>16</v>
      </c>
      <c r="C4279" t="s">
        <v>32</v>
      </c>
      <c r="D4279" t="s">
        <v>23</v>
      </c>
      <c r="E4279">
        <v>99</v>
      </c>
      <c r="F4279">
        <v>10</v>
      </c>
      <c r="G4279">
        <v>990</v>
      </c>
      <c r="H4279" t="s">
        <v>24</v>
      </c>
      <c r="I4279" t="s">
        <v>14</v>
      </c>
      <c r="J4279" t="s">
        <v>29</v>
      </c>
    </row>
    <row r="4280" spans="1:10" x14ac:dyDescent="0.25">
      <c r="A4280" s="2">
        <v>43520</v>
      </c>
      <c r="B4280" t="s">
        <v>20</v>
      </c>
      <c r="C4280" t="s">
        <v>26</v>
      </c>
      <c r="D4280" t="s">
        <v>25</v>
      </c>
      <c r="E4280">
        <v>499</v>
      </c>
      <c r="F4280">
        <v>1</v>
      </c>
      <c r="G4280">
        <v>499</v>
      </c>
      <c r="H4280" t="s">
        <v>13</v>
      </c>
      <c r="I4280" t="s">
        <v>14</v>
      </c>
      <c r="J4280" t="s">
        <v>29</v>
      </c>
    </row>
    <row r="4281" spans="1:10" x14ac:dyDescent="0.25">
      <c r="A4281" s="2">
        <v>43520</v>
      </c>
      <c r="B4281" t="s">
        <v>10</v>
      </c>
      <c r="C4281" t="s">
        <v>17</v>
      </c>
      <c r="D4281" t="s">
        <v>30</v>
      </c>
      <c r="E4281">
        <v>399</v>
      </c>
      <c r="F4281">
        <v>6</v>
      </c>
      <c r="G4281">
        <v>2394</v>
      </c>
      <c r="H4281" t="s">
        <v>13</v>
      </c>
      <c r="I4281" t="s">
        <v>14</v>
      </c>
      <c r="J4281" t="s">
        <v>22</v>
      </c>
    </row>
    <row r="4282" spans="1:10" x14ac:dyDescent="0.25">
      <c r="A4282" s="2">
        <v>43521</v>
      </c>
      <c r="B4282" t="s">
        <v>16</v>
      </c>
      <c r="C4282" t="s">
        <v>17</v>
      </c>
      <c r="D4282" t="s">
        <v>12</v>
      </c>
      <c r="E4282">
        <v>199</v>
      </c>
      <c r="F4282">
        <v>5</v>
      </c>
      <c r="G4282">
        <v>995</v>
      </c>
      <c r="H4282" t="s">
        <v>13</v>
      </c>
      <c r="I4282" t="s">
        <v>14</v>
      </c>
      <c r="J4282" t="s">
        <v>31</v>
      </c>
    </row>
    <row r="4283" spans="1:10" x14ac:dyDescent="0.25">
      <c r="A4283" s="2">
        <v>43521</v>
      </c>
      <c r="B4283" t="s">
        <v>16</v>
      </c>
      <c r="C4283" t="s">
        <v>26</v>
      </c>
      <c r="D4283" t="s">
        <v>25</v>
      </c>
      <c r="E4283">
        <v>499</v>
      </c>
      <c r="F4283">
        <v>6</v>
      </c>
      <c r="G4283">
        <v>2994</v>
      </c>
      <c r="H4283" t="s">
        <v>13</v>
      </c>
      <c r="I4283" t="s">
        <v>27</v>
      </c>
      <c r="J4283" t="s">
        <v>31</v>
      </c>
    </row>
    <row r="4284" spans="1:10" x14ac:dyDescent="0.25">
      <c r="A4284" s="2">
        <v>43522</v>
      </c>
      <c r="B4284" t="s">
        <v>10</v>
      </c>
      <c r="C4284" t="s">
        <v>21</v>
      </c>
      <c r="D4284" t="s">
        <v>30</v>
      </c>
      <c r="E4284">
        <v>399</v>
      </c>
      <c r="F4284">
        <v>9</v>
      </c>
      <c r="G4284">
        <v>3591</v>
      </c>
      <c r="H4284" t="s">
        <v>13</v>
      </c>
      <c r="I4284" t="s">
        <v>14</v>
      </c>
      <c r="J4284" t="s">
        <v>31</v>
      </c>
    </row>
    <row r="4285" spans="1:10" x14ac:dyDescent="0.25">
      <c r="A4285" s="2">
        <v>43523</v>
      </c>
      <c r="B4285" t="s">
        <v>16</v>
      </c>
      <c r="C4285" t="s">
        <v>21</v>
      </c>
      <c r="D4285" t="s">
        <v>30</v>
      </c>
      <c r="E4285">
        <v>399</v>
      </c>
      <c r="F4285">
        <v>1</v>
      </c>
      <c r="G4285">
        <v>399</v>
      </c>
      <c r="H4285" t="s">
        <v>13</v>
      </c>
      <c r="I4285" t="s">
        <v>14</v>
      </c>
      <c r="J4285" t="s">
        <v>22</v>
      </c>
    </row>
    <row r="4286" spans="1:10" x14ac:dyDescent="0.25">
      <c r="A4286" s="2">
        <v>43523</v>
      </c>
      <c r="B4286" t="s">
        <v>10</v>
      </c>
      <c r="C4286" t="s">
        <v>26</v>
      </c>
      <c r="D4286" t="s">
        <v>25</v>
      </c>
      <c r="E4286">
        <v>499</v>
      </c>
      <c r="F4286">
        <v>7</v>
      </c>
      <c r="G4286">
        <v>3493</v>
      </c>
      <c r="H4286" t="s">
        <v>13</v>
      </c>
      <c r="I4286" t="s">
        <v>14</v>
      </c>
      <c r="J4286" t="s">
        <v>15</v>
      </c>
    </row>
    <row r="4287" spans="1:10" x14ac:dyDescent="0.25">
      <c r="A4287" s="2">
        <v>43523</v>
      </c>
      <c r="B4287" t="s">
        <v>20</v>
      </c>
      <c r="C4287" t="s">
        <v>11</v>
      </c>
      <c r="D4287" t="s">
        <v>25</v>
      </c>
      <c r="E4287">
        <v>499</v>
      </c>
      <c r="F4287">
        <v>4</v>
      </c>
      <c r="G4287">
        <v>1996</v>
      </c>
      <c r="H4287" t="s">
        <v>13</v>
      </c>
      <c r="I4287" t="s">
        <v>14</v>
      </c>
      <c r="J4287" t="s">
        <v>29</v>
      </c>
    </row>
    <row r="4288" spans="1:10" x14ac:dyDescent="0.25">
      <c r="A4288" s="2">
        <v>43523</v>
      </c>
      <c r="B4288" t="s">
        <v>10</v>
      </c>
      <c r="C4288" t="s">
        <v>28</v>
      </c>
      <c r="D4288" t="s">
        <v>18</v>
      </c>
      <c r="E4288">
        <v>299</v>
      </c>
      <c r="F4288">
        <v>4</v>
      </c>
      <c r="G4288">
        <v>1196</v>
      </c>
      <c r="H4288" t="s">
        <v>13</v>
      </c>
      <c r="I4288" t="s">
        <v>14</v>
      </c>
      <c r="J4288" t="s">
        <v>31</v>
      </c>
    </row>
    <row r="4289" spans="1:10" x14ac:dyDescent="0.25">
      <c r="A4289" s="2">
        <v>43523</v>
      </c>
      <c r="B4289" t="s">
        <v>10</v>
      </c>
      <c r="C4289" t="s">
        <v>28</v>
      </c>
      <c r="D4289" t="s">
        <v>25</v>
      </c>
      <c r="E4289">
        <v>499</v>
      </c>
      <c r="F4289">
        <v>1</v>
      </c>
      <c r="G4289">
        <v>499</v>
      </c>
      <c r="H4289" t="s">
        <v>13</v>
      </c>
      <c r="I4289" t="s">
        <v>14</v>
      </c>
      <c r="J4289" t="s">
        <v>22</v>
      </c>
    </row>
    <row r="4290" spans="1:10" x14ac:dyDescent="0.25">
      <c r="A4290" s="2">
        <v>43523</v>
      </c>
      <c r="B4290" t="s">
        <v>16</v>
      </c>
      <c r="C4290" t="s">
        <v>11</v>
      </c>
      <c r="D4290" t="s">
        <v>23</v>
      </c>
      <c r="E4290">
        <v>99</v>
      </c>
      <c r="F4290">
        <v>7</v>
      </c>
      <c r="G4290">
        <v>693</v>
      </c>
      <c r="H4290" t="s">
        <v>24</v>
      </c>
      <c r="I4290" t="s">
        <v>14</v>
      </c>
      <c r="J4290" t="s">
        <v>19</v>
      </c>
    </row>
    <row r="4291" spans="1:10" x14ac:dyDescent="0.25">
      <c r="A4291" s="2">
        <v>43523</v>
      </c>
      <c r="B4291" t="s">
        <v>10</v>
      </c>
      <c r="C4291" t="s">
        <v>17</v>
      </c>
      <c r="D4291" t="s">
        <v>30</v>
      </c>
      <c r="E4291">
        <v>399</v>
      </c>
      <c r="F4291">
        <v>2</v>
      </c>
      <c r="G4291">
        <v>798</v>
      </c>
      <c r="H4291" t="s">
        <v>13</v>
      </c>
      <c r="I4291" t="s">
        <v>27</v>
      </c>
      <c r="J4291" t="s">
        <v>22</v>
      </c>
    </row>
    <row r="4292" spans="1:10" x14ac:dyDescent="0.25">
      <c r="A4292" s="2">
        <v>43523</v>
      </c>
      <c r="B4292" t="s">
        <v>10</v>
      </c>
      <c r="C4292" t="s">
        <v>21</v>
      </c>
      <c r="D4292" t="s">
        <v>30</v>
      </c>
      <c r="E4292">
        <v>399</v>
      </c>
      <c r="F4292">
        <v>5</v>
      </c>
      <c r="G4292">
        <v>1995</v>
      </c>
      <c r="H4292" t="s">
        <v>13</v>
      </c>
      <c r="I4292" t="s">
        <v>14</v>
      </c>
      <c r="J4292" t="s">
        <v>15</v>
      </c>
    </row>
    <row r="4293" spans="1:10" x14ac:dyDescent="0.25">
      <c r="A4293" s="2">
        <v>43523</v>
      </c>
      <c r="B4293" t="s">
        <v>16</v>
      </c>
      <c r="C4293" t="s">
        <v>11</v>
      </c>
      <c r="D4293" t="s">
        <v>18</v>
      </c>
      <c r="E4293">
        <v>299</v>
      </c>
      <c r="F4293">
        <v>7</v>
      </c>
      <c r="G4293">
        <v>2093</v>
      </c>
      <c r="H4293" t="s">
        <v>13</v>
      </c>
      <c r="I4293" t="s">
        <v>14</v>
      </c>
      <c r="J4293" t="s">
        <v>22</v>
      </c>
    </row>
    <row r="4294" spans="1:10" x14ac:dyDescent="0.25">
      <c r="A4294" s="2">
        <v>43523</v>
      </c>
      <c r="B4294" t="s">
        <v>16</v>
      </c>
      <c r="C4294" t="s">
        <v>33</v>
      </c>
      <c r="D4294" t="s">
        <v>12</v>
      </c>
      <c r="E4294">
        <v>199</v>
      </c>
      <c r="F4294">
        <v>2</v>
      </c>
      <c r="G4294">
        <v>398</v>
      </c>
      <c r="H4294" t="s">
        <v>24</v>
      </c>
      <c r="I4294" t="s">
        <v>14</v>
      </c>
      <c r="J4294" t="s">
        <v>31</v>
      </c>
    </row>
    <row r="4295" spans="1:10" x14ac:dyDescent="0.25">
      <c r="A4295" s="2">
        <v>43523</v>
      </c>
      <c r="B4295" t="s">
        <v>10</v>
      </c>
      <c r="C4295" t="s">
        <v>26</v>
      </c>
      <c r="D4295" t="s">
        <v>18</v>
      </c>
      <c r="E4295">
        <v>299</v>
      </c>
      <c r="F4295">
        <v>9</v>
      </c>
      <c r="G4295">
        <v>2691</v>
      </c>
      <c r="H4295" t="s">
        <v>13</v>
      </c>
      <c r="I4295" t="s">
        <v>14</v>
      </c>
      <c r="J4295" t="s">
        <v>15</v>
      </c>
    </row>
    <row r="4296" spans="1:10" x14ac:dyDescent="0.25">
      <c r="A4296" s="2">
        <v>43524</v>
      </c>
      <c r="B4296" t="s">
        <v>10</v>
      </c>
      <c r="C4296" t="s">
        <v>21</v>
      </c>
      <c r="D4296" t="s">
        <v>12</v>
      </c>
      <c r="E4296">
        <v>199</v>
      </c>
      <c r="F4296">
        <v>2</v>
      </c>
      <c r="G4296">
        <v>398</v>
      </c>
      <c r="H4296" t="s">
        <v>13</v>
      </c>
      <c r="I4296" t="s">
        <v>14</v>
      </c>
      <c r="J4296" t="s">
        <v>22</v>
      </c>
    </row>
    <row r="4297" spans="1:10" x14ac:dyDescent="0.25">
      <c r="A4297" s="2">
        <v>43524</v>
      </c>
      <c r="B4297" t="s">
        <v>20</v>
      </c>
      <c r="C4297" t="s">
        <v>32</v>
      </c>
      <c r="D4297" t="s">
        <v>12</v>
      </c>
      <c r="E4297">
        <v>199</v>
      </c>
      <c r="F4297">
        <v>6</v>
      </c>
      <c r="G4297">
        <v>1194</v>
      </c>
      <c r="H4297" t="s">
        <v>13</v>
      </c>
      <c r="I4297" t="s">
        <v>14</v>
      </c>
      <c r="J4297" t="s">
        <v>29</v>
      </c>
    </row>
    <row r="4298" spans="1:10" x14ac:dyDescent="0.25">
      <c r="A4298" s="2">
        <v>43525</v>
      </c>
      <c r="B4298" t="s">
        <v>16</v>
      </c>
      <c r="C4298" t="s">
        <v>26</v>
      </c>
      <c r="D4298" t="s">
        <v>30</v>
      </c>
      <c r="E4298">
        <v>399</v>
      </c>
      <c r="F4298">
        <v>2</v>
      </c>
      <c r="G4298">
        <v>798</v>
      </c>
      <c r="H4298" t="s">
        <v>13</v>
      </c>
      <c r="I4298" t="s">
        <v>14</v>
      </c>
      <c r="J4298" t="s">
        <v>22</v>
      </c>
    </row>
    <row r="4299" spans="1:10" x14ac:dyDescent="0.25">
      <c r="A4299" s="2">
        <v>43525</v>
      </c>
      <c r="B4299" t="s">
        <v>20</v>
      </c>
      <c r="C4299" t="s">
        <v>28</v>
      </c>
      <c r="D4299" t="s">
        <v>30</v>
      </c>
      <c r="E4299">
        <v>399</v>
      </c>
      <c r="F4299">
        <v>5</v>
      </c>
      <c r="G4299">
        <v>1995</v>
      </c>
      <c r="H4299" t="s">
        <v>13</v>
      </c>
      <c r="I4299" t="s">
        <v>14</v>
      </c>
      <c r="J4299" t="s">
        <v>22</v>
      </c>
    </row>
    <row r="4300" spans="1:10" x14ac:dyDescent="0.25">
      <c r="A4300" s="2">
        <v>43525</v>
      </c>
      <c r="B4300" t="s">
        <v>16</v>
      </c>
      <c r="C4300" t="s">
        <v>32</v>
      </c>
      <c r="D4300" t="s">
        <v>23</v>
      </c>
      <c r="E4300">
        <v>99</v>
      </c>
      <c r="F4300">
        <v>3</v>
      </c>
      <c r="G4300">
        <v>297</v>
      </c>
      <c r="H4300" t="s">
        <v>13</v>
      </c>
      <c r="I4300" t="s">
        <v>14</v>
      </c>
      <c r="J4300" t="s">
        <v>29</v>
      </c>
    </row>
    <row r="4301" spans="1:10" x14ac:dyDescent="0.25">
      <c r="A4301" s="2">
        <v>43525</v>
      </c>
      <c r="B4301" t="s">
        <v>10</v>
      </c>
      <c r="C4301" t="s">
        <v>33</v>
      </c>
      <c r="D4301" t="s">
        <v>12</v>
      </c>
      <c r="E4301">
        <v>199</v>
      </c>
      <c r="F4301">
        <v>8</v>
      </c>
      <c r="G4301">
        <v>1592</v>
      </c>
      <c r="H4301" t="s">
        <v>13</v>
      </c>
      <c r="I4301" t="s">
        <v>14</v>
      </c>
      <c r="J4301" t="s">
        <v>19</v>
      </c>
    </row>
    <row r="4302" spans="1:10" x14ac:dyDescent="0.25">
      <c r="A4302" s="2">
        <v>43525</v>
      </c>
      <c r="B4302" t="s">
        <v>20</v>
      </c>
      <c r="C4302" t="s">
        <v>17</v>
      </c>
      <c r="D4302" t="s">
        <v>12</v>
      </c>
      <c r="E4302">
        <v>199</v>
      </c>
      <c r="F4302">
        <v>6</v>
      </c>
      <c r="G4302">
        <v>1194</v>
      </c>
      <c r="H4302" t="s">
        <v>24</v>
      </c>
      <c r="I4302" t="s">
        <v>14</v>
      </c>
      <c r="J4302" t="s">
        <v>31</v>
      </c>
    </row>
    <row r="4303" spans="1:10" x14ac:dyDescent="0.25">
      <c r="A4303" s="2">
        <v>43526</v>
      </c>
      <c r="B4303" t="s">
        <v>20</v>
      </c>
      <c r="C4303" t="s">
        <v>17</v>
      </c>
      <c r="D4303" t="s">
        <v>25</v>
      </c>
      <c r="E4303">
        <v>499</v>
      </c>
      <c r="F4303">
        <v>8</v>
      </c>
      <c r="G4303">
        <v>3992</v>
      </c>
      <c r="H4303" t="s">
        <v>13</v>
      </c>
      <c r="I4303" t="s">
        <v>27</v>
      </c>
      <c r="J4303" t="s">
        <v>22</v>
      </c>
    </row>
    <row r="4304" spans="1:10" x14ac:dyDescent="0.25">
      <c r="A4304" s="2">
        <v>43526</v>
      </c>
      <c r="B4304" t="s">
        <v>20</v>
      </c>
      <c r="C4304" t="s">
        <v>11</v>
      </c>
      <c r="D4304" t="s">
        <v>25</v>
      </c>
      <c r="E4304">
        <v>499</v>
      </c>
      <c r="F4304">
        <v>8</v>
      </c>
      <c r="G4304">
        <v>3992</v>
      </c>
      <c r="H4304" t="s">
        <v>13</v>
      </c>
      <c r="I4304" t="s">
        <v>14</v>
      </c>
      <c r="J4304" t="s">
        <v>31</v>
      </c>
    </row>
    <row r="4305" spans="1:10" x14ac:dyDescent="0.25">
      <c r="A4305" s="2">
        <v>43526</v>
      </c>
      <c r="B4305" t="s">
        <v>10</v>
      </c>
      <c r="C4305" t="s">
        <v>17</v>
      </c>
      <c r="D4305" t="s">
        <v>23</v>
      </c>
      <c r="E4305">
        <v>99</v>
      </c>
      <c r="F4305">
        <v>2</v>
      </c>
      <c r="G4305">
        <v>198</v>
      </c>
      <c r="H4305" t="s">
        <v>13</v>
      </c>
      <c r="I4305" t="s">
        <v>27</v>
      </c>
      <c r="J4305" t="s">
        <v>15</v>
      </c>
    </row>
    <row r="4306" spans="1:10" x14ac:dyDescent="0.25">
      <c r="A4306" s="2">
        <v>43527</v>
      </c>
      <c r="B4306" t="s">
        <v>20</v>
      </c>
      <c r="C4306" t="s">
        <v>32</v>
      </c>
      <c r="D4306" t="s">
        <v>23</v>
      </c>
      <c r="E4306">
        <v>99</v>
      </c>
      <c r="F4306">
        <v>4</v>
      </c>
      <c r="G4306">
        <v>396</v>
      </c>
      <c r="H4306" t="s">
        <v>24</v>
      </c>
      <c r="I4306" t="s">
        <v>14</v>
      </c>
      <c r="J4306" t="s">
        <v>29</v>
      </c>
    </row>
    <row r="4307" spans="1:10" x14ac:dyDescent="0.25">
      <c r="A4307" s="2">
        <v>43527</v>
      </c>
      <c r="B4307" t="s">
        <v>20</v>
      </c>
      <c r="C4307" t="s">
        <v>33</v>
      </c>
      <c r="D4307" t="s">
        <v>12</v>
      </c>
      <c r="E4307">
        <v>199</v>
      </c>
      <c r="F4307">
        <v>8</v>
      </c>
      <c r="G4307">
        <v>1592</v>
      </c>
      <c r="H4307" t="s">
        <v>13</v>
      </c>
      <c r="I4307" t="s">
        <v>14</v>
      </c>
      <c r="J4307" t="s">
        <v>22</v>
      </c>
    </row>
    <row r="4308" spans="1:10" x14ac:dyDescent="0.25">
      <c r="A4308" s="2">
        <v>43528</v>
      </c>
      <c r="B4308" t="s">
        <v>20</v>
      </c>
      <c r="C4308" t="s">
        <v>33</v>
      </c>
      <c r="D4308" t="s">
        <v>12</v>
      </c>
      <c r="E4308">
        <v>199</v>
      </c>
      <c r="F4308">
        <v>5</v>
      </c>
      <c r="G4308">
        <v>995</v>
      </c>
      <c r="H4308" t="s">
        <v>24</v>
      </c>
      <c r="I4308" t="s">
        <v>14</v>
      </c>
      <c r="J4308" t="s">
        <v>22</v>
      </c>
    </row>
    <row r="4309" spans="1:10" x14ac:dyDescent="0.25">
      <c r="A4309" s="2">
        <v>43528</v>
      </c>
      <c r="B4309" t="s">
        <v>20</v>
      </c>
      <c r="C4309" t="s">
        <v>21</v>
      </c>
      <c r="D4309" t="s">
        <v>18</v>
      </c>
      <c r="E4309">
        <v>299</v>
      </c>
      <c r="F4309">
        <v>7</v>
      </c>
      <c r="G4309">
        <v>2093</v>
      </c>
      <c r="H4309" t="s">
        <v>13</v>
      </c>
      <c r="I4309" t="s">
        <v>14</v>
      </c>
      <c r="J4309" t="s">
        <v>22</v>
      </c>
    </row>
    <row r="4310" spans="1:10" x14ac:dyDescent="0.25">
      <c r="A4310" s="2">
        <v>43528</v>
      </c>
      <c r="B4310" t="s">
        <v>10</v>
      </c>
      <c r="C4310" t="s">
        <v>28</v>
      </c>
      <c r="D4310" t="s">
        <v>25</v>
      </c>
      <c r="E4310">
        <v>499</v>
      </c>
      <c r="F4310">
        <v>3</v>
      </c>
      <c r="G4310">
        <v>1497</v>
      </c>
      <c r="H4310" t="s">
        <v>13</v>
      </c>
      <c r="I4310" t="s">
        <v>14</v>
      </c>
      <c r="J4310" t="s">
        <v>29</v>
      </c>
    </row>
    <row r="4311" spans="1:10" x14ac:dyDescent="0.25">
      <c r="A4311" s="2">
        <v>43528</v>
      </c>
      <c r="B4311" t="s">
        <v>10</v>
      </c>
      <c r="C4311" t="s">
        <v>21</v>
      </c>
      <c r="D4311" t="s">
        <v>12</v>
      </c>
      <c r="E4311">
        <v>199</v>
      </c>
      <c r="F4311">
        <v>3</v>
      </c>
      <c r="G4311">
        <v>597</v>
      </c>
      <c r="H4311" t="s">
        <v>13</v>
      </c>
      <c r="I4311" t="s">
        <v>14</v>
      </c>
      <c r="J4311" t="s">
        <v>15</v>
      </c>
    </row>
    <row r="4312" spans="1:10" x14ac:dyDescent="0.25">
      <c r="A4312" s="2">
        <v>43528</v>
      </c>
      <c r="B4312" t="s">
        <v>10</v>
      </c>
      <c r="C4312" t="s">
        <v>11</v>
      </c>
      <c r="D4312" t="s">
        <v>23</v>
      </c>
      <c r="E4312">
        <v>99</v>
      </c>
      <c r="F4312">
        <v>4</v>
      </c>
      <c r="G4312">
        <v>396</v>
      </c>
      <c r="H4312" t="s">
        <v>13</v>
      </c>
      <c r="I4312" t="s">
        <v>27</v>
      </c>
      <c r="J4312" t="s">
        <v>22</v>
      </c>
    </row>
    <row r="4313" spans="1:10" x14ac:dyDescent="0.25">
      <c r="A4313" s="2">
        <v>43528</v>
      </c>
      <c r="B4313" t="s">
        <v>20</v>
      </c>
      <c r="C4313" t="s">
        <v>17</v>
      </c>
      <c r="D4313" t="s">
        <v>23</v>
      </c>
      <c r="E4313">
        <v>99</v>
      </c>
      <c r="F4313">
        <v>2</v>
      </c>
      <c r="G4313">
        <v>198</v>
      </c>
      <c r="H4313" t="s">
        <v>13</v>
      </c>
      <c r="I4313" t="s">
        <v>14</v>
      </c>
      <c r="J4313" t="s">
        <v>22</v>
      </c>
    </row>
    <row r="4314" spans="1:10" x14ac:dyDescent="0.25">
      <c r="A4314" s="2">
        <v>43528</v>
      </c>
      <c r="B4314" t="s">
        <v>10</v>
      </c>
      <c r="C4314" t="s">
        <v>28</v>
      </c>
      <c r="D4314" t="s">
        <v>18</v>
      </c>
      <c r="E4314">
        <v>299</v>
      </c>
      <c r="F4314">
        <v>4</v>
      </c>
      <c r="G4314">
        <v>1196</v>
      </c>
      <c r="H4314" t="s">
        <v>24</v>
      </c>
      <c r="I4314" t="s">
        <v>14</v>
      </c>
      <c r="J4314" t="s">
        <v>15</v>
      </c>
    </row>
    <row r="4315" spans="1:10" x14ac:dyDescent="0.25">
      <c r="A4315" s="2">
        <v>43528</v>
      </c>
      <c r="B4315" t="s">
        <v>20</v>
      </c>
      <c r="C4315" t="s">
        <v>28</v>
      </c>
      <c r="D4315" t="s">
        <v>25</v>
      </c>
      <c r="E4315">
        <v>499</v>
      </c>
      <c r="F4315">
        <v>3</v>
      </c>
      <c r="G4315">
        <v>1497</v>
      </c>
      <c r="H4315" t="s">
        <v>13</v>
      </c>
      <c r="I4315" t="s">
        <v>14</v>
      </c>
      <c r="J4315" t="s">
        <v>22</v>
      </c>
    </row>
    <row r="4316" spans="1:10" x14ac:dyDescent="0.25">
      <c r="A4316" s="2">
        <v>43528</v>
      </c>
      <c r="B4316" t="s">
        <v>20</v>
      </c>
      <c r="C4316" t="s">
        <v>17</v>
      </c>
      <c r="D4316" t="s">
        <v>30</v>
      </c>
      <c r="E4316">
        <v>399</v>
      </c>
      <c r="F4316">
        <v>3</v>
      </c>
      <c r="G4316">
        <v>1197</v>
      </c>
      <c r="H4316" t="s">
        <v>13</v>
      </c>
      <c r="I4316" t="s">
        <v>27</v>
      </c>
      <c r="J4316" t="s">
        <v>22</v>
      </c>
    </row>
    <row r="4317" spans="1:10" x14ac:dyDescent="0.25">
      <c r="A4317" s="2">
        <v>43529</v>
      </c>
      <c r="B4317" t="s">
        <v>10</v>
      </c>
      <c r="C4317" t="s">
        <v>17</v>
      </c>
      <c r="D4317" t="s">
        <v>12</v>
      </c>
      <c r="E4317">
        <v>199</v>
      </c>
      <c r="F4317">
        <v>7</v>
      </c>
      <c r="G4317">
        <v>1393</v>
      </c>
      <c r="H4317" t="s">
        <v>13</v>
      </c>
      <c r="I4317" t="s">
        <v>14</v>
      </c>
      <c r="J4317" t="s">
        <v>22</v>
      </c>
    </row>
    <row r="4318" spans="1:10" x14ac:dyDescent="0.25">
      <c r="A4318" s="2">
        <v>43529</v>
      </c>
      <c r="B4318" t="s">
        <v>16</v>
      </c>
      <c r="C4318" t="s">
        <v>33</v>
      </c>
      <c r="D4318" t="s">
        <v>25</v>
      </c>
      <c r="E4318">
        <v>499</v>
      </c>
      <c r="F4318">
        <v>4</v>
      </c>
      <c r="G4318">
        <v>1996</v>
      </c>
      <c r="H4318" t="s">
        <v>13</v>
      </c>
      <c r="I4318" t="s">
        <v>14</v>
      </c>
      <c r="J4318" t="s">
        <v>22</v>
      </c>
    </row>
    <row r="4319" spans="1:10" x14ac:dyDescent="0.25">
      <c r="A4319" s="2">
        <v>43530</v>
      </c>
      <c r="B4319" t="s">
        <v>10</v>
      </c>
      <c r="C4319" t="s">
        <v>26</v>
      </c>
      <c r="D4319" t="s">
        <v>25</v>
      </c>
      <c r="E4319">
        <v>499</v>
      </c>
      <c r="F4319">
        <v>7</v>
      </c>
      <c r="G4319">
        <v>3493</v>
      </c>
      <c r="H4319" t="s">
        <v>24</v>
      </c>
      <c r="I4319" t="s">
        <v>14</v>
      </c>
      <c r="J4319" t="s">
        <v>15</v>
      </c>
    </row>
    <row r="4320" spans="1:10" x14ac:dyDescent="0.25">
      <c r="A4320" s="2">
        <v>43531</v>
      </c>
      <c r="B4320" t="s">
        <v>20</v>
      </c>
      <c r="C4320" t="s">
        <v>26</v>
      </c>
      <c r="D4320" t="s">
        <v>18</v>
      </c>
      <c r="E4320">
        <v>299</v>
      </c>
      <c r="F4320">
        <v>2</v>
      </c>
      <c r="G4320">
        <v>598</v>
      </c>
      <c r="H4320" t="s">
        <v>24</v>
      </c>
      <c r="I4320" t="s">
        <v>14</v>
      </c>
      <c r="J4320" t="s">
        <v>22</v>
      </c>
    </row>
    <row r="4321" spans="1:10" x14ac:dyDescent="0.25">
      <c r="A4321" s="2">
        <v>43531</v>
      </c>
      <c r="B4321" t="s">
        <v>20</v>
      </c>
      <c r="C4321" t="s">
        <v>33</v>
      </c>
      <c r="D4321" t="s">
        <v>18</v>
      </c>
      <c r="E4321">
        <v>299</v>
      </c>
      <c r="F4321">
        <v>10</v>
      </c>
      <c r="G4321">
        <v>2990</v>
      </c>
      <c r="H4321" t="s">
        <v>24</v>
      </c>
      <c r="I4321" t="s">
        <v>14</v>
      </c>
      <c r="J4321" t="s">
        <v>15</v>
      </c>
    </row>
    <row r="4322" spans="1:10" x14ac:dyDescent="0.25">
      <c r="A4322" s="2">
        <v>43532</v>
      </c>
      <c r="B4322" t="s">
        <v>16</v>
      </c>
      <c r="C4322" t="s">
        <v>33</v>
      </c>
      <c r="D4322" t="s">
        <v>23</v>
      </c>
      <c r="E4322">
        <v>99</v>
      </c>
      <c r="F4322">
        <v>4</v>
      </c>
      <c r="G4322">
        <v>396</v>
      </c>
      <c r="H4322" t="s">
        <v>24</v>
      </c>
      <c r="I4322" t="s">
        <v>14</v>
      </c>
      <c r="J4322" t="s">
        <v>31</v>
      </c>
    </row>
    <row r="4323" spans="1:10" x14ac:dyDescent="0.25">
      <c r="A4323" s="2">
        <v>43532</v>
      </c>
      <c r="B4323" t="s">
        <v>20</v>
      </c>
      <c r="C4323" t="s">
        <v>33</v>
      </c>
      <c r="D4323" t="s">
        <v>30</v>
      </c>
      <c r="E4323">
        <v>399</v>
      </c>
      <c r="F4323">
        <v>4</v>
      </c>
      <c r="G4323">
        <v>1596</v>
      </c>
      <c r="H4323" t="s">
        <v>13</v>
      </c>
      <c r="I4323" t="s">
        <v>14</v>
      </c>
      <c r="J4323" t="s">
        <v>29</v>
      </c>
    </row>
    <row r="4324" spans="1:10" x14ac:dyDescent="0.25">
      <c r="A4324" s="2">
        <v>43532</v>
      </c>
      <c r="B4324" t="s">
        <v>16</v>
      </c>
      <c r="C4324" t="s">
        <v>32</v>
      </c>
      <c r="D4324" t="s">
        <v>25</v>
      </c>
      <c r="E4324">
        <v>499</v>
      </c>
      <c r="F4324">
        <v>10</v>
      </c>
      <c r="G4324">
        <v>4990</v>
      </c>
      <c r="H4324" t="s">
        <v>13</v>
      </c>
      <c r="I4324" t="s">
        <v>14</v>
      </c>
      <c r="J4324" t="s">
        <v>22</v>
      </c>
    </row>
    <row r="4325" spans="1:10" x14ac:dyDescent="0.25">
      <c r="A4325" s="2">
        <v>43533</v>
      </c>
      <c r="B4325" t="s">
        <v>16</v>
      </c>
      <c r="C4325" t="s">
        <v>11</v>
      </c>
      <c r="D4325" t="s">
        <v>25</v>
      </c>
      <c r="E4325">
        <v>499</v>
      </c>
      <c r="F4325">
        <v>10</v>
      </c>
      <c r="G4325">
        <v>4990</v>
      </c>
      <c r="H4325" t="s">
        <v>24</v>
      </c>
      <c r="I4325" t="s">
        <v>14</v>
      </c>
      <c r="J4325" t="s">
        <v>19</v>
      </c>
    </row>
    <row r="4326" spans="1:10" x14ac:dyDescent="0.25">
      <c r="A4326" s="2">
        <v>43533</v>
      </c>
      <c r="B4326" t="s">
        <v>16</v>
      </c>
      <c r="C4326" t="s">
        <v>21</v>
      </c>
      <c r="D4326" t="s">
        <v>18</v>
      </c>
      <c r="E4326">
        <v>299</v>
      </c>
      <c r="F4326">
        <v>3</v>
      </c>
      <c r="G4326">
        <v>897</v>
      </c>
      <c r="H4326" t="s">
        <v>13</v>
      </c>
      <c r="I4326" t="s">
        <v>14</v>
      </c>
      <c r="J4326" t="s">
        <v>22</v>
      </c>
    </row>
    <row r="4327" spans="1:10" x14ac:dyDescent="0.25">
      <c r="A4327" s="2">
        <v>43534</v>
      </c>
      <c r="B4327" t="s">
        <v>16</v>
      </c>
      <c r="C4327" t="s">
        <v>26</v>
      </c>
      <c r="D4327" t="s">
        <v>30</v>
      </c>
      <c r="E4327">
        <v>399</v>
      </c>
      <c r="F4327">
        <v>2</v>
      </c>
      <c r="G4327">
        <v>798</v>
      </c>
      <c r="H4327" t="s">
        <v>13</v>
      </c>
      <c r="I4327" t="s">
        <v>14</v>
      </c>
      <c r="J4327" t="s">
        <v>29</v>
      </c>
    </row>
    <row r="4328" spans="1:10" x14ac:dyDescent="0.25">
      <c r="A4328" s="2">
        <v>43535</v>
      </c>
      <c r="B4328" t="s">
        <v>20</v>
      </c>
      <c r="C4328" t="s">
        <v>21</v>
      </c>
      <c r="D4328" t="s">
        <v>23</v>
      </c>
      <c r="E4328">
        <v>99</v>
      </c>
      <c r="F4328">
        <v>6</v>
      </c>
      <c r="G4328">
        <v>594</v>
      </c>
      <c r="H4328" t="s">
        <v>13</v>
      </c>
      <c r="I4328" t="s">
        <v>14</v>
      </c>
      <c r="J4328" t="s">
        <v>29</v>
      </c>
    </row>
    <row r="4329" spans="1:10" x14ac:dyDescent="0.25">
      <c r="A4329" s="2">
        <v>43535</v>
      </c>
      <c r="B4329" t="s">
        <v>20</v>
      </c>
      <c r="C4329" t="s">
        <v>32</v>
      </c>
      <c r="D4329" t="s">
        <v>12</v>
      </c>
      <c r="E4329">
        <v>199</v>
      </c>
      <c r="F4329">
        <v>6</v>
      </c>
      <c r="G4329">
        <v>1194</v>
      </c>
      <c r="H4329" t="s">
        <v>13</v>
      </c>
      <c r="I4329" t="s">
        <v>14</v>
      </c>
      <c r="J4329" t="s">
        <v>22</v>
      </c>
    </row>
    <row r="4330" spans="1:10" x14ac:dyDescent="0.25">
      <c r="A4330" s="2">
        <v>43535</v>
      </c>
      <c r="B4330" t="s">
        <v>20</v>
      </c>
      <c r="C4330" t="s">
        <v>11</v>
      </c>
      <c r="D4330" t="s">
        <v>18</v>
      </c>
      <c r="E4330">
        <v>299</v>
      </c>
      <c r="F4330">
        <v>9</v>
      </c>
      <c r="G4330">
        <v>2691</v>
      </c>
      <c r="H4330" t="s">
        <v>13</v>
      </c>
      <c r="I4330" t="s">
        <v>14</v>
      </c>
      <c r="J4330" t="s">
        <v>19</v>
      </c>
    </row>
    <row r="4331" spans="1:10" x14ac:dyDescent="0.25">
      <c r="A4331" s="2">
        <v>43535</v>
      </c>
      <c r="B4331" t="s">
        <v>20</v>
      </c>
      <c r="C4331" t="s">
        <v>32</v>
      </c>
      <c r="D4331" t="s">
        <v>23</v>
      </c>
      <c r="E4331">
        <v>99</v>
      </c>
      <c r="F4331">
        <v>2</v>
      </c>
      <c r="G4331">
        <v>198</v>
      </c>
      <c r="H4331" t="s">
        <v>24</v>
      </c>
      <c r="I4331" t="s">
        <v>14</v>
      </c>
      <c r="J4331" t="s">
        <v>22</v>
      </c>
    </row>
    <row r="4332" spans="1:10" x14ac:dyDescent="0.25">
      <c r="A4332" s="2">
        <v>43536</v>
      </c>
      <c r="B4332" t="s">
        <v>16</v>
      </c>
      <c r="C4332" t="s">
        <v>26</v>
      </c>
      <c r="D4332" t="s">
        <v>23</v>
      </c>
      <c r="E4332">
        <v>99</v>
      </c>
      <c r="F4332">
        <v>9</v>
      </c>
      <c r="G4332">
        <v>891</v>
      </c>
      <c r="H4332" t="s">
        <v>13</v>
      </c>
      <c r="I4332" t="s">
        <v>14</v>
      </c>
      <c r="J4332" t="s">
        <v>22</v>
      </c>
    </row>
    <row r="4333" spans="1:10" x14ac:dyDescent="0.25">
      <c r="A4333" s="2">
        <v>43536</v>
      </c>
      <c r="B4333" t="s">
        <v>10</v>
      </c>
      <c r="C4333" t="s">
        <v>21</v>
      </c>
      <c r="D4333" t="s">
        <v>30</v>
      </c>
      <c r="E4333">
        <v>399</v>
      </c>
      <c r="F4333">
        <v>9</v>
      </c>
      <c r="G4333">
        <v>3591</v>
      </c>
      <c r="H4333" t="s">
        <v>24</v>
      </c>
      <c r="I4333" t="s">
        <v>14</v>
      </c>
      <c r="J4333" t="s">
        <v>29</v>
      </c>
    </row>
    <row r="4334" spans="1:10" x14ac:dyDescent="0.25">
      <c r="A4334" s="2">
        <v>43536</v>
      </c>
      <c r="B4334" t="s">
        <v>16</v>
      </c>
      <c r="C4334" t="s">
        <v>11</v>
      </c>
      <c r="D4334" t="s">
        <v>23</v>
      </c>
      <c r="E4334">
        <v>99</v>
      </c>
      <c r="F4334">
        <v>1</v>
      </c>
      <c r="G4334">
        <v>99</v>
      </c>
      <c r="H4334" t="s">
        <v>13</v>
      </c>
      <c r="I4334" t="s">
        <v>14</v>
      </c>
      <c r="J4334" t="s">
        <v>22</v>
      </c>
    </row>
    <row r="4335" spans="1:10" x14ac:dyDescent="0.25">
      <c r="A4335" s="2">
        <v>43536</v>
      </c>
      <c r="B4335" t="s">
        <v>10</v>
      </c>
      <c r="C4335" t="s">
        <v>28</v>
      </c>
      <c r="D4335" t="s">
        <v>23</v>
      </c>
      <c r="E4335">
        <v>99</v>
      </c>
      <c r="F4335">
        <v>1</v>
      </c>
      <c r="G4335">
        <v>99</v>
      </c>
      <c r="H4335" t="s">
        <v>13</v>
      </c>
      <c r="I4335" t="s">
        <v>14</v>
      </c>
      <c r="J4335" t="s">
        <v>22</v>
      </c>
    </row>
    <row r="4336" spans="1:10" x14ac:dyDescent="0.25">
      <c r="A4336" s="2">
        <v>43536</v>
      </c>
      <c r="B4336" t="s">
        <v>10</v>
      </c>
      <c r="C4336" t="s">
        <v>32</v>
      </c>
      <c r="D4336" t="s">
        <v>30</v>
      </c>
      <c r="E4336">
        <v>399</v>
      </c>
      <c r="F4336">
        <v>8</v>
      </c>
      <c r="G4336">
        <v>3192</v>
      </c>
      <c r="H4336" t="s">
        <v>13</v>
      </c>
      <c r="I4336" t="s">
        <v>14</v>
      </c>
      <c r="J4336" t="s">
        <v>22</v>
      </c>
    </row>
    <row r="4337" spans="1:10" x14ac:dyDescent="0.25">
      <c r="A4337" s="2">
        <v>43536</v>
      </c>
      <c r="B4337" t="s">
        <v>16</v>
      </c>
      <c r="C4337" t="s">
        <v>32</v>
      </c>
      <c r="D4337" t="s">
        <v>12</v>
      </c>
      <c r="E4337">
        <v>199</v>
      </c>
      <c r="F4337">
        <v>5</v>
      </c>
      <c r="G4337">
        <v>995</v>
      </c>
      <c r="H4337" t="s">
        <v>24</v>
      </c>
      <c r="I4337" t="s">
        <v>14</v>
      </c>
      <c r="J4337" t="s">
        <v>22</v>
      </c>
    </row>
    <row r="4338" spans="1:10" x14ac:dyDescent="0.25">
      <c r="A4338" s="2">
        <v>43536</v>
      </c>
      <c r="B4338" t="s">
        <v>16</v>
      </c>
      <c r="C4338" t="s">
        <v>33</v>
      </c>
      <c r="D4338" t="s">
        <v>25</v>
      </c>
      <c r="E4338">
        <v>499</v>
      </c>
      <c r="F4338">
        <v>9</v>
      </c>
      <c r="G4338">
        <v>4491</v>
      </c>
      <c r="H4338" t="s">
        <v>13</v>
      </c>
      <c r="I4338" t="s">
        <v>14</v>
      </c>
      <c r="J4338" t="s">
        <v>15</v>
      </c>
    </row>
    <row r="4339" spans="1:10" x14ac:dyDescent="0.25">
      <c r="A4339" s="2">
        <v>43536</v>
      </c>
      <c r="B4339" t="s">
        <v>16</v>
      </c>
      <c r="C4339" t="s">
        <v>21</v>
      </c>
      <c r="D4339" t="s">
        <v>30</v>
      </c>
      <c r="E4339">
        <v>399</v>
      </c>
      <c r="F4339">
        <v>10</v>
      </c>
      <c r="G4339">
        <v>3990</v>
      </c>
      <c r="H4339" t="s">
        <v>24</v>
      </c>
      <c r="I4339" t="s">
        <v>14</v>
      </c>
      <c r="J4339" t="s">
        <v>19</v>
      </c>
    </row>
    <row r="4340" spans="1:10" x14ac:dyDescent="0.25">
      <c r="A4340" s="2">
        <v>43537</v>
      </c>
      <c r="B4340" t="s">
        <v>10</v>
      </c>
      <c r="C4340" t="s">
        <v>21</v>
      </c>
      <c r="D4340" t="s">
        <v>12</v>
      </c>
      <c r="E4340">
        <v>199</v>
      </c>
      <c r="F4340">
        <v>3</v>
      </c>
      <c r="G4340">
        <v>597</v>
      </c>
      <c r="H4340" t="s">
        <v>13</v>
      </c>
      <c r="I4340" t="s">
        <v>14</v>
      </c>
      <c r="J4340" t="s">
        <v>22</v>
      </c>
    </row>
    <row r="4341" spans="1:10" x14ac:dyDescent="0.25">
      <c r="A4341" s="2">
        <v>43537</v>
      </c>
      <c r="B4341" t="s">
        <v>16</v>
      </c>
      <c r="C4341" t="s">
        <v>21</v>
      </c>
      <c r="D4341" t="s">
        <v>12</v>
      </c>
      <c r="E4341">
        <v>199</v>
      </c>
      <c r="F4341">
        <v>5</v>
      </c>
      <c r="G4341">
        <v>995</v>
      </c>
      <c r="H4341" t="s">
        <v>13</v>
      </c>
      <c r="I4341" t="s">
        <v>14</v>
      </c>
      <c r="J4341" t="s">
        <v>22</v>
      </c>
    </row>
    <row r="4342" spans="1:10" x14ac:dyDescent="0.25">
      <c r="A4342" s="2">
        <v>43537</v>
      </c>
      <c r="B4342" t="s">
        <v>10</v>
      </c>
      <c r="C4342" t="s">
        <v>32</v>
      </c>
      <c r="D4342" t="s">
        <v>23</v>
      </c>
      <c r="E4342">
        <v>99</v>
      </c>
      <c r="F4342">
        <v>2</v>
      </c>
      <c r="G4342">
        <v>198</v>
      </c>
      <c r="H4342" t="s">
        <v>13</v>
      </c>
      <c r="I4342" t="s">
        <v>14</v>
      </c>
      <c r="J4342" t="s">
        <v>22</v>
      </c>
    </row>
    <row r="4343" spans="1:10" x14ac:dyDescent="0.25">
      <c r="A4343" s="2">
        <v>43537</v>
      </c>
      <c r="B4343" t="s">
        <v>10</v>
      </c>
      <c r="C4343" t="s">
        <v>26</v>
      </c>
      <c r="D4343" t="s">
        <v>12</v>
      </c>
      <c r="E4343">
        <v>199</v>
      </c>
      <c r="F4343">
        <v>6</v>
      </c>
      <c r="G4343">
        <v>1194</v>
      </c>
      <c r="H4343" t="s">
        <v>13</v>
      </c>
      <c r="I4343" t="s">
        <v>14</v>
      </c>
      <c r="J4343" t="s">
        <v>31</v>
      </c>
    </row>
    <row r="4344" spans="1:10" x14ac:dyDescent="0.25">
      <c r="A4344" s="2">
        <v>43537</v>
      </c>
      <c r="B4344" t="s">
        <v>20</v>
      </c>
      <c r="C4344" t="s">
        <v>26</v>
      </c>
      <c r="D4344" t="s">
        <v>30</v>
      </c>
      <c r="E4344">
        <v>399</v>
      </c>
      <c r="F4344">
        <v>1</v>
      </c>
      <c r="G4344">
        <v>399</v>
      </c>
      <c r="H4344" t="s">
        <v>13</v>
      </c>
      <c r="I4344" t="s">
        <v>27</v>
      </c>
      <c r="J4344" t="s">
        <v>29</v>
      </c>
    </row>
    <row r="4345" spans="1:10" x14ac:dyDescent="0.25">
      <c r="A4345" s="2">
        <v>43537</v>
      </c>
      <c r="B4345" t="s">
        <v>10</v>
      </c>
      <c r="C4345" t="s">
        <v>21</v>
      </c>
      <c r="D4345" t="s">
        <v>30</v>
      </c>
      <c r="E4345">
        <v>399</v>
      </c>
      <c r="F4345">
        <v>8</v>
      </c>
      <c r="G4345">
        <v>3192</v>
      </c>
      <c r="H4345" t="s">
        <v>24</v>
      </c>
      <c r="I4345" t="s">
        <v>27</v>
      </c>
      <c r="J4345" t="s">
        <v>29</v>
      </c>
    </row>
    <row r="4346" spans="1:10" x14ac:dyDescent="0.25">
      <c r="A4346" s="2">
        <v>43537</v>
      </c>
      <c r="B4346" t="s">
        <v>16</v>
      </c>
      <c r="C4346" t="s">
        <v>11</v>
      </c>
      <c r="D4346" t="s">
        <v>23</v>
      </c>
      <c r="E4346">
        <v>99</v>
      </c>
      <c r="F4346">
        <v>8</v>
      </c>
      <c r="G4346">
        <v>792</v>
      </c>
      <c r="H4346" t="s">
        <v>24</v>
      </c>
      <c r="I4346" t="s">
        <v>14</v>
      </c>
      <c r="J4346" t="s">
        <v>15</v>
      </c>
    </row>
    <row r="4347" spans="1:10" x14ac:dyDescent="0.25">
      <c r="A4347" s="2">
        <v>43537</v>
      </c>
      <c r="B4347" t="s">
        <v>20</v>
      </c>
      <c r="C4347" t="s">
        <v>17</v>
      </c>
      <c r="D4347" t="s">
        <v>23</v>
      </c>
      <c r="E4347">
        <v>99</v>
      </c>
      <c r="F4347">
        <v>10</v>
      </c>
      <c r="G4347">
        <v>990</v>
      </c>
      <c r="H4347" t="s">
        <v>24</v>
      </c>
      <c r="I4347" t="s">
        <v>14</v>
      </c>
      <c r="J4347" t="s">
        <v>22</v>
      </c>
    </row>
    <row r="4348" spans="1:10" x14ac:dyDescent="0.25">
      <c r="A4348" s="2">
        <v>43537</v>
      </c>
      <c r="B4348" t="s">
        <v>20</v>
      </c>
      <c r="C4348" t="s">
        <v>32</v>
      </c>
      <c r="D4348" t="s">
        <v>30</v>
      </c>
      <c r="E4348">
        <v>399</v>
      </c>
      <c r="F4348">
        <v>2</v>
      </c>
      <c r="G4348">
        <v>798</v>
      </c>
      <c r="H4348" t="s">
        <v>24</v>
      </c>
      <c r="I4348" t="s">
        <v>14</v>
      </c>
      <c r="J4348" t="s">
        <v>15</v>
      </c>
    </row>
    <row r="4349" spans="1:10" x14ac:dyDescent="0.25">
      <c r="A4349" s="2">
        <v>43537</v>
      </c>
      <c r="B4349" t="s">
        <v>10</v>
      </c>
      <c r="C4349" t="s">
        <v>28</v>
      </c>
      <c r="D4349" t="s">
        <v>25</v>
      </c>
      <c r="E4349">
        <v>499</v>
      </c>
      <c r="F4349">
        <v>3</v>
      </c>
      <c r="G4349">
        <v>1497</v>
      </c>
      <c r="H4349" t="s">
        <v>13</v>
      </c>
      <c r="I4349" t="s">
        <v>14</v>
      </c>
      <c r="J4349" t="s">
        <v>31</v>
      </c>
    </row>
    <row r="4350" spans="1:10" x14ac:dyDescent="0.25">
      <c r="A4350" s="2">
        <v>43537</v>
      </c>
      <c r="B4350" t="s">
        <v>10</v>
      </c>
      <c r="C4350" t="s">
        <v>11</v>
      </c>
      <c r="D4350" t="s">
        <v>30</v>
      </c>
      <c r="E4350">
        <v>399</v>
      </c>
      <c r="F4350">
        <v>7</v>
      </c>
      <c r="G4350">
        <v>2793</v>
      </c>
      <c r="H4350" t="s">
        <v>13</v>
      </c>
      <c r="I4350" t="s">
        <v>14</v>
      </c>
      <c r="J4350" t="s">
        <v>22</v>
      </c>
    </row>
    <row r="4351" spans="1:10" x14ac:dyDescent="0.25">
      <c r="A4351" s="2">
        <v>43537</v>
      </c>
      <c r="B4351" t="s">
        <v>16</v>
      </c>
      <c r="C4351" t="s">
        <v>21</v>
      </c>
      <c r="D4351" t="s">
        <v>12</v>
      </c>
      <c r="E4351">
        <v>199</v>
      </c>
      <c r="F4351">
        <v>10</v>
      </c>
      <c r="G4351">
        <v>1990</v>
      </c>
      <c r="H4351" t="s">
        <v>13</v>
      </c>
      <c r="I4351" t="s">
        <v>14</v>
      </c>
      <c r="J4351" t="s">
        <v>15</v>
      </c>
    </row>
    <row r="4352" spans="1:10" x14ac:dyDescent="0.25">
      <c r="A4352" s="2">
        <v>43537</v>
      </c>
      <c r="B4352" t="s">
        <v>16</v>
      </c>
      <c r="C4352" t="s">
        <v>21</v>
      </c>
      <c r="D4352" t="s">
        <v>12</v>
      </c>
      <c r="E4352">
        <v>199</v>
      </c>
      <c r="F4352">
        <v>6</v>
      </c>
      <c r="G4352">
        <v>1194</v>
      </c>
      <c r="H4352" t="s">
        <v>24</v>
      </c>
      <c r="I4352" t="s">
        <v>27</v>
      </c>
      <c r="J4352" t="s">
        <v>31</v>
      </c>
    </row>
    <row r="4353" spans="1:10" x14ac:dyDescent="0.25">
      <c r="A4353" s="2">
        <v>43537</v>
      </c>
      <c r="B4353" t="s">
        <v>16</v>
      </c>
      <c r="C4353" t="s">
        <v>28</v>
      </c>
      <c r="D4353" t="s">
        <v>12</v>
      </c>
      <c r="E4353">
        <v>199</v>
      </c>
      <c r="F4353">
        <v>8</v>
      </c>
      <c r="G4353">
        <v>1592</v>
      </c>
      <c r="H4353" t="s">
        <v>24</v>
      </c>
      <c r="I4353" t="s">
        <v>14</v>
      </c>
      <c r="J4353" t="s">
        <v>22</v>
      </c>
    </row>
    <row r="4354" spans="1:10" x14ac:dyDescent="0.25">
      <c r="A4354" s="2">
        <v>43537</v>
      </c>
      <c r="B4354" t="s">
        <v>20</v>
      </c>
      <c r="C4354" t="s">
        <v>26</v>
      </c>
      <c r="D4354" t="s">
        <v>18</v>
      </c>
      <c r="E4354">
        <v>299</v>
      </c>
      <c r="F4354">
        <v>7</v>
      </c>
      <c r="G4354">
        <v>2093</v>
      </c>
      <c r="H4354" t="s">
        <v>24</v>
      </c>
      <c r="I4354" t="s">
        <v>14</v>
      </c>
      <c r="J4354" t="s">
        <v>29</v>
      </c>
    </row>
    <row r="4355" spans="1:10" x14ac:dyDescent="0.25">
      <c r="A4355" s="2">
        <v>43537</v>
      </c>
      <c r="B4355" t="s">
        <v>10</v>
      </c>
      <c r="C4355" t="s">
        <v>26</v>
      </c>
      <c r="D4355" t="s">
        <v>12</v>
      </c>
      <c r="E4355">
        <v>199</v>
      </c>
      <c r="F4355">
        <v>5</v>
      </c>
      <c r="G4355">
        <v>995</v>
      </c>
      <c r="H4355" t="s">
        <v>13</v>
      </c>
      <c r="I4355" t="s">
        <v>14</v>
      </c>
      <c r="J4355" t="s">
        <v>22</v>
      </c>
    </row>
    <row r="4356" spans="1:10" x14ac:dyDescent="0.25">
      <c r="A4356" s="2">
        <v>43537</v>
      </c>
      <c r="B4356" t="s">
        <v>20</v>
      </c>
      <c r="C4356" t="s">
        <v>26</v>
      </c>
      <c r="D4356" t="s">
        <v>30</v>
      </c>
      <c r="E4356">
        <v>399</v>
      </c>
      <c r="F4356">
        <v>1</v>
      </c>
      <c r="G4356">
        <v>399</v>
      </c>
      <c r="H4356" t="s">
        <v>13</v>
      </c>
      <c r="I4356" t="s">
        <v>27</v>
      </c>
      <c r="J4356" t="s">
        <v>22</v>
      </c>
    </row>
    <row r="4357" spans="1:10" x14ac:dyDescent="0.25">
      <c r="A4357" s="2">
        <v>43538</v>
      </c>
      <c r="B4357" t="s">
        <v>16</v>
      </c>
      <c r="C4357" t="s">
        <v>11</v>
      </c>
      <c r="D4357" t="s">
        <v>25</v>
      </c>
      <c r="E4357">
        <v>499</v>
      </c>
      <c r="F4357">
        <v>3</v>
      </c>
      <c r="G4357">
        <v>1497</v>
      </c>
      <c r="H4357" t="s">
        <v>13</v>
      </c>
      <c r="I4357" t="s">
        <v>14</v>
      </c>
      <c r="J4357" t="s">
        <v>29</v>
      </c>
    </row>
    <row r="4358" spans="1:10" x14ac:dyDescent="0.25">
      <c r="A4358" s="2">
        <v>43538</v>
      </c>
      <c r="B4358" t="s">
        <v>20</v>
      </c>
      <c r="C4358" t="s">
        <v>26</v>
      </c>
      <c r="D4358" t="s">
        <v>18</v>
      </c>
      <c r="E4358">
        <v>299</v>
      </c>
      <c r="F4358">
        <v>9</v>
      </c>
      <c r="G4358">
        <v>2691</v>
      </c>
      <c r="H4358" t="s">
        <v>24</v>
      </c>
      <c r="I4358" t="s">
        <v>14</v>
      </c>
      <c r="J4358" t="s">
        <v>22</v>
      </c>
    </row>
    <row r="4359" spans="1:10" x14ac:dyDescent="0.25">
      <c r="A4359" s="2">
        <v>43538</v>
      </c>
      <c r="B4359" t="s">
        <v>16</v>
      </c>
      <c r="C4359" t="s">
        <v>17</v>
      </c>
      <c r="D4359" t="s">
        <v>18</v>
      </c>
      <c r="E4359">
        <v>299</v>
      </c>
      <c r="F4359">
        <v>5</v>
      </c>
      <c r="G4359">
        <v>1495</v>
      </c>
      <c r="H4359" t="s">
        <v>24</v>
      </c>
      <c r="I4359" t="s">
        <v>14</v>
      </c>
      <c r="J4359" t="s">
        <v>29</v>
      </c>
    </row>
    <row r="4360" spans="1:10" x14ac:dyDescent="0.25">
      <c r="A4360" s="2">
        <v>43538</v>
      </c>
      <c r="B4360" t="s">
        <v>16</v>
      </c>
      <c r="C4360" t="s">
        <v>26</v>
      </c>
      <c r="D4360" t="s">
        <v>30</v>
      </c>
      <c r="E4360">
        <v>399</v>
      </c>
      <c r="F4360">
        <v>6</v>
      </c>
      <c r="G4360">
        <v>2394</v>
      </c>
      <c r="H4360" t="s">
        <v>13</v>
      </c>
      <c r="I4360" t="s">
        <v>14</v>
      </c>
      <c r="J4360" t="s">
        <v>22</v>
      </c>
    </row>
    <row r="4361" spans="1:10" x14ac:dyDescent="0.25">
      <c r="A4361" s="2">
        <v>43539</v>
      </c>
      <c r="B4361" t="s">
        <v>16</v>
      </c>
      <c r="C4361" t="s">
        <v>26</v>
      </c>
      <c r="D4361" t="s">
        <v>18</v>
      </c>
      <c r="E4361">
        <v>299</v>
      </c>
      <c r="F4361">
        <v>7</v>
      </c>
      <c r="G4361">
        <v>2093</v>
      </c>
      <c r="H4361" t="s">
        <v>24</v>
      </c>
      <c r="I4361" t="s">
        <v>14</v>
      </c>
      <c r="J4361" t="s">
        <v>22</v>
      </c>
    </row>
    <row r="4362" spans="1:10" x14ac:dyDescent="0.25">
      <c r="A4362" s="2">
        <v>43539</v>
      </c>
      <c r="B4362" t="s">
        <v>16</v>
      </c>
      <c r="C4362" t="s">
        <v>28</v>
      </c>
      <c r="D4362" t="s">
        <v>30</v>
      </c>
      <c r="E4362">
        <v>399</v>
      </c>
      <c r="F4362">
        <v>10</v>
      </c>
      <c r="G4362">
        <v>3990</v>
      </c>
      <c r="H4362" t="s">
        <v>13</v>
      </c>
      <c r="I4362" t="s">
        <v>14</v>
      </c>
      <c r="J4362" t="s">
        <v>22</v>
      </c>
    </row>
    <row r="4363" spans="1:10" x14ac:dyDescent="0.25">
      <c r="A4363" s="2">
        <v>43539</v>
      </c>
      <c r="B4363" t="s">
        <v>20</v>
      </c>
      <c r="C4363" t="s">
        <v>33</v>
      </c>
      <c r="D4363" t="s">
        <v>30</v>
      </c>
      <c r="E4363">
        <v>399</v>
      </c>
      <c r="F4363">
        <v>9</v>
      </c>
      <c r="G4363">
        <v>3591</v>
      </c>
      <c r="H4363" t="s">
        <v>13</v>
      </c>
      <c r="I4363" t="s">
        <v>14</v>
      </c>
      <c r="J4363" t="s">
        <v>22</v>
      </c>
    </row>
    <row r="4364" spans="1:10" x14ac:dyDescent="0.25">
      <c r="A4364" s="2">
        <v>43539</v>
      </c>
      <c r="B4364" t="s">
        <v>16</v>
      </c>
      <c r="C4364" t="s">
        <v>32</v>
      </c>
      <c r="D4364" t="s">
        <v>18</v>
      </c>
      <c r="E4364">
        <v>299</v>
      </c>
      <c r="F4364">
        <v>1</v>
      </c>
      <c r="G4364">
        <v>299</v>
      </c>
      <c r="H4364" t="s">
        <v>24</v>
      </c>
      <c r="I4364" t="s">
        <v>14</v>
      </c>
      <c r="J4364" t="s">
        <v>31</v>
      </c>
    </row>
    <row r="4365" spans="1:10" x14ac:dyDescent="0.25">
      <c r="A4365" s="2">
        <v>43539</v>
      </c>
      <c r="B4365" t="s">
        <v>20</v>
      </c>
      <c r="C4365" t="s">
        <v>21</v>
      </c>
      <c r="D4365" t="s">
        <v>30</v>
      </c>
      <c r="E4365">
        <v>399</v>
      </c>
      <c r="F4365">
        <v>10</v>
      </c>
      <c r="G4365">
        <v>3990</v>
      </c>
      <c r="H4365" t="s">
        <v>13</v>
      </c>
      <c r="I4365" t="s">
        <v>14</v>
      </c>
      <c r="J4365" t="s">
        <v>31</v>
      </c>
    </row>
    <row r="4366" spans="1:10" x14ac:dyDescent="0.25">
      <c r="A4366" s="2">
        <v>43539</v>
      </c>
      <c r="B4366" t="s">
        <v>20</v>
      </c>
      <c r="C4366" t="s">
        <v>33</v>
      </c>
      <c r="D4366" t="s">
        <v>30</v>
      </c>
      <c r="E4366">
        <v>399</v>
      </c>
      <c r="F4366">
        <v>1</v>
      </c>
      <c r="G4366">
        <v>399</v>
      </c>
      <c r="H4366" t="s">
        <v>24</v>
      </c>
      <c r="I4366" t="s">
        <v>14</v>
      </c>
      <c r="J4366" t="s">
        <v>19</v>
      </c>
    </row>
    <row r="4367" spans="1:10" x14ac:dyDescent="0.25">
      <c r="A4367" s="2">
        <v>43539</v>
      </c>
      <c r="B4367" t="s">
        <v>10</v>
      </c>
      <c r="C4367" t="s">
        <v>28</v>
      </c>
      <c r="D4367" t="s">
        <v>23</v>
      </c>
      <c r="E4367">
        <v>99</v>
      </c>
      <c r="F4367">
        <v>4</v>
      </c>
      <c r="G4367">
        <v>396</v>
      </c>
      <c r="H4367" t="s">
        <v>13</v>
      </c>
      <c r="I4367" t="s">
        <v>14</v>
      </c>
      <c r="J4367" t="s">
        <v>22</v>
      </c>
    </row>
    <row r="4368" spans="1:10" x14ac:dyDescent="0.25">
      <c r="A4368" s="2">
        <v>43540</v>
      </c>
      <c r="B4368" t="s">
        <v>10</v>
      </c>
      <c r="C4368" t="s">
        <v>33</v>
      </c>
      <c r="D4368" t="s">
        <v>18</v>
      </c>
      <c r="E4368">
        <v>299</v>
      </c>
      <c r="F4368">
        <v>5</v>
      </c>
      <c r="G4368">
        <v>1495</v>
      </c>
      <c r="H4368" t="s">
        <v>24</v>
      </c>
      <c r="I4368" t="s">
        <v>14</v>
      </c>
      <c r="J4368" t="s">
        <v>29</v>
      </c>
    </row>
    <row r="4369" spans="1:10" x14ac:dyDescent="0.25">
      <c r="A4369" s="2">
        <v>43540</v>
      </c>
      <c r="B4369" t="s">
        <v>10</v>
      </c>
      <c r="C4369" t="s">
        <v>33</v>
      </c>
      <c r="D4369" t="s">
        <v>12</v>
      </c>
      <c r="E4369">
        <v>199</v>
      </c>
      <c r="F4369">
        <v>9</v>
      </c>
      <c r="G4369">
        <v>1791</v>
      </c>
      <c r="H4369" t="s">
        <v>13</v>
      </c>
      <c r="I4369" t="s">
        <v>14</v>
      </c>
      <c r="J4369" t="s">
        <v>22</v>
      </c>
    </row>
    <row r="4370" spans="1:10" x14ac:dyDescent="0.25">
      <c r="A4370" s="2">
        <v>43540</v>
      </c>
      <c r="B4370" t="s">
        <v>16</v>
      </c>
      <c r="C4370" t="s">
        <v>32</v>
      </c>
      <c r="D4370" t="s">
        <v>12</v>
      </c>
      <c r="E4370">
        <v>199</v>
      </c>
      <c r="F4370">
        <v>10</v>
      </c>
      <c r="G4370">
        <v>1990</v>
      </c>
      <c r="H4370" t="s">
        <v>13</v>
      </c>
      <c r="I4370" t="s">
        <v>14</v>
      </c>
      <c r="J4370" t="s">
        <v>22</v>
      </c>
    </row>
    <row r="4371" spans="1:10" x14ac:dyDescent="0.25">
      <c r="A4371" s="2">
        <v>43540</v>
      </c>
      <c r="B4371" t="s">
        <v>20</v>
      </c>
      <c r="C4371" t="s">
        <v>21</v>
      </c>
      <c r="D4371" t="s">
        <v>30</v>
      </c>
      <c r="E4371">
        <v>399</v>
      </c>
      <c r="F4371">
        <v>2</v>
      </c>
      <c r="G4371">
        <v>798</v>
      </c>
      <c r="H4371" t="s">
        <v>13</v>
      </c>
      <c r="I4371" t="s">
        <v>14</v>
      </c>
      <c r="J4371" t="s">
        <v>29</v>
      </c>
    </row>
    <row r="4372" spans="1:10" x14ac:dyDescent="0.25">
      <c r="A4372" s="2">
        <v>43540</v>
      </c>
      <c r="B4372" t="s">
        <v>20</v>
      </c>
      <c r="C4372" t="s">
        <v>32</v>
      </c>
      <c r="D4372" t="s">
        <v>25</v>
      </c>
      <c r="E4372">
        <v>499</v>
      </c>
      <c r="F4372">
        <v>6</v>
      </c>
      <c r="G4372">
        <v>2994</v>
      </c>
      <c r="H4372" t="s">
        <v>13</v>
      </c>
      <c r="I4372" t="s">
        <v>27</v>
      </c>
      <c r="J4372" t="s">
        <v>22</v>
      </c>
    </row>
    <row r="4373" spans="1:10" x14ac:dyDescent="0.25">
      <c r="A4373" s="2">
        <v>43540</v>
      </c>
      <c r="B4373" t="s">
        <v>20</v>
      </c>
      <c r="C4373" t="s">
        <v>21</v>
      </c>
      <c r="D4373" t="s">
        <v>12</v>
      </c>
      <c r="E4373">
        <v>199</v>
      </c>
      <c r="F4373">
        <v>4</v>
      </c>
      <c r="G4373">
        <v>796</v>
      </c>
      <c r="H4373" t="s">
        <v>13</v>
      </c>
      <c r="I4373" t="s">
        <v>14</v>
      </c>
      <c r="J4373" t="s">
        <v>19</v>
      </c>
    </row>
    <row r="4374" spans="1:10" x14ac:dyDescent="0.25">
      <c r="A4374" s="2">
        <v>43540</v>
      </c>
      <c r="B4374" t="s">
        <v>10</v>
      </c>
      <c r="C4374" t="s">
        <v>28</v>
      </c>
      <c r="D4374" t="s">
        <v>25</v>
      </c>
      <c r="E4374">
        <v>499</v>
      </c>
      <c r="F4374">
        <v>5</v>
      </c>
      <c r="G4374">
        <v>2495</v>
      </c>
      <c r="H4374" t="s">
        <v>13</v>
      </c>
      <c r="I4374" t="s">
        <v>14</v>
      </c>
      <c r="J4374" t="s">
        <v>22</v>
      </c>
    </row>
    <row r="4375" spans="1:10" x14ac:dyDescent="0.25">
      <c r="A4375" s="2">
        <v>43541</v>
      </c>
      <c r="B4375" t="s">
        <v>10</v>
      </c>
      <c r="C4375" t="s">
        <v>32</v>
      </c>
      <c r="D4375" t="s">
        <v>18</v>
      </c>
      <c r="E4375">
        <v>299</v>
      </c>
      <c r="F4375">
        <v>9</v>
      </c>
      <c r="G4375">
        <v>2691</v>
      </c>
      <c r="H4375" t="s">
        <v>24</v>
      </c>
      <c r="I4375" t="s">
        <v>14</v>
      </c>
      <c r="J4375" t="s">
        <v>15</v>
      </c>
    </row>
    <row r="4376" spans="1:10" x14ac:dyDescent="0.25">
      <c r="A4376" s="2">
        <v>43542</v>
      </c>
      <c r="B4376" t="s">
        <v>16</v>
      </c>
      <c r="C4376" t="s">
        <v>32</v>
      </c>
      <c r="D4376" t="s">
        <v>25</v>
      </c>
      <c r="E4376">
        <v>499</v>
      </c>
      <c r="F4376">
        <v>3</v>
      </c>
      <c r="G4376">
        <v>1497</v>
      </c>
      <c r="H4376" t="s">
        <v>24</v>
      </c>
      <c r="I4376" t="s">
        <v>14</v>
      </c>
      <c r="J4376" t="s">
        <v>15</v>
      </c>
    </row>
    <row r="4377" spans="1:10" x14ac:dyDescent="0.25">
      <c r="A4377" s="2">
        <v>43542</v>
      </c>
      <c r="B4377" t="s">
        <v>10</v>
      </c>
      <c r="C4377" t="s">
        <v>33</v>
      </c>
      <c r="D4377" t="s">
        <v>12</v>
      </c>
      <c r="E4377">
        <v>199</v>
      </c>
      <c r="F4377">
        <v>4</v>
      </c>
      <c r="G4377">
        <v>796</v>
      </c>
      <c r="H4377" t="s">
        <v>13</v>
      </c>
      <c r="I4377" t="s">
        <v>27</v>
      </c>
      <c r="J4377" t="s">
        <v>22</v>
      </c>
    </row>
    <row r="4378" spans="1:10" x14ac:dyDescent="0.25">
      <c r="A4378" s="2">
        <v>43543</v>
      </c>
      <c r="B4378" t="s">
        <v>16</v>
      </c>
      <c r="C4378" t="s">
        <v>32</v>
      </c>
      <c r="D4378" t="s">
        <v>18</v>
      </c>
      <c r="E4378">
        <v>299</v>
      </c>
      <c r="F4378">
        <v>7</v>
      </c>
      <c r="G4378">
        <v>2093</v>
      </c>
      <c r="H4378" t="s">
        <v>13</v>
      </c>
      <c r="I4378" t="s">
        <v>14</v>
      </c>
      <c r="J4378" t="s">
        <v>15</v>
      </c>
    </row>
    <row r="4379" spans="1:10" x14ac:dyDescent="0.25">
      <c r="A4379" s="2">
        <v>43543</v>
      </c>
      <c r="B4379" t="s">
        <v>20</v>
      </c>
      <c r="C4379" t="s">
        <v>33</v>
      </c>
      <c r="D4379" t="s">
        <v>18</v>
      </c>
      <c r="E4379">
        <v>299</v>
      </c>
      <c r="F4379">
        <v>7</v>
      </c>
      <c r="G4379">
        <v>2093</v>
      </c>
      <c r="H4379" t="s">
        <v>13</v>
      </c>
      <c r="I4379" t="s">
        <v>14</v>
      </c>
      <c r="J4379" t="s">
        <v>29</v>
      </c>
    </row>
    <row r="4380" spans="1:10" x14ac:dyDescent="0.25">
      <c r="A4380" s="2">
        <v>43543</v>
      </c>
      <c r="B4380" t="s">
        <v>10</v>
      </c>
      <c r="C4380" t="s">
        <v>32</v>
      </c>
      <c r="D4380" t="s">
        <v>23</v>
      </c>
      <c r="E4380">
        <v>99</v>
      </c>
      <c r="F4380">
        <v>6</v>
      </c>
      <c r="G4380">
        <v>594</v>
      </c>
      <c r="H4380" t="s">
        <v>13</v>
      </c>
      <c r="I4380" t="s">
        <v>14</v>
      </c>
      <c r="J4380" t="s">
        <v>29</v>
      </c>
    </row>
    <row r="4381" spans="1:10" x14ac:dyDescent="0.25">
      <c r="A4381" s="2">
        <v>43543</v>
      </c>
      <c r="B4381" t="s">
        <v>16</v>
      </c>
      <c r="C4381" t="s">
        <v>17</v>
      </c>
      <c r="D4381" t="s">
        <v>12</v>
      </c>
      <c r="E4381">
        <v>199</v>
      </c>
      <c r="F4381">
        <v>9</v>
      </c>
      <c r="G4381">
        <v>1791</v>
      </c>
      <c r="H4381" t="s">
        <v>13</v>
      </c>
      <c r="I4381" t="s">
        <v>14</v>
      </c>
      <c r="J4381" t="s">
        <v>29</v>
      </c>
    </row>
    <row r="4382" spans="1:10" x14ac:dyDescent="0.25">
      <c r="A4382" s="2">
        <v>43543</v>
      </c>
      <c r="B4382" t="s">
        <v>20</v>
      </c>
      <c r="C4382" t="s">
        <v>21</v>
      </c>
      <c r="D4382" t="s">
        <v>18</v>
      </c>
      <c r="E4382">
        <v>299</v>
      </c>
      <c r="F4382">
        <v>4</v>
      </c>
      <c r="G4382">
        <v>1196</v>
      </c>
      <c r="H4382" t="s">
        <v>24</v>
      </c>
      <c r="I4382" t="s">
        <v>14</v>
      </c>
      <c r="J4382" t="s">
        <v>22</v>
      </c>
    </row>
    <row r="4383" spans="1:10" x14ac:dyDescent="0.25">
      <c r="A4383" s="2">
        <v>43543</v>
      </c>
      <c r="B4383" t="s">
        <v>10</v>
      </c>
      <c r="C4383" t="s">
        <v>26</v>
      </c>
      <c r="D4383" t="s">
        <v>30</v>
      </c>
      <c r="E4383">
        <v>399</v>
      </c>
      <c r="F4383">
        <v>3</v>
      </c>
      <c r="G4383">
        <v>1197</v>
      </c>
      <c r="H4383" t="s">
        <v>13</v>
      </c>
      <c r="I4383" t="s">
        <v>14</v>
      </c>
      <c r="J4383" t="s">
        <v>22</v>
      </c>
    </row>
    <row r="4384" spans="1:10" x14ac:dyDescent="0.25">
      <c r="A4384" s="2">
        <v>43544</v>
      </c>
      <c r="B4384" t="s">
        <v>10</v>
      </c>
      <c r="C4384" t="s">
        <v>21</v>
      </c>
      <c r="D4384" t="s">
        <v>23</v>
      </c>
      <c r="E4384">
        <v>99</v>
      </c>
      <c r="F4384">
        <v>5</v>
      </c>
      <c r="G4384">
        <v>495</v>
      </c>
      <c r="H4384" t="s">
        <v>13</v>
      </c>
      <c r="I4384" t="s">
        <v>14</v>
      </c>
      <c r="J4384" t="s">
        <v>15</v>
      </c>
    </row>
    <row r="4385" spans="1:10" x14ac:dyDescent="0.25">
      <c r="A4385" s="2">
        <v>43545</v>
      </c>
      <c r="B4385" t="s">
        <v>20</v>
      </c>
      <c r="C4385" t="s">
        <v>32</v>
      </c>
      <c r="D4385" t="s">
        <v>12</v>
      </c>
      <c r="E4385">
        <v>199</v>
      </c>
      <c r="F4385">
        <v>7</v>
      </c>
      <c r="G4385">
        <v>1393</v>
      </c>
      <c r="H4385" t="s">
        <v>24</v>
      </c>
      <c r="I4385" t="s">
        <v>14</v>
      </c>
      <c r="J4385" t="s">
        <v>15</v>
      </c>
    </row>
    <row r="4386" spans="1:10" x14ac:dyDescent="0.25">
      <c r="A4386" s="2">
        <v>43545</v>
      </c>
      <c r="B4386" t="s">
        <v>16</v>
      </c>
      <c r="C4386" t="s">
        <v>26</v>
      </c>
      <c r="D4386" t="s">
        <v>25</v>
      </c>
      <c r="E4386">
        <v>499</v>
      </c>
      <c r="F4386">
        <v>5</v>
      </c>
      <c r="G4386">
        <v>2495</v>
      </c>
      <c r="H4386" t="s">
        <v>13</v>
      </c>
      <c r="I4386" t="s">
        <v>14</v>
      </c>
      <c r="J4386" t="s">
        <v>22</v>
      </c>
    </row>
    <row r="4387" spans="1:10" x14ac:dyDescent="0.25">
      <c r="A4387" s="2">
        <v>43545</v>
      </c>
      <c r="B4387" t="s">
        <v>16</v>
      </c>
      <c r="C4387" t="s">
        <v>33</v>
      </c>
      <c r="D4387" t="s">
        <v>30</v>
      </c>
      <c r="E4387">
        <v>399</v>
      </c>
      <c r="F4387">
        <v>8</v>
      </c>
      <c r="G4387">
        <v>3192</v>
      </c>
      <c r="H4387" t="s">
        <v>13</v>
      </c>
      <c r="I4387" t="s">
        <v>14</v>
      </c>
      <c r="J4387" t="s">
        <v>22</v>
      </c>
    </row>
    <row r="4388" spans="1:10" x14ac:dyDescent="0.25">
      <c r="A4388" s="2">
        <v>43545</v>
      </c>
      <c r="B4388" t="s">
        <v>20</v>
      </c>
      <c r="C4388" t="s">
        <v>32</v>
      </c>
      <c r="D4388" t="s">
        <v>18</v>
      </c>
      <c r="E4388">
        <v>299</v>
      </c>
      <c r="F4388">
        <v>7</v>
      </c>
      <c r="G4388">
        <v>2093</v>
      </c>
      <c r="H4388" t="s">
        <v>24</v>
      </c>
      <c r="I4388" t="s">
        <v>14</v>
      </c>
      <c r="J4388" t="s">
        <v>22</v>
      </c>
    </row>
    <row r="4389" spans="1:10" x14ac:dyDescent="0.25">
      <c r="A4389" s="2">
        <v>43545</v>
      </c>
      <c r="B4389" t="s">
        <v>16</v>
      </c>
      <c r="C4389" t="s">
        <v>11</v>
      </c>
      <c r="D4389" t="s">
        <v>12</v>
      </c>
      <c r="E4389">
        <v>199</v>
      </c>
      <c r="F4389">
        <v>7</v>
      </c>
      <c r="G4389">
        <v>1393</v>
      </c>
      <c r="H4389" t="s">
        <v>24</v>
      </c>
      <c r="I4389" t="s">
        <v>14</v>
      </c>
      <c r="J4389" t="s">
        <v>19</v>
      </c>
    </row>
    <row r="4390" spans="1:10" x14ac:dyDescent="0.25">
      <c r="A4390" s="2">
        <v>43545</v>
      </c>
      <c r="B4390" t="s">
        <v>16</v>
      </c>
      <c r="C4390" t="s">
        <v>28</v>
      </c>
      <c r="D4390" t="s">
        <v>12</v>
      </c>
      <c r="E4390">
        <v>199</v>
      </c>
      <c r="F4390">
        <v>10</v>
      </c>
      <c r="G4390">
        <v>1990</v>
      </c>
      <c r="H4390" t="s">
        <v>13</v>
      </c>
      <c r="I4390" t="s">
        <v>14</v>
      </c>
      <c r="J4390" t="s">
        <v>29</v>
      </c>
    </row>
    <row r="4391" spans="1:10" x14ac:dyDescent="0.25">
      <c r="A4391" s="2">
        <v>43546</v>
      </c>
      <c r="B4391" t="s">
        <v>16</v>
      </c>
      <c r="C4391" t="s">
        <v>33</v>
      </c>
      <c r="D4391" t="s">
        <v>12</v>
      </c>
      <c r="E4391">
        <v>199</v>
      </c>
      <c r="F4391">
        <v>9</v>
      </c>
      <c r="G4391">
        <v>1791</v>
      </c>
      <c r="H4391" t="s">
        <v>13</v>
      </c>
      <c r="I4391" t="s">
        <v>14</v>
      </c>
      <c r="J4391" t="s">
        <v>15</v>
      </c>
    </row>
    <row r="4392" spans="1:10" x14ac:dyDescent="0.25">
      <c r="A4392" s="2">
        <v>43546</v>
      </c>
      <c r="B4392" t="s">
        <v>10</v>
      </c>
      <c r="C4392" t="s">
        <v>17</v>
      </c>
      <c r="D4392" t="s">
        <v>25</v>
      </c>
      <c r="E4392">
        <v>499</v>
      </c>
      <c r="F4392">
        <v>1</v>
      </c>
      <c r="G4392">
        <v>499</v>
      </c>
      <c r="H4392" t="s">
        <v>24</v>
      </c>
      <c r="I4392" t="s">
        <v>14</v>
      </c>
      <c r="J4392" t="s">
        <v>22</v>
      </c>
    </row>
    <row r="4393" spans="1:10" x14ac:dyDescent="0.25">
      <c r="A4393" s="2">
        <v>43546</v>
      </c>
      <c r="B4393" t="s">
        <v>20</v>
      </c>
      <c r="C4393" t="s">
        <v>28</v>
      </c>
      <c r="D4393" t="s">
        <v>12</v>
      </c>
      <c r="E4393">
        <v>199</v>
      </c>
      <c r="F4393">
        <v>9</v>
      </c>
      <c r="G4393">
        <v>1791</v>
      </c>
      <c r="H4393" t="s">
        <v>13</v>
      </c>
      <c r="I4393" t="s">
        <v>14</v>
      </c>
      <c r="J4393" t="s">
        <v>19</v>
      </c>
    </row>
    <row r="4394" spans="1:10" x14ac:dyDescent="0.25">
      <c r="A4394" s="2">
        <v>43546</v>
      </c>
      <c r="B4394" t="s">
        <v>16</v>
      </c>
      <c r="C4394" t="s">
        <v>26</v>
      </c>
      <c r="D4394" t="s">
        <v>12</v>
      </c>
      <c r="E4394">
        <v>199</v>
      </c>
      <c r="F4394">
        <v>7</v>
      </c>
      <c r="G4394">
        <v>1393</v>
      </c>
      <c r="H4394" t="s">
        <v>13</v>
      </c>
      <c r="I4394" t="s">
        <v>14</v>
      </c>
      <c r="J4394" t="s">
        <v>19</v>
      </c>
    </row>
    <row r="4395" spans="1:10" x14ac:dyDescent="0.25">
      <c r="A4395" s="2">
        <v>43546</v>
      </c>
      <c r="B4395" t="s">
        <v>16</v>
      </c>
      <c r="C4395" t="s">
        <v>21</v>
      </c>
      <c r="D4395" t="s">
        <v>12</v>
      </c>
      <c r="E4395">
        <v>199</v>
      </c>
      <c r="F4395">
        <v>6</v>
      </c>
      <c r="G4395">
        <v>1194</v>
      </c>
      <c r="H4395" t="s">
        <v>24</v>
      </c>
      <c r="I4395" t="s">
        <v>14</v>
      </c>
      <c r="J4395" t="s">
        <v>15</v>
      </c>
    </row>
    <row r="4396" spans="1:10" x14ac:dyDescent="0.25">
      <c r="A4396" s="2">
        <v>43546</v>
      </c>
      <c r="B4396" t="s">
        <v>20</v>
      </c>
      <c r="C4396" t="s">
        <v>28</v>
      </c>
      <c r="D4396" t="s">
        <v>25</v>
      </c>
      <c r="E4396">
        <v>499</v>
      </c>
      <c r="F4396">
        <v>8</v>
      </c>
      <c r="G4396">
        <v>3992</v>
      </c>
      <c r="H4396" t="s">
        <v>24</v>
      </c>
      <c r="I4396" t="s">
        <v>14</v>
      </c>
      <c r="J4396" t="s">
        <v>22</v>
      </c>
    </row>
    <row r="4397" spans="1:10" x14ac:dyDescent="0.25">
      <c r="A4397" s="2">
        <v>43547</v>
      </c>
      <c r="B4397" t="s">
        <v>10</v>
      </c>
      <c r="C4397" t="s">
        <v>33</v>
      </c>
      <c r="D4397" t="s">
        <v>12</v>
      </c>
      <c r="E4397">
        <v>199</v>
      </c>
      <c r="F4397">
        <v>1</v>
      </c>
      <c r="G4397">
        <v>199</v>
      </c>
      <c r="H4397" t="s">
        <v>13</v>
      </c>
      <c r="I4397" t="s">
        <v>14</v>
      </c>
      <c r="J4397" t="s">
        <v>22</v>
      </c>
    </row>
    <row r="4398" spans="1:10" x14ac:dyDescent="0.25">
      <c r="A4398" s="2">
        <v>43547</v>
      </c>
      <c r="B4398" t="s">
        <v>10</v>
      </c>
      <c r="C4398" t="s">
        <v>28</v>
      </c>
      <c r="D4398" t="s">
        <v>30</v>
      </c>
      <c r="E4398">
        <v>399</v>
      </c>
      <c r="F4398">
        <v>6</v>
      </c>
      <c r="G4398">
        <v>2394</v>
      </c>
      <c r="H4398" t="s">
        <v>13</v>
      </c>
      <c r="I4398" t="s">
        <v>14</v>
      </c>
      <c r="J4398" t="s">
        <v>22</v>
      </c>
    </row>
    <row r="4399" spans="1:10" x14ac:dyDescent="0.25">
      <c r="A4399" s="2">
        <v>43547</v>
      </c>
      <c r="B4399" t="s">
        <v>20</v>
      </c>
      <c r="C4399" t="s">
        <v>17</v>
      </c>
      <c r="D4399" t="s">
        <v>30</v>
      </c>
      <c r="E4399">
        <v>399</v>
      </c>
      <c r="F4399">
        <v>8</v>
      </c>
      <c r="G4399">
        <v>3192</v>
      </c>
      <c r="H4399" t="s">
        <v>13</v>
      </c>
      <c r="I4399" t="s">
        <v>14</v>
      </c>
      <c r="J4399" t="s">
        <v>31</v>
      </c>
    </row>
    <row r="4400" spans="1:10" x14ac:dyDescent="0.25">
      <c r="A4400" s="2">
        <v>43547</v>
      </c>
      <c r="B4400" t="s">
        <v>10</v>
      </c>
      <c r="C4400" t="s">
        <v>26</v>
      </c>
      <c r="D4400" t="s">
        <v>25</v>
      </c>
      <c r="E4400">
        <v>499</v>
      </c>
      <c r="F4400">
        <v>6</v>
      </c>
      <c r="G4400">
        <v>2994</v>
      </c>
      <c r="H4400" t="s">
        <v>13</v>
      </c>
      <c r="I4400" t="s">
        <v>14</v>
      </c>
      <c r="J4400" t="s">
        <v>15</v>
      </c>
    </row>
    <row r="4401" spans="1:10" x14ac:dyDescent="0.25">
      <c r="A4401" s="2">
        <v>43547</v>
      </c>
      <c r="B4401" t="s">
        <v>20</v>
      </c>
      <c r="C4401" t="s">
        <v>17</v>
      </c>
      <c r="D4401" t="s">
        <v>18</v>
      </c>
      <c r="E4401">
        <v>299</v>
      </c>
      <c r="F4401">
        <v>2</v>
      </c>
      <c r="G4401">
        <v>598</v>
      </c>
      <c r="H4401" t="s">
        <v>24</v>
      </c>
      <c r="I4401" t="s">
        <v>14</v>
      </c>
      <c r="J4401" t="s">
        <v>19</v>
      </c>
    </row>
    <row r="4402" spans="1:10" x14ac:dyDescent="0.25">
      <c r="A4402" s="2">
        <v>43547</v>
      </c>
      <c r="B4402" t="s">
        <v>16</v>
      </c>
      <c r="C4402" t="s">
        <v>11</v>
      </c>
      <c r="D4402" t="s">
        <v>12</v>
      </c>
      <c r="E4402">
        <v>199</v>
      </c>
      <c r="F4402">
        <v>5</v>
      </c>
      <c r="G4402">
        <v>995</v>
      </c>
      <c r="H4402" t="s">
        <v>24</v>
      </c>
      <c r="I4402" t="s">
        <v>14</v>
      </c>
      <c r="J4402" t="s">
        <v>22</v>
      </c>
    </row>
    <row r="4403" spans="1:10" x14ac:dyDescent="0.25">
      <c r="A4403" s="2">
        <v>43547</v>
      </c>
      <c r="B4403" t="s">
        <v>10</v>
      </c>
      <c r="C4403" t="s">
        <v>33</v>
      </c>
      <c r="D4403" t="s">
        <v>12</v>
      </c>
      <c r="E4403">
        <v>199</v>
      </c>
      <c r="F4403">
        <v>4</v>
      </c>
      <c r="G4403">
        <v>796</v>
      </c>
      <c r="H4403" t="s">
        <v>13</v>
      </c>
      <c r="I4403" t="s">
        <v>14</v>
      </c>
      <c r="J4403" t="s">
        <v>19</v>
      </c>
    </row>
    <row r="4404" spans="1:10" x14ac:dyDescent="0.25">
      <c r="A4404" s="2">
        <v>43548</v>
      </c>
      <c r="B4404" t="s">
        <v>20</v>
      </c>
      <c r="C4404" t="s">
        <v>32</v>
      </c>
      <c r="D4404" t="s">
        <v>23</v>
      </c>
      <c r="E4404">
        <v>99</v>
      </c>
      <c r="F4404">
        <v>4</v>
      </c>
      <c r="G4404">
        <v>396</v>
      </c>
      <c r="H4404" t="s">
        <v>13</v>
      </c>
      <c r="I4404" t="s">
        <v>14</v>
      </c>
      <c r="J4404" t="s">
        <v>22</v>
      </c>
    </row>
    <row r="4405" spans="1:10" x14ac:dyDescent="0.25">
      <c r="A4405" s="2">
        <v>43548</v>
      </c>
      <c r="B4405" t="s">
        <v>20</v>
      </c>
      <c r="C4405" t="s">
        <v>33</v>
      </c>
      <c r="D4405" t="s">
        <v>23</v>
      </c>
      <c r="E4405">
        <v>99</v>
      </c>
      <c r="F4405">
        <v>3</v>
      </c>
      <c r="G4405">
        <v>297</v>
      </c>
      <c r="H4405" t="s">
        <v>13</v>
      </c>
      <c r="I4405" t="s">
        <v>14</v>
      </c>
      <c r="J4405" t="s">
        <v>31</v>
      </c>
    </row>
    <row r="4406" spans="1:10" x14ac:dyDescent="0.25">
      <c r="A4406" s="2">
        <v>43548</v>
      </c>
      <c r="B4406" t="s">
        <v>10</v>
      </c>
      <c r="C4406" t="s">
        <v>26</v>
      </c>
      <c r="D4406" t="s">
        <v>12</v>
      </c>
      <c r="E4406">
        <v>199</v>
      </c>
      <c r="F4406">
        <v>4</v>
      </c>
      <c r="G4406">
        <v>796</v>
      </c>
      <c r="H4406" t="s">
        <v>13</v>
      </c>
      <c r="I4406" t="s">
        <v>14</v>
      </c>
      <c r="J4406" t="s">
        <v>19</v>
      </c>
    </row>
    <row r="4407" spans="1:10" x14ac:dyDescent="0.25">
      <c r="A4407" s="2">
        <v>43548</v>
      </c>
      <c r="B4407" t="s">
        <v>20</v>
      </c>
      <c r="C4407" t="s">
        <v>11</v>
      </c>
      <c r="D4407" t="s">
        <v>25</v>
      </c>
      <c r="E4407">
        <v>499</v>
      </c>
      <c r="F4407">
        <v>3</v>
      </c>
      <c r="G4407">
        <v>1497</v>
      </c>
      <c r="H4407" t="s">
        <v>13</v>
      </c>
      <c r="I4407" t="s">
        <v>14</v>
      </c>
      <c r="J4407" t="s">
        <v>29</v>
      </c>
    </row>
    <row r="4408" spans="1:10" x14ac:dyDescent="0.25">
      <c r="A4408" s="2">
        <v>43548</v>
      </c>
      <c r="B4408" t="s">
        <v>16</v>
      </c>
      <c r="C4408" t="s">
        <v>17</v>
      </c>
      <c r="D4408" t="s">
        <v>25</v>
      </c>
      <c r="E4408">
        <v>499</v>
      </c>
      <c r="F4408">
        <v>1</v>
      </c>
      <c r="G4408">
        <v>499</v>
      </c>
      <c r="H4408" t="s">
        <v>24</v>
      </c>
      <c r="I4408" t="s">
        <v>14</v>
      </c>
      <c r="J4408" t="s">
        <v>22</v>
      </c>
    </row>
    <row r="4409" spans="1:10" x14ac:dyDescent="0.25">
      <c r="A4409" s="2">
        <v>43548</v>
      </c>
      <c r="B4409" t="s">
        <v>10</v>
      </c>
      <c r="C4409" t="s">
        <v>32</v>
      </c>
      <c r="D4409" t="s">
        <v>12</v>
      </c>
      <c r="E4409">
        <v>199</v>
      </c>
      <c r="F4409">
        <v>1</v>
      </c>
      <c r="G4409">
        <v>199</v>
      </c>
      <c r="H4409" t="s">
        <v>13</v>
      </c>
      <c r="I4409" t="s">
        <v>14</v>
      </c>
      <c r="J4409" t="s">
        <v>29</v>
      </c>
    </row>
    <row r="4410" spans="1:10" x14ac:dyDescent="0.25">
      <c r="A4410" s="2">
        <v>43548</v>
      </c>
      <c r="B4410" t="s">
        <v>20</v>
      </c>
      <c r="C4410" t="s">
        <v>33</v>
      </c>
      <c r="D4410" t="s">
        <v>12</v>
      </c>
      <c r="E4410">
        <v>199</v>
      </c>
      <c r="F4410">
        <v>1</v>
      </c>
      <c r="G4410">
        <v>199</v>
      </c>
      <c r="H4410" t="s">
        <v>24</v>
      </c>
      <c r="I4410" t="s">
        <v>14</v>
      </c>
      <c r="J4410" t="s">
        <v>19</v>
      </c>
    </row>
    <row r="4411" spans="1:10" x14ac:dyDescent="0.25">
      <c r="A4411" s="2">
        <v>43548</v>
      </c>
      <c r="B4411" t="s">
        <v>10</v>
      </c>
      <c r="C4411" t="s">
        <v>26</v>
      </c>
      <c r="D4411" t="s">
        <v>23</v>
      </c>
      <c r="E4411">
        <v>99</v>
      </c>
      <c r="F4411">
        <v>4</v>
      </c>
      <c r="G4411">
        <v>396</v>
      </c>
      <c r="H4411" t="s">
        <v>13</v>
      </c>
      <c r="I4411" t="s">
        <v>14</v>
      </c>
      <c r="J4411" t="s">
        <v>22</v>
      </c>
    </row>
    <row r="4412" spans="1:10" x14ac:dyDescent="0.25">
      <c r="A4412" s="2">
        <v>43548</v>
      </c>
      <c r="B4412" t="s">
        <v>16</v>
      </c>
      <c r="C4412" t="s">
        <v>33</v>
      </c>
      <c r="D4412" t="s">
        <v>25</v>
      </c>
      <c r="E4412">
        <v>499</v>
      </c>
      <c r="F4412">
        <v>6</v>
      </c>
      <c r="G4412">
        <v>2994</v>
      </c>
      <c r="H4412" t="s">
        <v>24</v>
      </c>
      <c r="I4412" t="s">
        <v>14</v>
      </c>
      <c r="J4412" t="s">
        <v>15</v>
      </c>
    </row>
    <row r="4413" spans="1:10" x14ac:dyDescent="0.25">
      <c r="A4413" s="2">
        <v>43548</v>
      </c>
      <c r="B4413" t="s">
        <v>10</v>
      </c>
      <c r="C4413" t="s">
        <v>21</v>
      </c>
      <c r="D4413" t="s">
        <v>30</v>
      </c>
      <c r="E4413">
        <v>399</v>
      </c>
      <c r="F4413">
        <v>5</v>
      </c>
      <c r="G4413">
        <v>1995</v>
      </c>
      <c r="H4413" t="s">
        <v>24</v>
      </c>
      <c r="I4413" t="s">
        <v>14</v>
      </c>
      <c r="J4413" t="s">
        <v>15</v>
      </c>
    </row>
    <row r="4414" spans="1:10" x14ac:dyDescent="0.25">
      <c r="A4414" s="2">
        <v>43549</v>
      </c>
      <c r="B4414" t="s">
        <v>20</v>
      </c>
      <c r="C4414" t="s">
        <v>11</v>
      </c>
      <c r="D4414" t="s">
        <v>25</v>
      </c>
      <c r="E4414">
        <v>499</v>
      </c>
      <c r="F4414">
        <v>7</v>
      </c>
      <c r="G4414">
        <v>3493</v>
      </c>
      <c r="H4414" t="s">
        <v>13</v>
      </c>
      <c r="I4414" t="s">
        <v>27</v>
      </c>
      <c r="J4414" t="s">
        <v>15</v>
      </c>
    </row>
    <row r="4415" spans="1:10" x14ac:dyDescent="0.25">
      <c r="A4415" s="2">
        <v>43550</v>
      </c>
      <c r="B4415" t="s">
        <v>20</v>
      </c>
      <c r="C4415" t="s">
        <v>11</v>
      </c>
      <c r="D4415" t="s">
        <v>30</v>
      </c>
      <c r="E4415">
        <v>399</v>
      </c>
      <c r="F4415">
        <v>7</v>
      </c>
      <c r="G4415">
        <v>2793</v>
      </c>
      <c r="H4415" t="s">
        <v>24</v>
      </c>
      <c r="I4415" t="s">
        <v>14</v>
      </c>
      <c r="J4415" t="s">
        <v>15</v>
      </c>
    </row>
    <row r="4416" spans="1:10" x14ac:dyDescent="0.25">
      <c r="A4416" s="2">
        <v>43550</v>
      </c>
      <c r="B4416" t="s">
        <v>10</v>
      </c>
      <c r="C4416" t="s">
        <v>28</v>
      </c>
      <c r="D4416" t="s">
        <v>12</v>
      </c>
      <c r="E4416">
        <v>199</v>
      </c>
      <c r="F4416">
        <v>8</v>
      </c>
      <c r="G4416">
        <v>1592</v>
      </c>
      <c r="H4416" t="s">
        <v>13</v>
      </c>
      <c r="I4416" t="s">
        <v>14</v>
      </c>
      <c r="J4416" t="s">
        <v>22</v>
      </c>
    </row>
    <row r="4417" spans="1:10" x14ac:dyDescent="0.25">
      <c r="A4417" s="2">
        <v>43550</v>
      </c>
      <c r="B4417" t="s">
        <v>20</v>
      </c>
      <c r="C4417" t="s">
        <v>11</v>
      </c>
      <c r="D4417" t="s">
        <v>23</v>
      </c>
      <c r="E4417">
        <v>99</v>
      </c>
      <c r="F4417">
        <v>6</v>
      </c>
      <c r="G4417">
        <v>594</v>
      </c>
      <c r="H4417" t="s">
        <v>24</v>
      </c>
      <c r="I4417" t="s">
        <v>14</v>
      </c>
      <c r="J4417" t="s">
        <v>15</v>
      </c>
    </row>
    <row r="4418" spans="1:10" x14ac:dyDescent="0.25">
      <c r="A4418" s="2">
        <v>43551</v>
      </c>
      <c r="B4418" t="s">
        <v>10</v>
      </c>
      <c r="C4418" t="s">
        <v>11</v>
      </c>
      <c r="D4418" t="s">
        <v>18</v>
      </c>
      <c r="E4418">
        <v>299</v>
      </c>
      <c r="F4418">
        <v>9</v>
      </c>
      <c r="G4418">
        <v>2691</v>
      </c>
      <c r="H4418" t="s">
        <v>24</v>
      </c>
      <c r="I4418" t="s">
        <v>27</v>
      </c>
      <c r="J4418" t="s">
        <v>19</v>
      </c>
    </row>
    <row r="4419" spans="1:10" x14ac:dyDescent="0.25">
      <c r="A4419" s="2">
        <v>43551</v>
      </c>
      <c r="B4419" t="s">
        <v>16</v>
      </c>
      <c r="C4419" t="s">
        <v>17</v>
      </c>
      <c r="D4419" t="s">
        <v>30</v>
      </c>
      <c r="E4419">
        <v>399</v>
      </c>
      <c r="F4419">
        <v>10</v>
      </c>
      <c r="G4419">
        <v>3990</v>
      </c>
      <c r="H4419" t="s">
        <v>13</v>
      </c>
      <c r="I4419" t="s">
        <v>14</v>
      </c>
      <c r="J4419" t="s">
        <v>29</v>
      </c>
    </row>
    <row r="4420" spans="1:10" x14ac:dyDescent="0.25">
      <c r="A4420" s="2">
        <v>43551</v>
      </c>
      <c r="B4420" t="s">
        <v>20</v>
      </c>
      <c r="C4420" t="s">
        <v>28</v>
      </c>
      <c r="D4420" t="s">
        <v>25</v>
      </c>
      <c r="E4420">
        <v>499</v>
      </c>
      <c r="F4420">
        <v>7</v>
      </c>
      <c r="G4420">
        <v>3493</v>
      </c>
      <c r="H4420" t="s">
        <v>24</v>
      </c>
      <c r="I4420" t="s">
        <v>14</v>
      </c>
      <c r="J4420" t="s">
        <v>22</v>
      </c>
    </row>
    <row r="4421" spans="1:10" x14ac:dyDescent="0.25">
      <c r="A4421" s="2">
        <v>43552</v>
      </c>
      <c r="B4421" t="s">
        <v>20</v>
      </c>
      <c r="C4421" t="s">
        <v>26</v>
      </c>
      <c r="D4421" t="s">
        <v>30</v>
      </c>
      <c r="E4421">
        <v>399</v>
      </c>
      <c r="F4421">
        <v>1</v>
      </c>
      <c r="G4421">
        <v>399</v>
      </c>
      <c r="H4421" t="s">
        <v>13</v>
      </c>
      <c r="I4421" t="s">
        <v>14</v>
      </c>
      <c r="J4421" t="s">
        <v>29</v>
      </c>
    </row>
    <row r="4422" spans="1:10" x14ac:dyDescent="0.25">
      <c r="A4422" s="2">
        <v>43552</v>
      </c>
      <c r="B4422" t="s">
        <v>10</v>
      </c>
      <c r="C4422" t="s">
        <v>32</v>
      </c>
      <c r="D4422" t="s">
        <v>25</v>
      </c>
      <c r="E4422">
        <v>499</v>
      </c>
      <c r="F4422">
        <v>7</v>
      </c>
      <c r="G4422">
        <v>3493</v>
      </c>
      <c r="H4422" t="s">
        <v>24</v>
      </c>
      <c r="I4422" t="s">
        <v>14</v>
      </c>
      <c r="J4422" t="s">
        <v>31</v>
      </c>
    </row>
    <row r="4423" spans="1:10" x14ac:dyDescent="0.25">
      <c r="A4423" s="2">
        <v>43552</v>
      </c>
      <c r="B4423" t="s">
        <v>20</v>
      </c>
      <c r="C4423" t="s">
        <v>26</v>
      </c>
      <c r="D4423" t="s">
        <v>23</v>
      </c>
      <c r="E4423">
        <v>99</v>
      </c>
      <c r="F4423">
        <v>2</v>
      </c>
      <c r="G4423">
        <v>198</v>
      </c>
      <c r="H4423" t="s">
        <v>24</v>
      </c>
      <c r="I4423" t="s">
        <v>14</v>
      </c>
      <c r="J4423" t="s">
        <v>31</v>
      </c>
    </row>
    <row r="4424" spans="1:10" x14ac:dyDescent="0.25">
      <c r="A4424" s="2">
        <v>43552</v>
      </c>
      <c r="B4424" t="s">
        <v>16</v>
      </c>
      <c r="C4424" t="s">
        <v>26</v>
      </c>
      <c r="D4424" t="s">
        <v>30</v>
      </c>
      <c r="E4424">
        <v>399</v>
      </c>
      <c r="F4424">
        <v>1</v>
      </c>
      <c r="G4424">
        <v>399</v>
      </c>
      <c r="H4424" t="s">
        <v>13</v>
      </c>
      <c r="I4424" t="s">
        <v>14</v>
      </c>
      <c r="J4424" t="s">
        <v>31</v>
      </c>
    </row>
    <row r="4425" spans="1:10" x14ac:dyDescent="0.25">
      <c r="A4425" s="2">
        <v>43552</v>
      </c>
      <c r="B4425" t="s">
        <v>10</v>
      </c>
      <c r="C4425" t="s">
        <v>33</v>
      </c>
      <c r="D4425" t="s">
        <v>12</v>
      </c>
      <c r="E4425">
        <v>199</v>
      </c>
      <c r="F4425">
        <v>10</v>
      </c>
      <c r="G4425">
        <v>1990</v>
      </c>
      <c r="H4425" t="s">
        <v>13</v>
      </c>
      <c r="I4425" t="s">
        <v>14</v>
      </c>
      <c r="J4425" t="s">
        <v>19</v>
      </c>
    </row>
    <row r="4426" spans="1:10" x14ac:dyDescent="0.25">
      <c r="A4426" s="2">
        <v>43552</v>
      </c>
      <c r="B4426" t="s">
        <v>16</v>
      </c>
      <c r="C4426" t="s">
        <v>33</v>
      </c>
      <c r="D4426" t="s">
        <v>18</v>
      </c>
      <c r="E4426">
        <v>299</v>
      </c>
      <c r="F4426">
        <v>9</v>
      </c>
      <c r="G4426">
        <v>2691</v>
      </c>
      <c r="H4426" t="s">
        <v>13</v>
      </c>
      <c r="I4426" t="s">
        <v>14</v>
      </c>
      <c r="J4426" t="s">
        <v>22</v>
      </c>
    </row>
    <row r="4427" spans="1:10" x14ac:dyDescent="0.25">
      <c r="A4427" s="2">
        <v>43552</v>
      </c>
      <c r="B4427" t="s">
        <v>20</v>
      </c>
      <c r="C4427" t="s">
        <v>17</v>
      </c>
      <c r="D4427" t="s">
        <v>25</v>
      </c>
      <c r="E4427">
        <v>499</v>
      </c>
      <c r="F4427">
        <v>3</v>
      </c>
      <c r="G4427">
        <v>1497</v>
      </c>
      <c r="H4427" t="s">
        <v>13</v>
      </c>
      <c r="I4427" t="s">
        <v>14</v>
      </c>
      <c r="J4427" t="s">
        <v>15</v>
      </c>
    </row>
    <row r="4428" spans="1:10" x14ac:dyDescent="0.25">
      <c r="A4428" s="2">
        <v>43552</v>
      </c>
      <c r="B4428" t="s">
        <v>16</v>
      </c>
      <c r="C4428" t="s">
        <v>28</v>
      </c>
      <c r="D4428" t="s">
        <v>23</v>
      </c>
      <c r="E4428">
        <v>99</v>
      </c>
      <c r="F4428">
        <v>10</v>
      </c>
      <c r="G4428">
        <v>990</v>
      </c>
      <c r="H4428" t="s">
        <v>13</v>
      </c>
      <c r="I4428" t="s">
        <v>14</v>
      </c>
      <c r="J4428" t="s">
        <v>29</v>
      </c>
    </row>
    <row r="4429" spans="1:10" x14ac:dyDescent="0.25">
      <c r="A4429" s="2">
        <v>43552</v>
      </c>
      <c r="B4429" t="s">
        <v>10</v>
      </c>
      <c r="C4429" t="s">
        <v>32</v>
      </c>
      <c r="D4429" t="s">
        <v>30</v>
      </c>
      <c r="E4429">
        <v>399</v>
      </c>
      <c r="F4429">
        <v>2</v>
      </c>
      <c r="G4429">
        <v>798</v>
      </c>
      <c r="H4429" t="s">
        <v>13</v>
      </c>
      <c r="I4429" t="s">
        <v>14</v>
      </c>
      <c r="J4429" t="s">
        <v>22</v>
      </c>
    </row>
    <row r="4430" spans="1:10" x14ac:dyDescent="0.25">
      <c r="A4430" s="2">
        <v>43552</v>
      </c>
      <c r="B4430" t="s">
        <v>20</v>
      </c>
      <c r="C4430" t="s">
        <v>17</v>
      </c>
      <c r="D4430" t="s">
        <v>23</v>
      </c>
      <c r="E4430">
        <v>99</v>
      </c>
      <c r="F4430">
        <v>6</v>
      </c>
      <c r="G4430">
        <v>594</v>
      </c>
      <c r="H4430" t="s">
        <v>13</v>
      </c>
      <c r="I4430" t="s">
        <v>14</v>
      </c>
      <c r="J4430" t="s">
        <v>29</v>
      </c>
    </row>
    <row r="4431" spans="1:10" x14ac:dyDescent="0.25">
      <c r="A4431" s="2">
        <v>43553</v>
      </c>
      <c r="B4431" t="s">
        <v>10</v>
      </c>
      <c r="C4431" t="s">
        <v>21</v>
      </c>
      <c r="D4431" t="s">
        <v>18</v>
      </c>
      <c r="E4431">
        <v>299</v>
      </c>
      <c r="F4431">
        <v>1</v>
      </c>
      <c r="G4431">
        <v>299</v>
      </c>
      <c r="H4431" t="s">
        <v>24</v>
      </c>
      <c r="I4431" t="s">
        <v>27</v>
      </c>
      <c r="J4431" t="s">
        <v>31</v>
      </c>
    </row>
    <row r="4432" spans="1:10" x14ac:dyDescent="0.25">
      <c r="A4432" s="2">
        <v>43553</v>
      </c>
      <c r="B4432" t="s">
        <v>10</v>
      </c>
      <c r="C4432" t="s">
        <v>32</v>
      </c>
      <c r="D4432" t="s">
        <v>12</v>
      </c>
      <c r="E4432">
        <v>199</v>
      </c>
      <c r="F4432">
        <v>2</v>
      </c>
      <c r="G4432">
        <v>398</v>
      </c>
      <c r="H4432" t="s">
        <v>13</v>
      </c>
      <c r="I4432" t="s">
        <v>14</v>
      </c>
      <c r="J4432" t="s">
        <v>22</v>
      </c>
    </row>
    <row r="4433" spans="1:10" x14ac:dyDescent="0.25">
      <c r="A4433" s="2">
        <v>43554</v>
      </c>
      <c r="B4433" t="s">
        <v>10</v>
      </c>
      <c r="C4433" t="s">
        <v>28</v>
      </c>
      <c r="D4433" t="s">
        <v>25</v>
      </c>
      <c r="E4433">
        <v>499</v>
      </c>
      <c r="F4433">
        <v>6</v>
      </c>
      <c r="G4433">
        <v>2994</v>
      </c>
      <c r="H4433" t="s">
        <v>13</v>
      </c>
      <c r="I4433" t="s">
        <v>14</v>
      </c>
      <c r="J4433" t="s">
        <v>29</v>
      </c>
    </row>
    <row r="4434" spans="1:10" x14ac:dyDescent="0.25">
      <c r="A4434" s="2">
        <v>43554</v>
      </c>
      <c r="B4434" t="s">
        <v>20</v>
      </c>
      <c r="C4434" t="s">
        <v>28</v>
      </c>
      <c r="D4434" t="s">
        <v>25</v>
      </c>
      <c r="E4434">
        <v>499</v>
      </c>
      <c r="F4434">
        <v>6</v>
      </c>
      <c r="G4434">
        <v>2994</v>
      </c>
      <c r="H4434" t="s">
        <v>13</v>
      </c>
      <c r="I4434" t="s">
        <v>14</v>
      </c>
      <c r="J4434" t="s">
        <v>29</v>
      </c>
    </row>
    <row r="4435" spans="1:10" x14ac:dyDescent="0.25">
      <c r="A4435" s="2">
        <v>43555</v>
      </c>
      <c r="B4435" t="s">
        <v>20</v>
      </c>
      <c r="C4435" t="s">
        <v>32</v>
      </c>
      <c r="D4435" t="s">
        <v>30</v>
      </c>
      <c r="E4435">
        <v>399</v>
      </c>
      <c r="F4435">
        <v>6</v>
      </c>
      <c r="G4435">
        <v>2394</v>
      </c>
      <c r="H4435" t="s">
        <v>13</v>
      </c>
      <c r="I4435" t="s">
        <v>14</v>
      </c>
      <c r="J4435" t="s">
        <v>22</v>
      </c>
    </row>
    <row r="4436" spans="1:10" x14ac:dyDescent="0.25">
      <c r="A4436" s="2">
        <v>43555</v>
      </c>
      <c r="B4436" t="s">
        <v>20</v>
      </c>
      <c r="C4436" t="s">
        <v>33</v>
      </c>
      <c r="D4436" t="s">
        <v>25</v>
      </c>
      <c r="E4436">
        <v>499</v>
      </c>
      <c r="F4436">
        <v>7</v>
      </c>
      <c r="G4436">
        <v>3493</v>
      </c>
      <c r="H4436" t="s">
        <v>13</v>
      </c>
      <c r="I4436" t="s">
        <v>14</v>
      </c>
      <c r="J4436" t="s">
        <v>22</v>
      </c>
    </row>
    <row r="4437" spans="1:10" x14ac:dyDescent="0.25">
      <c r="A4437" s="2">
        <v>43555</v>
      </c>
      <c r="B4437" t="s">
        <v>20</v>
      </c>
      <c r="C4437" t="s">
        <v>32</v>
      </c>
      <c r="D4437" t="s">
        <v>18</v>
      </c>
      <c r="E4437">
        <v>299</v>
      </c>
      <c r="F4437">
        <v>1</v>
      </c>
      <c r="G4437">
        <v>299</v>
      </c>
      <c r="H4437" t="s">
        <v>13</v>
      </c>
      <c r="I4437" t="s">
        <v>27</v>
      </c>
      <c r="J4437" t="s">
        <v>22</v>
      </c>
    </row>
    <row r="4438" spans="1:10" x14ac:dyDescent="0.25">
      <c r="A4438" s="2">
        <v>43555</v>
      </c>
      <c r="B4438" t="s">
        <v>16</v>
      </c>
      <c r="C4438" t="s">
        <v>33</v>
      </c>
      <c r="D4438" t="s">
        <v>18</v>
      </c>
      <c r="E4438">
        <v>299</v>
      </c>
      <c r="F4438">
        <v>8</v>
      </c>
      <c r="G4438">
        <v>2392</v>
      </c>
      <c r="H4438" t="s">
        <v>13</v>
      </c>
      <c r="I4438" t="s">
        <v>14</v>
      </c>
      <c r="J4438" t="s">
        <v>22</v>
      </c>
    </row>
    <row r="4439" spans="1:10" x14ac:dyDescent="0.25">
      <c r="A4439" s="2">
        <v>43555</v>
      </c>
      <c r="B4439" t="s">
        <v>10</v>
      </c>
      <c r="C4439" t="s">
        <v>11</v>
      </c>
      <c r="D4439" t="s">
        <v>25</v>
      </c>
      <c r="E4439">
        <v>499</v>
      </c>
      <c r="F4439">
        <v>6</v>
      </c>
      <c r="G4439">
        <v>2994</v>
      </c>
      <c r="H4439" t="s">
        <v>24</v>
      </c>
      <c r="I4439" t="s">
        <v>14</v>
      </c>
      <c r="J4439" t="s">
        <v>29</v>
      </c>
    </row>
    <row r="4440" spans="1:10" x14ac:dyDescent="0.25">
      <c r="A4440" s="2">
        <v>43555</v>
      </c>
      <c r="B4440" t="s">
        <v>20</v>
      </c>
      <c r="C4440" t="s">
        <v>21</v>
      </c>
      <c r="D4440" t="s">
        <v>23</v>
      </c>
      <c r="E4440">
        <v>99</v>
      </c>
      <c r="F4440">
        <v>3</v>
      </c>
      <c r="G4440">
        <v>297</v>
      </c>
      <c r="H4440" t="s">
        <v>24</v>
      </c>
      <c r="I4440" t="s">
        <v>14</v>
      </c>
      <c r="J4440" t="s">
        <v>29</v>
      </c>
    </row>
    <row r="4441" spans="1:10" x14ac:dyDescent="0.25">
      <c r="A4441" s="2">
        <v>43555</v>
      </c>
      <c r="B4441" t="s">
        <v>16</v>
      </c>
      <c r="C4441" t="s">
        <v>17</v>
      </c>
      <c r="D4441" t="s">
        <v>12</v>
      </c>
      <c r="E4441">
        <v>199</v>
      </c>
      <c r="F4441">
        <v>7</v>
      </c>
      <c r="G4441">
        <v>1393</v>
      </c>
      <c r="H4441" t="s">
        <v>24</v>
      </c>
      <c r="I4441" t="s">
        <v>14</v>
      </c>
      <c r="J4441" t="s">
        <v>22</v>
      </c>
    </row>
    <row r="4442" spans="1:10" x14ac:dyDescent="0.25">
      <c r="A4442" s="2">
        <v>43555</v>
      </c>
      <c r="B4442" t="s">
        <v>16</v>
      </c>
      <c r="C4442" t="s">
        <v>26</v>
      </c>
      <c r="D4442" t="s">
        <v>30</v>
      </c>
      <c r="E4442">
        <v>399</v>
      </c>
      <c r="F4442">
        <v>1</v>
      </c>
      <c r="G4442">
        <v>399</v>
      </c>
      <c r="H4442" t="s">
        <v>13</v>
      </c>
      <c r="I4442" t="s">
        <v>14</v>
      </c>
      <c r="J4442" t="s">
        <v>31</v>
      </c>
    </row>
    <row r="4443" spans="1:10" x14ac:dyDescent="0.25">
      <c r="A4443" s="2">
        <v>43555</v>
      </c>
      <c r="B4443" t="s">
        <v>16</v>
      </c>
      <c r="C4443" t="s">
        <v>21</v>
      </c>
      <c r="D4443" t="s">
        <v>25</v>
      </c>
      <c r="E4443">
        <v>499</v>
      </c>
      <c r="F4443">
        <v>2</v>
      </c>
      <c r="G4443">
        <v>998</v>
      </c>
      <c r="H4443" t="s">
        <v>24</v>
      </c>
      <c r="I4443" t="s">
        <v>14</v>
      </c>
      <c r="J4443" t="s">
        <v>29</v>
      </c>
    </row>
    <row r="4444" spans="1:10" x14ac:dyDescent="0.25">
      <c r="A4444" s="2">
        <v>43555</v>
      </c>
      <c r="B4444" t="s">
        <v>10</v>
      </c>
      <c r="C4444" t="s">
        <v>26</v>
      </c>
      <c r="D4444" t="s">
        <v>18</v>
      </c>
      <c r="E4444">
        <v>299</v>
      </c>
      <c r="F4444">
        <v>1</v>
      </c>
      <c r="G4444">
        <v>299</v>
      </c>
      <c r="H4444" t="s">
        <v>13</v>
      </c>
      <c r="I4444" t="s">
        <v>14</v>
      </c>
      <c r="J4444" t="s">
        <v>22</v>
      </c>
    </row>
    <row r="4445" spans="1:10" x14ac:dyDescent="0.25">
      <c r="A4445" s="2">
        <v>43555</v>
      </c>
      <c r="B4445" t="s">
        <v>16</v>
      </c>
      <c r="C4445" t="s">
        <v>11</v>
      </c>
      <c r="D4445" t="s">
        <v>23</v>
      </c>
      <c r="E4445">
        <v>99</v>
      </c>
      <c r="F4445">
        <v>2</v>
      </c>
      <c r="G4445">
        <v>198</v>
      </c>
      <c r="H4445" t="s">
        <v>13</v>
      </c>
      <c r="I4445" t="s">
        <v>14</v>
      </c>
      <c r="J4445" t="s">
        <v>29</v>
      </c>
    </row>
    <row r="4446" spans="1:10" x14ac:dyDescent="0.25">
      <c r="A4446" s="2">
        <v>43556</v>
      </c>
      <c r="B4446" t="s">
        <v>20</v>
      </c>
      <c r="C4446" t="s">
        <v>11</v>
      </c>
      <c r="D4446" t="s">
        <v>12</v>
      </c>
      <c r="E4446">
        <v>199</v>
      </c>
      <c r="F4446">
        <v>4</v>
      </c>
      <c r="G4446">
        <v>796</v>
      </c>
      <c r="H4446" t="s">
        <v>24</v>
      </c>
      <c r="I4446" t="s">
        <v>14</v>
      </c>
      <c r="J4446" t="s">
        <v>19</v>
      </c>
    </row>
    <row r="4447" spans="1:10" x14ac:dyDescent="0.25">
      <c r="A4447" s="2">
        <v>43556</v>
      </c>
      <c r="B4447" t="s">
        <v>10</v>
      </c>
      <c r="C4447" t="s">
        <v>21</v>
      </c>
      <c r="D4447" t="s">
        <v>25</v>
      </c>
      <c r="E4447">
        <v>499</v>
      </c>
      <c r="F4447">
        <v>10</v>
      </c>
      <c r="G4447">
        <v>4990</v>
      </c>
      <c r="H4447" t="s">
        <v>13</v>
      </c>
      <c r="I4447" t="s">
        <v>14</v>
      </c>
      <c r="J4447" t="s">
        <v>22</v>
      </c>
    </row>
    <row r="4448" spans="1:10" x14ac:dyDescent="0.25">
      <c r="A4448" s="2">
        <v>43557</v>
      </c>
      <c r="B4448" t="s">
        <v>16</v>
      </c>
      <c r="C4448" t="s">
        <v>21</v>
      </c>
      <c r="D4448" t="s">
        <v>18</v>
      </c>
      <c r="E4448">
        <v>299</v>
      </c>
      <c r="F4448">
        <v>7</v>
      </c>
      <c r="G4448">
        <v>2093</v>
      </c>
      <c r="H4448" t="s">
        <v>13</v>
      </c>
      <c r="I4448" t="s">
        <v>27</v>
      </c>
      <c r="J4448" t="s">
        <v>29</v>
      </c>
    </row>
    <row r="4449" spans="1:10" x14ac:dyDescent="0.25">
      <c r="A4449" s="2">
        <v>43557</v>
      </c>
      <c r="B4449" t="s">
        <v>16</v>
      </c>
      <c r="C4449" t="s">
        <v>33</v>
      </c>
      <c r="D4449" t="s">
        <v>18</v>
      </c>
      <c r="E4449">
        <v>299</v>
      </c>
      <c r="F4449">
        <v>4</v>
      </c>
      <c r="G4449">
        <v>1196</v>
      </c>
      <c r="H4449" t="s">
        <v>13</v>
      </c>
      <c r="I4449" t="s">
        <v>14</v>
      </c>
      <c r="J4449" t="s">
        <v>29</v>
      </c>
    </row>
    <row r="4450" spans="1:10" x14ac:dyDescent="0.25">
      <c r="A4450" s="2">
        <v>43557</v>
      </c>
      <c r="B4450" t="s">
        <v>10</v>
      </c>
      <c r="C4450" t="s">
        <v>26</v>
      </c>
      <c r="D4450" t="s">
        <v>30</v>
      </c>
      <c r="E4450">
        <v>399</v>
      </c>
      <c r="F4450">
        <v>7</v>
      </c>
      <c r="G4450">
        <v>2793</v>
      </c>
      <c r="H4450" t="s">
        <v>13</v>
      </c>
      <c r="I4450" t="s">
        <v>14</v>
      </c>
      <c r="J4450" t="s">
        <v>22</v>
      </c>
    </row>
    <row r="4451" spans="1:10" x14ac:dyDescent="0.25">
      <c r="A4451" s="2">
        <v>43557</v>
      </c>
      <c r="B4451" t="s">
        <v>10</v>
      </c>
      <c r="C4451" t="s">
        <v>26</v>
      </c>
      <c r="D4451" t="s">
        <v>25</v>
      </c>
      <c r="E4451">
        <v>499</v>
      </c>
      <c r="F4451">
        <v>2</v>
      </c>
      <c r="G4451">
        <v>998</v>
      </c>
      <c r="H4451" t="s">
        <v>24</v>
      </c>
      <c r="I4451" t="s">
        <v>27</v>
      </c>
      <c r="J4451" t="s">
        <v>22</v>
      </c>
    </row>
    <row r="4452" spans="1:10" x14ac:dyDescent="0.25">
      <c r="A4452" s="2">
        <v>43557</v>
      </c>
      <c r="B4452" t="s">
        <v>20</v>
      </c>
      <c r="C4452" t="s">
        <v>28</v>
      </c>
      <c r="D4452" t="s">
        <v>18</v>
      </c>
      <c r="E4452">
        <v>299</v>
      </c>
      <c r="F4452">
        <v>3</v>
      </c>
      <c r="G4452">
        <v>897</v>
      </c>
      <c r="H4452" t="s">
        <v>13</v>
      </c>
      <c r="I4452" t="s">
        <v>14</v>
      </c>
      <c r="J4452" t="s">
        <v>15</v>
      </c>
    </row>
    <row r="4453" spans="1:10" x14ac:dyDescent="0.25">
      <c r="A4453" s="2">
        <v>43558</v>
      </c>
      <c r="B4453" t="s">
        <v>20</v>
      </c>
      <c r="C4453" t="s">
        <v>17</v>
      </c>
      <c r="D4453" t="s">
        <v>23</v>
      </c>
      <c r="E4453">
        <v>99</v>
      </c>
      <c r="F4453">
        <v>5</v>
      </c>
      <c r="G4453">
        <v>495</v>
      </c>
      <c r="H4453" t="s">
        <v>24</v>
      </c>
      <c r="I4453" t="s">
        <v>14</v>
      </c>
      <c r="J4453" t="s">
        <v>29</v>
      </c>
    </row>
    <row r="4454" spans="1:10" x14ac:dyDescent="0.25">
      <c r="A4454" s="2">
        <v>43558</v>
      </c>
      <c r="B4454" t="s">
        <v>10</v>
      </c>
      <c r="C4454" t="s">
        <v>17</v>
      </c>
      <c r="D4454" t="s">
        <v>18</v>
      </c>
      <c r="E4454">
        <v>299</v>
      </c>
      <c r="F4454">
        <v>8</v>
      </c>
      <c r="G4454">
        <v>2392</v>
      </c>
      <c r="H4454" t="s">
        <v>13</v>
      </c>
      <c r="I4454" t="s">
        <v>14</v>
      </c>
      <c r="J4454" t="s">
        <v>19</v>
      </c>
    </row>
    <row r="4455" spans="1:10" x14ac:dyDescent="0.25">
      <c r="A4455" s="2">
        <v>43558</v>
      </c>
      <c r="B4455" t="s">
        <v>10</v>
      </c>
      <c r="C4455" t="s">
        <v>33</v>
      </c>
      <c r="D4455" t="s">
        <v>12</v>
      </c>
      <c r="E4455">
        <v>199</v>
      </c>
      <c r="F4455">
        <v>6</v>
      </c>
      <c r="G4455">
        <v>1194</v>
      </c>
      <c r="H4455" t="s">
        <v>13</v>
      </c>
      <c r="I4455" t="s">
        <v>14</v>
      </c>
      <c r="J4455" t="s">
        <v>15</v>
      </c>
    </row>
    <row r="4456" spans="1:10" x14ac:dyDescent="0.25">
      <c r="A4456" s="2">
        <v>43558</v>
      </c>
      <c r="B4456" t="s">
        <v>20</v>
      </c>
      <c r="C4456" t="s">
        <v>21</v>
      </c>
      <c r="D4456" t="s">
        <v>23</v>
      </c>
      <c r="E4456">
        <v>99</v>
      </c>
      <c r="F4456">
        <v>7</v>
      </c>
      <c r="G4456">
        <v>693</v>
      </c>
      <c r="H4456" t="s">
        <v>13</v>
      </c>
      <c r="I4456" t="s">
        <v>14</v>
      </c>
      <c r="J4456" t="s">
        <v>15</v>
      </c>
    </row>
    <row r="4457" spans="1:10" x14ac:dyDescent="0.25">
      <c r="A4457" s="2">
        <v>43558</v>
      </c>
      <c r="B4457" t="s">
        <v>20</v>
      </c>
      <c r="C4457" t="s">
        <v>26</v>
      </c>
      <c r="D4457" t="s">
        <v>23</v>
      </c>
      <c r="E4457">
        <v>99</v>
      </c>
      <c r="F4457">
        <v>1</v>
      </c>
      <c r="G4457">
        <v>99</v>
      </c>
      <c r="H4457" t="s">
        <v>13</v>
      </c>
      <c r="I4457" t="s">
        <v>14</v>
      </c>
      <c r="J4457" t="s">
        <v>22</v>
      </c>
    </row>
    <row r="4458" spans="1:10" x14ac:dyDescent="0.25">
      <c r="A4458" s="2">
        <v>43559</v>
      </c>
      <c r="B4458" t="s">
        <v>16</v>
      </c>
      <c r="C4458" t="s">
        <v>32</v>
      </c>
      <c r="D4458" t="s">
        <v>18</v>
      </c>
      <c r="E4458">
        <v>299</v>
      </c>
      <c r="F4458">
        <v>7</v>
      </c>
      <c r="G4458">
        <v>2093</v>
      </c>
      <c r="H4458" t="s">
        <v>13</v>
      </c>
      <c r="I4458" t="s">
        <v>14</v>
      </c>
      <c r="J4458" t="s">
        <v>22</v>
      </c>
    </row>
    <row r="4459" spans="1:10" x14ac:dyDescent="0.25">
      <c r="A4459" s="2">
        <v>43559</v>
      </c>
      <c r="B4459" t="s">
        <v>20</v>
      </c>
      <c r="C4459" t="s">
        <v>21</v>
      </c>
      <c r="D4459" t="s">
        <v>12</v>
      </c>
      <c r="E4459">
        <v>199</v>
      </c>
      <c r="F4459">
        <v>10</v>
      </c>
      <c r="G4459">
        <v>1990</v>
      </c>
      <c r="H4459" t="s">
        <v>13</v>
      </c>
      <c r="I4459" t="s">
        <v>14</v>
      </c>
      <c r="J4459" t="s">
        <v>22</v>
      </c>
    </row>
    <row r="4460" spans="1:10" x14ac:dyDescent="0.25">
      <c r="A4460" s="2">
        <v>43559</v>
      </c>
      <c r="B4460" t="s">
        <v>10</v>
      </c>
      <c r="C4460" t="s">
        <v>32</v>
      </c>
      <c r="D4460" t="s">
        <v>30</v>
      </c>
      <c r="E4460">
        <v>399</v>
      </c>
      <c r="F4460">
        <v>7</v>
      </c>
      <c r="G4460">
        <v>2793</v>
      </c>
      <c r="H4460" t="s">
        <v>13</v>
      </c>
      <c r="I4460" t="s">
        <v>14</v>
      </c>
      <c r="J4460" t="s">
        <v>15</v>
      </c>
    </row>
    <row r="4461" spans="1:10" x14ac:dyDescent="0.25">
      <c r="A4461" s="2">
        <v>43559</v>
      </c>
      <c r="B4461" t="s">
        <v>10</v>
      </c>
      <c r="C4461" t="s">
        <v>28</v>
      </c>
      <c r="D4461" t="s">
        <v>30</v>
      </c>
      <c r="E4461">
        <v>399</v>
      </c>
      <c r="F4461">
        <v>4</v>
      </c>
      <c r="G4461">
        <v>1596</v>
      </c>
      <c r="H4461" t="s">
        <v>13</v>
      </c>
      <c r="I4461" t="s">
        <v>14</v>
      </c>
      <c r="J4461" t="s">
        <v>31</v>
      </c>
    </row>
    <row r="4462" spans="1:10" x14ac:dyDescent="0.25">
      <c r="A4462" s="2">
        <v>43559</v>
      </c>
      <c r="B4462" t="s">
        <v>16</v>
      </c>
      <c r="C4462" t="s">
        <v>26</v>
      </c>
      <c r="D4462" t="s">
        <v>18</v>
      </c>
      <c r="E4462">
        <v>299</v>
      </c>
      <c r="F4462">
        <v>1</v>
      </c>
      <c r="G4462">
        <v>299</v>
      </c>
      <c r="H4462" t="s">
        <v>24</v>
      </c>
      <c r="I4462" t="s">
        <v>14</v>
      </c>
      <c r="J4462" t="s">
        <v>15</v>
      </c>
    </row>
    <row r="4463" spans="1:10" x14ac:dyDescent="0.25">
      <c r="A4463" s="2">
        <v>43559</v>
      </c>
      <c r="B4463" t="s">
        <v>16</v>
      </c>
      <c r="C4463" t="s">
        <v>11</v>
      </c>
      <c r="D4463" t="s">
        <v>18</v>
      </c>
      <c r="E4463">
        <v>299</v>
      </c>
      <c r="F4463">
        <v>5</v>
      </c>
      <c r="G4463">
        <v>1495</v>
      </c>
      <c r="H4463" t="s">
        <v>13</v>
      </c>
      <c r="I4463" t="s">
        <v>14</v>
      </c>
      <c r="J4463" t="s">
        <v>15</v>
      </c>
    </row>
    <row r="4464" spans="1:10" x14ac:dyDescent="0.25">
      <c r="A4464" s="2">
        <v>43559</v>
      </c>
      <c r="B4464" t="s">
        <v>16</v>
      </c>
      <c r="C4464" t="s">
        <v>21</v>
      </c>
      <c r="D4464" t="s">
        <v>18</v>
      </c>
      <c r="E4464">
        <v>299</v>
      </c>
      <c r="F4464">
        <v>4</v>
      </c>
      <c r="G4464">
        <v>1196</v>
      </c>
      <c r="H4464" t="s">
        <v>13</v>
      </c>
      <c r="I4464" t="s">
        <v>14</v>
      </c>
      <c r="J4464" t="s">
        <v>22</v>
      </c>
    </row>
    <row r="4465" spans="1:10" x14ac:dyDescent="0.25">
      <c r="A4465" s="2">
        <v>43559</v>
      </c>
      <c r="B4465" t="s">
        <v>10</v>
      </c>
      <c r="C4465" t="s">
        <v>28</v>
      </c>
      <c r="D4465" t="s">
        <v>30</v>
      </c>
      <c r="E4465">
        <v>399</v>
      </c>
      <c r="F4465">
        <v>10</v>
      </c>
      <c r="G4465">
        <v>3990</v>
      </c>
      <c r="H4465" t="s">
        <v>13</v>
      </c>
      <c r="I4465" t="s">
        <v>14</v>
      </c>
      <c r="J4465" t="s">
        <v>19</v>
      </c>
    </row>
    <row r="4466" spans="1:10" x14ac:dyDescent="0.25">
      <c r="A4466" s="2">
        <v>43559</v>
      </c>
      <c r="B4466" t="s">
        <v>10</v>
      </c>
      <c r="C4466" t="s">
        <v>28</v>
      </c>
      <c r="D4466" t="s">
        <v>23</v>
      </c>
      <c r="E4466">
        <v>99</v>
      </c>
      <c r="F4466">
        <v>2</v>
      </c>
      <c r="G4466">
        <v>198</v>
      </c>
      <c r="H4466" t="s">
        <v>24</v>
      </c>
      <c r="I4466" t="s">
        <v>14</v>
      </c>
      <c r="J4466" t="s">
        <v>29</v>
      </c>
    </row>
    <row r="4467" spans="1:10" x14ac:dyDescent="0.25">
      <c r="A4467" s="2">
        <v>43559</v>
      </c>
      <c r="B4467" t="s">
        <v>10</v>
      </c>
      <c r="C4467" t="s">
        <v>28</v>
      </c>
      <c r="D4467" t="s">
        <v>30</v>
      </c>
      <c r="E4467">
        <v>399</v>
      </c>
      <c r="F4467">
        <v>8</v>
      </c>
      <c r="G4467">
        <v>3192</v>
      </c>
      <c r="H4467" t="s">
        <v>13</v>
      </c>
      <c r="I4467" t="s">
        <v>14</v>
      </c>
      <c r="J4467" t="s">
        <v>22</v>
      </c>
    </row>
    <row r="4468" spans="1:10" x14ac:dyDescent="0.25">
      <c r="A4468" s="2">
        <v>43559</v>
      </c>
      <c r="B4468" t="s">
        <v>10</v>
      </c>
      <c r="C4468" t="s">
        <v>32</v>
      </c>
      <c r="D4468" t="s">
        <v>12</v>
      </c>
      <c r="E4468">
        <v>199</v>
      </c>
      <c r="F4468">
        <v>6</v>
      </c>
      <c r="G4468">
        <v>1194</v>
      </c>
      <c r="H4468" t="s">
        <v>24</v>
      </c>
      <c r="I4468" t="s">
        <v>14</v>
      </c>
      <c r="J4468" t="s">
        <v>15</v>
      </c>
    </row>
    <row r="4469" spans="1:10" x14ac:dyDescent="0.25">
      <c r="A4469" s="2">
        <v>43559</v>
      </c>
      <c r="B4469" t="s">
        <v>10</v>
      </c>
      <c r="C4469" t="s">
        <v>17</v>
      </c>
      <c r="D4469" t="s">
        <v>23</v>
      </c>
      <c r="E4469">
        <v>99</v>
      </c>
      <c r="F4469">
        <v>1</v>
      </c>
      <c r="G4469">
        <v>99</v>
      </c>
      <c r="H4469" t="s">
        <v>24</v>
      </c>
      <c r="I4469" t="s">
        <v>14</v>
      </c>
      <c r="J4469" t="s">
        <v>15</v>
      </c>
    </row>
    <row r="4470" spans="1:10" x14ac:dyDescent="0.25">
      <c r="A4470" s="2">
        <v>43560</v>
      </c>
      <c r="B4470" t="s">
        <v>10</v>
      </c>
      <c r="C4470" t="s">
        <v>11</v>
      </c>
      <c r="D4470" t="s">
        <v>12</v>
      </c>
      <c r="E4470">
        <v>199</v>
      </c>
      <c r="F4470">
        <v>7</v>
      </c>
      <c r="G4470">
        <v>1393</v>
      </c>
      <c r="H4470" t="s">
        <v>13</v>
      </c>
      <c r="I4470" t="s">
        <v>14</v>
      </c>
      <c r="J4470" t="s">
        <v>15</v>
      </c>
    </row>
    <row r="4471" spans="1:10" x14ac:dyDescent="0.25">
      <c r="A4471" s="2">
        <v>43560</v>
      </c>
      <c r="B4471" t="s">
        <v>10</v>
      </c>
      <c r="C4471" t="s">
        <v>11</v>
      </c>
      <c r="D4471" t="s">
        <v>12</v>
      </c>
      <c r="E4471">
        <v>199</v>
      </c>
      <c r="F4471">
        <v>10</v>
      </c>
      <c r="G4471">
        <v>1990</v>
      </c>
      <c r="H4471" t="s">
        <v>13</v>
      </c>
      <c r="I4471" t="s">
        <v>14</v>
      </c>
      <c r="J4471" t="s">
        <v>15</v>
      </c>
    </row>
    <row r="4472" spans="1:10" x14ac:dyDescent="0.25">
      <c r="A4472" s="2">
        <v>43561</v>
      </c>
      <c r="B4472" t="s">
        <v>10</v>
      </c>
      <c r="C4472" t="s">
        <v>28</v>
      </c>
      <c r="D4472" t="s">
        <v>18</v>
      </c>
      <c r="E4472">
        <v>299</v>
      </c>
      <c r="F4472">
        <v>1</v>
      </c>
      <c r="G4472">
        <v>299</v>
      </c>
      <c r="H4472" t="s">
        <v>13</v>
      </c>
      <c r="I4472" t="s">
        <v>14</v>
      </c>
      <c r="J4472" t="s">
        <v>19</v>
      </c>
    </row>
    <row r="4473" spans="1:10" x14ac:dyDescent="0.25">
      <c r="A4473" s="2">
        <v>43562</v>
      </c>
      <c r="B4473" t="s">
        <v>20</v>
      </c>
      <c r="C4473" t="s">
        <v>32</v>
      </c>
      <c r="D4473" t="s">
        <v>30</v>
      </c>
      <c r="E4473">
        <v>399</v>
      </c>
      <c r="F4473">
        <v>3</v>
      </c>
      <c r="G4473">
        <v>1197</v>
      </c>
      <c r="H4473" t="s">
        <v>13</v>
      </c>
      <c r="I4473" t="s">
        <v>14</v>
      </c>
      <c r="J4473" t="s">
        <v>22</v>
      </c>
    </row>
    <row r="4474" spans="1:10" x14ac:dyDescent="0.25">
      <c r="A4474" s="2">
        <v>43562</v>
      </c>
      <c r="B4474" t="s">
        <v>16</v>
      </c>
      <c r="C4474" t="s">
        <v>26</v>
      </c>
      <c r="D4474" t="s">
        <v>12</v>
      </c>
      <c r="E4474">
        <v>199</v>
      </c>
      <c r="F4474">
        <v>6</v>
      </c>
      <c r="G4474">
        <v>1194</v>
      </c>
      <c r="H4474" t="s">
        <v>24</v>
      </c>
      <c r="I4474" t="s">
        <v>14</v>
      </c>
      <c r="J4474" t="s">
        <v>22</v>
      </c>
    </row>
    <row r="4475" spans="1:10" x14ac:dyDescent="0.25">
      <c r="A4475" s="2">
        <v>43562</v>
      </c>
      <c r="B4475" t="s">
        <v>10</v>
      </c>
      <c r="C4475" t="s">
        <v>26</v>
      </c>
      <c r="D4475" t="s">
        <v>30</v>
      </c>
      <c r="E4475">
        <v>399</v>
      </c>
      <c r="F4475">
        <v>9</v>
      </c>
      <c r="G4475">
        <v>3591</v>
      </c>
      <c r="H4475" t="s">
        <v>13</v>
      </c>
      <c r="I4475" t="s">
        <v>14</v>
      </c>
      <c r="J4475" t="s">
        <v>22</v>
      </c>
    </row>
    <row r="4476" spans="1:10" x14ac:dyDescent="0.25">
      <c r="A4476" s="2">
        <v>43562</v>
      </c>
      <c r="B4476" t="s">
        <v>20</v>
      </c>
      <c r="C4476" t="s">
        <v>32</v>
      </c>
      <c r="D4476" t="s">
        <v>30</v>
      </c>
      <c r="E4476">
        <v>399</v>
      </c>
      <c r="F4476">
        <v>10</v>
      </c>
      <c r="G4476">
        <v>3990</v>
      </c>
      <c r="H4476" t="s">
        <v>24</v>
      </c>
      <c r="I4476" t="s">
        <v>14</v>
      </c>
      <c r="J4476" t="s">
        <v>29</v>
      </c>
    </row>
    <row r="4477" spans="1:10" x14ac:dyDescent="0.25">
      <c r="A4477" s="2">
        <v>43563</v>
      </c>
      <c r="B4477" t="s">
        <v>20</v>
      </c>
      <c r="C4477" t="s">
        <v>28</v>
      </c>
      <c r="D4477" t="s">
        <v>30</v>
      </c>
      <c r="E4477">
        <v>399</v>
      </c>
      <c r="F4477">
        <v>8</v>
      </c>
      <c r="G4477">
        <v>3192</v>
      </c>
      <c r="H4477" t="s">
        <v>24</v>
      </c>
      <c r="I4477" t="s">
        <v>14</v>
      </c>
      <c r="J4477" t="s">
        <v>31</v>
      </c>
    </row>
    <row r="4478" spans="1:10" x14ac:dyDescent="0.25">
      <c r="A4478" s="2">
        <v>43563</v>
      </c>
      <c r="B4478" t="s">
        <v>10</v>
      </c>
      <c r="C4478" t="s">
        <v>17</v>
      </c>
      <c r="D4478" t="s">
        <v>18</v>
      </c>
      <c r="E4478">
        <v>299</v>
      </c>
      <c r="F4478">
        <v>7</v>
      </c>
      <c r="G4478">
        <v>2093</v>
      </c>
      <c r="H4478" t="s">
        <v>13</v>
      </c>
      <c r="I4478" t="s">
        <v>14</v>
      </c>
      <c r="J4478" t="s">
        <v>29</v>
      </c>
    </row>
    <row r="4479" spans="1:10" x14ac:dyDescent="0.25">
      <c r="A4479" s="2">
        <v>43563</v>
      </c>
      <c r="B4479" t="s">
        <v>10</v>
      </c>
      <c r="C4479" t="s">
        <v>17</v>
      </c>
      <c r="D4479" t="s">
        <v>23</v>
      </c>
      <c r="E4479">
        <v>99</v>
      </c>
      <c r="F4479">
        <v>4</v>
      </c>
      <c r="G4479">
        <v>396</v>
      </c>
      <c r="H4479" t="s">
        <v>13</v>
      </c>
      <c r="I4479" t="s">
        <v>14</v>
      </c>
      <c r="J4479" t="s">
        <v>29</v>
      </c>
    </row>
    <row r="4480" spans="1:10" x14ac:dyDescent="0.25">
      <c r="A4480" s="2">
        <v>43564</v>
      </c>
      <c r="B4480" t="s">
        <v>10</v>
      </c>
      <c r="C4480" t="s">
        <v>17</v>
      </c>
      <c r="D4480" t="s">
        <v>18</v>
      </c>
      <c r="E4480">
        <v>299</v>
      </c>
      <c r="F4480">
        <v>2</v>
      </c>
      <c r="G4480">
        <v>598</v>
      </c>
      <c r="H4480" t="s">
        <v>13</v>
      </c>
      <c r="I4480" t="s">
        <v>14</v>
      </c>
      <c r="J4480" t="s">
        <v>31</v>
      </c>
    </row>
    <row r="4481" spans="1:10" x14ac:dyDescent="0.25">
      <c r="A4481" s="2">
        <v>43564</v>
      </c>
      <c r="B4481" t="s">
        <v>20</v>
      </c>
      <c r="C4481" t="s">
        <v>11</v>
      </c>
      <c r="D4481" t="s">
        <v>18</v>
      </c>
      <c r="E4481">
        <v>299</v>
      </c>
      <c r="F4481">
        <v>4</v>
      </c>
      <c r="G4481">
        <v>1196</v>
      </c>
      <c r="H4481" t="s">
        <v>13</v>
      </c>
      <c r="I4481" t="s">
        <v>14</v>
      </c>
      <c r="J4481" t="s">
        <v>29</v>
      </c>
    </row>
    <row r="4482" spans="1:10" x14ac:dyDescent="0.25">
      <c r="A4482" s="2">
        <v>43565</v>
      </c>
      <c r="B4482" t="s">
        <v>10</v>
      </c>
      <c r="C4482" t="s">
        <v>32</v>
      </c>
      <c r="D4482" t="s">
        <v>30</v>
      </c>
      <c r="E4482">
        <v>399</v>
      </c>
      <c r="F4482">
        <v>1</v>
      </c>
      <c r="G4482">
        <v>399</v>
      </c>
      <c r="H4482" t="s">
        <v>13</v>
      </c>
      <c r="I4482" t="s">
        <v>14</v>
      </c>
      <c r="J4482" t="s">
        <v>15</v>
      </c>
    </row>
    <row r="4483" spans="1:10" x14ac:dyDescent="0.25">
      <c r="A4483" s="2">
        <v>43565</v>
      </c>
      <c r="B4483" t="s">
        <v>10</v>
      </c>
      <c r="C4483" t="s">
        <v>26</v>
      </c>
      <c r="D4483" t="s">
        <v>23</v>
      </c>
      <c r="E4483">
        <v>99</v>
      </c>
      <c r="F4483">
        <v>5</v>
      </c>
      <c r="G4483">
        <v>495</v>
      </c>
      <c r="H4483" t="s">
        <v>24</v>
      </c>
      <c r="I4483" t="s">
        <v>14</v>
      </c>
      <c r="J4483" t="s">
        <v>29</v>
      </c>
    </row>
    <row r="4484" spans="1:10" x14ac:dyDescent="0.25">
      <c r="A4484" s="2">
        <v>43565</v>
      </c>
      <c r="B4484" t="s">
        <v>10</v>
      </c>
      <c r="C4484" t="s">
        <v>11</v>
      </c>
      <c r="D4484" t="s">
        <v>23</v>
      </c>
      <c r="E4484">
        <v>99</v>
      </c>
      <c r="F4484">
        <v>4</v>
      </c>
      <c r="G4484">
        <v>396</v>
      </c>
      <c r="H4484" t="s">
        <v>24</v>
      </c>
      <c r="I4484" t="s">
        <v>14</v>
      </c>
      <c r="J4484" t="s">
        <v>31</v>
      </c>
    </row>
    <row r="4485" spans="1:10" x14ac:dyDescent="0.25">
      <c r="A4485" s="2">
        <v>43565</v>
      </c>
      <c r="B4485" t="s">
        <v>20</v>
      </c>
      <c r="C4485" t="s">
        <v>11</v>
      </c>
      <c r="D4485" t="s">
        <v>25</v>
      </c>
      <c r="E4485">
        <v>499</v>
      </c>
      <c r="F4485">
        <v>9</v>
      </c>
      <c r="G4485">
        <v>4491</v>
      </c>
      <c r="H4485" t="s">
        <v>13</v>
      </c>
      <c r="I4485" t="s">
        <v>14</v>
      </c>
      <c r="J4485" t="s">
        <v>22</v>
      </c>
    </row>
    <row r="4486" spans="1:10" x14ac:dyDescent="0.25">
      <c r="A4486" s="2">
        <v>43566</v>
      </c>
      <c r="B4486" t="s">
        <v>10</v>
      </c>
      <c r="C4486" t="s">
        <v>28</v>
      </c>
      <c r="D4486" t="s">
        <v>30</v>
      </c>
      <c r="E4486">
        <v>399</v>
      </c>
      <c r="F4486">
        <v>5</v>
      </c>
      <c r="G4486">
        <v>1995</v>
      </c>
      <c r="H4486" t="s">
        <v>13</v>
      </c>
      <c r="I4486" t="s">
        <v>14</v>
      </c>
      <c r="J4486" t="s">
        <v>31</v>
      </c>
    </row>
    <row r="4487" spans="1:10" x14ac:dyDescent="0.25">
      <c r="A4487" s="2">
        <v>43566</v>
      </c>
      <c r="B4487" t="s">
        <v>20</v>
      </c>
      <c r="C4487" t="s">
        <v>17</v>
      </c>
      <c r="D4487" t="s">
        <v>25</v>
      </c>
      <c r="E4487">
        <v>499</v>
      </c>
      <c r="F4487">
        <v>10</v>
      </c>
      <c r="G4487">
        <v>4990</v>
      </c>
      <c r="H4487" t="s">
        <v>24</v>
      </c>
      <c r="I4487" t="s">
        <v>14</v>
      </c>
      <c r="J4487" t="s">
        <v>31</v>
      </c>
    </row>
    <row r="4488" spans="1:10" x14ac:dyDescent="0.25">
      <c r="A4488" s="2">
        <v>43566</v>
      </c>
      <c r="B4488" t="s">
        <v>10</v>
      </c>
      <c r="C4488" t="s">
        <v>33</v>
      </c>
      <c r="D4488" t="s">
        <v>25</v>
      </c>
      <c r="E4488">
        <v>499</v>
      </c>
      <c r="F4488">
        <v>7</v>
      </c>
      <c r="G4488">
        <v>3493</v>
      </c>
      <c r="H4488" t="s">
        <v>13</v>
      </c>
      <c r="I4488" t="s">
        <v>14</v>
      </c>
      <c r="J4488" t="s">
        <v>22</v>
      </c>
    </row>
    <row r="4489" spans="1:10" x14ac:dyDescent="0.25">
      <c r="A4489" s="2">
        <v>43566</v>
      </c>
      <c r="B4489" t="s">
        <v>16</v>
      </c>
      <c r="C4489" t="s">
        <v>33</v>
      </c>
      <c r="D4489" t="s">
        <v>12</v>
      </c>
      <c r="E4489">
        <v>199</v>
      </c>
      <c r="F4489">
        <v>3</v>
      </c>
      <c r="G4489">
        <v>597</v>
      </c>
      <c r="H4489" t="s">
        <v>13</v>
      </c>
      <c r="I4489" t="s">
        <v>14</v>
      </c>
      <c r="J4489" t="s">
        <v>15</v>
      </c>
    </row>
    <row r="4490" spans="1:10" x14ac:dyDescent="0.25">
      <c r="A4490" s="2">
        <v>43566</v>
      </c>
      <c r="B4490" t="s">
        <v>10</v>
      </c>
      <c r="C4490" t="s">
        <v>33</v>
      </c>
      <c r="D4490" t="s">
        <v>12</v>
      </c>
      <c r="E4490">
        <v>199</v>
      </c>
      <c r="F4490">
        <v>9</v>
      </c>
      <c r="G4490">
        <v>1791</v>
      </c>
      <c r="H4490" t="s">
        <v>24</v>
      </c>
      <c r="I4490" t="s">
        <v>14</v>
      </c>
      <c r="J4490" t="s">
        <v>29</v>
      </c>
    </row>
    <row r="4491" spans="1:10" x14ac:dyDescent="0.25">
      <c r="A4491" s="2">
        <v>43567</v>
      </c>
      <c r="B4491" t="s">
        <v>16</v>
      </c>
      <c r="C4491" t="s">
        <v>33</v>
      </c>
      <c r="D4491" t="s">
        <v>23</v>
      </c>
      <c r="E4491">
        <v>99</v>
      </c>
      <c r="F4491">
        <v>8</v>
      </c>
      <c r="G4491">
        <v>792</v>
      </c>
      <c r="H4491" t="s">
        <v>24</v>
      </c>
      <c r="I4491" t="s">
        <v>14</v>
      </c>
      <c r="J4491" t="s">
        <v>22</v>
      </c>
    </row>
    <row r="4492" spans="1:10" x14ac:dyDescent="0.25">
      <c r="A4492" s="2">
        <v>43568</v>
      </c>
      <c r="B4492" t="s">
        <v>20</v>
      </c>
      <c r="C4492" t="s">
        <v>26</v>
      </c>
      <c r="D4492" t="s">
        <v>25</v>
      </c>
      <c r="E4492">
        <v>499</v>
      </c>
      <c r="F4492">
        <v>10</v>
      </c>
      <c r="G4492">
        <v>4990</v>
      </c>
      <c r="H4492" t="s">
        <v>13</v>
      </c>
      <c r="I4492" t="s">
        <v>14</v>
      </c>
      <c r="J4492" t="s">
        <v>22</v>
      </c>
    </row>
    <row r="4493" spans="1:10" x14ac:dyDescent="0.25">
      <c r="A4493" s="2">
        <v>43568</v>
      </c>
      <c r="B4493" t="s">
        <v>16</v>
      </c>
      <c r="C4493" t="s">
        <v>11</v>
      </c>
      <c r="D4493" t="s">
        <v>12</v>
      </c>
      <c r="E4493">
        <v>199</v>
      </c>
      <c r="F4493">
        <v>5</v>
      </c>
      <c r="G4493">
        <v>995</v>
      </c>
      <c r="H4493" t="s">
        <v>13</v>
      </c>
      <c r="I4493" t="s">
        <v>14</v>
      </c>
      <c r="J4493" t="s">
        <v>29</v>
      </c>
    </row>
    <row r="4494" spans="1:10" x14ac:dyDescent="0.25">
      <c r="A4494" s="2">
        <v>43569</v>
      </c>
      <c r="B4494" t="s">
        <v>16</v>
      </c>
      <c r="C4494" t="s">
        <v>21</v>
      </c>
      <c r="D4494" t="s">
        <v>25</v>
      </c>
      <c r="E4494">
        <v>499</v>
      </c>
      <c r="F4494">
        <v>2</v>
      </c>
      <c r="G4494">
        <v>998</v>
      </c>
      <c r="H4494" t="s">
        <v>24</v>
      </c>
      <c r="I4494" t="s">
        <v>14</v>
      </c>
      <c r="J4494" t="s">
        <v>22</v>
      </c>
    </row>
    <row r="4495" spans="1:10" x14ac:dyDescent="0.25">
      <c r="A4495" s="2">
        <v>43569</v>
      </c>
      <c r="B4495" t="s">
        <v>10</v>
      </c>
      <c r="C4495" t="s">
        <v>28</v>
      </c>
      <c r="D4495" t="s">
        <v>23</v>
      </c>
      <c r="E4495">
        <v>99</v>
      </c>
      <c r="F4495">
        <v>9</v>
      </c>
      <c r="G4495">
        <v>891</v>
      </c>
      <c r="H4495" t="s">
        <v>13</v>
      </c>
      <c r="I4495" t="s">
        <v>14</v>
      </c>
      <c r="J4495" t="s">
        <v>19</v>
      </c>
    </row>
    <row r="4496" spans="1:10" x14ac:dyDescent="0.25">
      <c r="A4496" s="2">
        <v>43569</v>
      </c>
      <c r="B4496" t="s">
        <v>10</v>
      </c>
      <c r="C4496" t="s">
        <v>11</v>
      </c>
      <c r="D4496" t="s">
        <v>18</v>
      </c>
      <c r="E4496">
        <v>299</v>
      </c>
      <c r="F4496">
        <v>1</v>
      </c>
      <c r="G4496">
        <v>299</v>
      </c>
      <c r="H4496" t="s">
        <v>13</v>
      </c>
      <c r="I4496" t="s">
        <v>14</v>
      </c>
      <c r="J4496" t="s">
        <v>29</v>
      </c>
    </row>
    <row r="4497" spans="1:10" x14ac:dyDescent="0.25">
      <c r="A4497" s="2">
        <v>43569</v>
      </c>
      <c r="B4497" t="s">
        <v>20</v>
      </c>
      <c r="C4497" t="s">
        <v>17</v>
      </c>
      <c r="D4497" t="s">
        <v>12</v>
      </c>
      <c r="E4497">
        <v>199</v>
      </c>
      <c r="F4497">
        <v>4</v>
      </c>
      <c r="G4497">
        <v>796</v>
      </c>
      <c r="H4497" t="s">
        <v>24</v>
      </c>
      <c r="I4497" t="s">
        <v>14</v>
      </c>
      <c r="J4497" t="s">
        <v>29</v>
      </c>
    </row>
    <row r="4498" spans="1:10" x14ac:dyDescent="0.25">
      <c r="A4498" s="2">
        <v>43569</v>
      </c>
      <c r="B4498" t="s">
        <v>10</v>
      </c>
      <c r="C4498" t="s">
        <v>32</v>
      </c>
      <c r="D4498" t="s">
        <v>12</v>
      </c>
      <c r="E4498">
        <v>199</v>
      </c>
      <c r="F4498">
        <v>3</v>
      </c>
      <c r="G4498">
        <v>597</v>
      </c>
      <c r="H4498" t="s">
        <v>13</v>
      </c>
      <c r="I4498" t="s">
        <v>14</v>
      </c>
      <c r="J4498" t="s">
        <v>29</v>
      </c>
    </row>
    <row r="4499" spans="1:10" x14ac:dyDescent="0.25">
      <c r="A4499" s="2">
        <v>43569</v>
      </c>
      <c r="B4499" t="s">
        <v>16</v>
      </c>
      <c r="C4499" t="s">
        <v>33</v>
      </c>
      <c r="D4499" t="s">
        <v>25</v>
      </c>
      <c r="E4499">
        <v>499</v>
      </c>
      <c r="F4499">
        <v>1</v>
      </c>
      <c r="G4499">
        <v>499</v>
      </c>
      <c r="H4499" t="s">
        <v>13</v>
      </c>
      <c r="I4499" t="s">
        <v>14</v>
      </c>
      <c r="J4499" t="s">
        <v>15</v>
      </c>
    </row>
    <row r="4500" spans="1:10" x14ac:dyDescent="0.25">
      <c r="A4500" s="2">
        <v>43570</v>
      </c>
      <c r="B4500" t="s">
        <v>16</v>
      </c>
      <c r="C4500" t="s">
        <v>11</v>
      </c>
      <c r="D4500" t="s">
        <v>18</v>
      </c>
      <c r="E4500">
        <v>299</v>
      </c>
      <c r="F4500">
        <v>9</v>
      </c>
      <c r="G4500">
        <v>2691</v>
      </c>
      <c r="H4500" t="s">
        <v>24</v>
      </c>
      <c r="I4500" t="s">
        <v>14</v>
      </c>
      <c r="J4500" t="s">
        <v>29</v>
      </c>
    </row>
    <row r="4501" spans="1:10" x14ac:dyDescent="0.25">
      <c r="A4501" s="2">
        <v>43570</v>
      </c>
      <c r="B4501" t="s">
        <v>16</v>
      </c>
      <c r="C4501" t="s">
        <v>11</v>
      </c>
      <c r="D4501" t="s">
        <v>25</v>
      </c>
      <c r="E4501">
        <v>499</v>
      </c>
      <c r="F4501">
        <v>10</v>
      </c>
      <c r="G4501">
        <v>4990</v>
      </c>
      <c r="H4501" t="s">
        <v>24</v>
      </c>
      <c r="I4501" t="s">
        <v>14</v>
      </c>
      <c r="J4501" t="s">
        <v>22</v>
      </c>
    </row>
    <row r="4502" spans="1:10" x14ac:dyDescent="0.25">
      <c r="A4502" s="2">
        <v>43571</v>
      </c>
      <c r="B4502" t="s">
        <v>20</v>
      </c>
      <c r="C4502" t="s">
        <v>33</v>
      </c>
      <c r="D4502" t="s">
        <v>25</v>
      </c>
      <c r="E4502">
        <v>499</v>
      </c>
      <c r="F4502">
        <v>1</v>
      </c>
      <c r="G4502">
        <v>499</v>
      </c>
      <c r="H4502" t="s">
        <v>13</v>
      </c>
      <c r="I4502" t="s">
        <v>14</v>
      </c>
      <c r="J4502" t="s">
        <v>22</v>
      </c>
    </row>
    <row r="4503" spans="1:10" x14ac:dyDescent="0.25">
      <c r="A4503" s="2">
        <v>43571</v>
      </c>
      <c r="B4503" t="s">
        <v>20</v>
      </c>
      <c r="C4503" t="s">
        <v>26</v>
      </c>
      <c r="D4503" t="s">
        <v>30</v>
      </c>
      <c r="E4503">
        <v>399</v>
      </c>
      <c r="F4503">
        <v>4</v>
      </c>
      <c r="G4503">
        <v>1596</v>
      </c>
      <c r="H4503" t="s">
        <v>13</v>
      </c>
      <c r="I4503" t="s">
        <v>14</v>
      </c>
      <c r="J4503" t="s">
        <v>15</v>
      </c>
    </row>
    <row r="4504" spans="1:10" x14ac:dyDescent="0.25">
      <c r="A4504" s="2">
        <v>43571</v>
      </c>
      <c r="B4504" t="s">
        <v>20</v>
      </c>
      <c r="C4504" t="s">
        <v>21</v>
      </c>
      <c r="D4504" t="s">
        <v>30</v>
      </c>
      <c r="E4504">
        <v>399</v>
      </c>
      <c r="F4504">
        <v>4</v>
      </c>
      <c r="G4504">
        <v>1596</v>
      </c>
      <c r="H4504" t="s">
        <v>24</v>
      </c>
      <c r="I4504" t="s">
        <v>27</v>
      </c>
      <c r="J4504" t="s">
        <v>19</v>
      </c>
    </row>
    <row r="4505" spans="1:10" x14ac:dyDescent="0.25">
      <c r="A4505" s="2">
        <v>43571</v>
      </c>
      <c r="B4505" t="s">
        <v>16</v>
      </c>
      <c r="C4505" t="s">
        <v>21</v>
      </c>
      <c r="D4505" t="s">
        <v>23</v>
      </c>
      <c r="E4505">
        <v>99</v>
      </c>
      <c r="F4505">
        <v>10</v>
      </c>
      <c r="G4505">
        <v>990</v>
      </c>
      <c r="H4505" t="s">
        <v>13</v>
      </c>
      <c r="I4505" t="s">
        <v>14</v>
      </c>
      <c r="J4505" t="s">
        <v>15</v>
      </c>
    </row>
    <row r="4506" spans="1:10" x14ac:dyDescent="0.25">
      <c r="A4506" s="2">
        <v>43572</v>
      </c>
      <c r="B4506" t="s">
        <v>16</v>
      </c>
      <c r="C4506" t="s">
        <v>33</v>
      </c>
      <c r="D4506" t="s">
        <v>18</v>
      </c>
      <c r="E4506">
        <v>299</v>
      </c>
      <c r="F4506">
        <v>6</v>
      </c>
      <c r="G4506">
        <v>1794</v>
      </c>
      <c r="H4506" t="s">
        <v>24</v>
      </c>
      <c r="I4506" t="s">
        <v>14</v>
      </c>
      <c r="J4506" t="s">
        <v>22</v>
      </c>
    </row>
    <row r="4507" spans="1:10" x14ac:dyDescent="0.25">
      <c r="A4507" s="2">
        <v>43572</v>
      </c>
      <c r="B4507" t="s">
        <v>20</v>
      </c>
      <c r="C4507" t="s">
        <v>32</v>
      </c>
      <c r="D4507" t="s">
        <v>25</v>
      </c>
      <c r="E4507">
        <v>499</v>
      </c>
      <c r="F4507">
        <v>7</v>
      </c>
      <c r="G4507">
        <v>3493</v>
      </c>
      <c r="H4507" t="s">
        <v>13</v>
      </c>
      <c r="I4507" t="s">
        <v>27</v>
      </c>
      <c r="J4507" t="s">
        <v>22</v>
      </c>
    </row>
    <row r="4508" spans="1:10" x14ac:dyDescent="0.25">
      <c r="A4508" s="2">
        <v>43572</v>
      </c>
      <c r="B4508" t="s">
        <v>20</v>
      </c>
      <c r="C4508" t="s">
        <v>21</v>
      </c>
      <c r="D4508" t="s">
        <v>30</v>
      </c>
      <c r="E4508">
        <v>399</v>
      </c>
      <c r="F4508">
        <v>5</v>
      </c>
      <c r="G4508">
        <v>1995</v>
      </c>
      <c r="H4508" t="s">
        <v>13</v>
      </c>
      <c r="I4508" t="s">
        <v>14</v>
      </c>
      <c r="J4508" t="s">
        <v>31</v>
      </c>
    </row>
    <row r="4509" spans="1:10" x14ac:dyDescent="0.25">
      <c r="A4509" s="2">
        <v>43572</v>
      </c>
      <c r="B4509" t="s">
        <v>16</v>
      </c>
      <c r="C4509" t="s">
        <v>11</v>
      </c>
      <c r="D4509" t="s">
        <v>12</v>
      </c>
      <c r="E4509">
        <v>199</v>
      </c>
      <c r="F4509">
        <v>5</v>
      </c>
      <c r="G4509">
        <v>995</v>
      </c>
      <c r="H4509" t="s">
        <v>13</v>
      </c>
      <c r="I4509" t="s">
        <v>14</v>
      </c>
      <c r="J4509" t="s">
        <v>22</v>
      </c>
    </row>
    <row r="4510" spans="1:10" x14ac:dyDescent="0.25">
      <c r="A4510" s="2">
        <v>43572</v>
      </c>
      <c r="B4510" t="s">
        <v>20</v>
      </c>
      <c r="C4510" t="s">
        <v>21</v>
      </c>
      <c r="D4510" t="s">
        <v>12</v>
      </c>
      <c r="E4510">
        <v>199</v>
      </c>
      <c r="F4510">
        <v>5</v>
      </c>
      <c r="G4510">
        <v>995</v>
      </c>
      <c r="H4510" t="s">
        <v>24</v>
      </c>
      <c r="I4510" t="s">
        <v>14</v>
      </c>
      <c r="J4510" t="s">
        <v>22</v>
      </c>
    </row>
    <row r="4511" spans="1:10" x14ac:dyDescent="0.25">
      <c r="A4511" s="2">
        <v>43572</v>
      </c>
      <c r="B4511" t="s">
        <v>20</v>
      </c>
      <c r="C4511" t="s">
        <v>17</v>
      </c>
      <c r="D4511" t="s">
        <v>23</v>
      </c>
      <c r="E4511">
        <v>99</v>
      </c>
      <c r="F4511">
        <v>8</v>
      </c>
      <c r="G4511">
        <v>792</v>
      </c>
      <c r="H4511" t="s">
        <v>13</v>
      </c>
      <c r="I4511" t="s">
        <v>14</v>
      </c>
      <c r="J4511" t="s">
        <v>29</v>
      </c>
    </row>
    <row r="4512" spans="1:10" x14ac:dyDescent="0.25">
      <c r="A4512" s="2">
        <v>43573</v>
      </c>
      <c r="B4512" t="s">
        <v>20</v>
      </c>
      <c r="C4512" t="s">
        <v>11</v>
      </c>
      <c r="D4512" t="s">
        <v>18</v>
      </c>
      <c r="E4512">
        <v>299</v>
      </c>
      <c r="F4512">
        <v>1</v>
      </c>
      <c r="G4512">
        <v>299</v>
      </c>
      <c r="H4512" t="s">
        <v>13</v>
      </c>
      <c r="I4512" t="s">
        <v>14</v>
      </c>
      <c r="J4512" t="s">
        <v>19</v>
      </c>
    </row>
    <row r="4513" spans="1:10" x14ac:dyDescent="0.25">
      <c r="A4513" s="2">
        <v>43573</v>
      </c>
      <c r="B4513" t="s">
        <v>20</v>
      </c>
      <c r="C4513" t="s">
        <v>32</v>
      </c>
      <c r="D4513" t="s">
        <v>30</v>
      </c>
      <c r="E4513">
        <v>399</v>
      </c>
      <c r="F4513">
        <v>3</v>
      </c>
      <c r="G4513">
        <v>1197</v>
      </c>
      <c r="H4513" t="s">
        <v>13</v>
      </c>
      <c r="I4513" t="s">
        <v>14</v>
      </c>
      <c r="J4513" t="s">
        <v>15</v>
      </c>
    </row>
    <row r="4514" spans="1:10" x14ac:dyDescent="0.25">
      <c r="A4514" s="2">
        <v>43574</v>
      </c>
      <c r="B4514" t="s">
        <v>16</v>
      </c>
      <c r="C4514" t="s">
        <v>17</v>
      </c>
      <c r="D4514" t="s">
        <v>30</v>
      </c>
      <c r="E4514">
        <v>399</v>
      </c>
      <c r="F4514">
        <v>9</v>
      </c>
      <c r="G4514">
        <v>3591</v>
      </c>
      <c r="H4514" t="s">
        <v>24</v>
      </c>
      <c r="I4514" t="s">
        <v>14</v>
      </c>
      <c r="J4514" t="s">
        <v>22</v>
      </c>
    </row>
    <row r="4515" spans="1:10" x14ac:dyDescent="0.25">
      <c r="A4515" s="2">
        <v>43574</v>
      </c>
      <c r="B4515" t="s">
        <v>10</v>
      </c>
      <c r="C4515" t="s">
        <v>26</v>
      </c>
      <c r="D4515" t="s">
        <v>23</v>
      </c>
      <c r="E4515">
        <v>99</v>
      </c>
      <c r="F4515">
        <v>7</v>
      </c>
      <c r="G4515">
        <v>693</v>
      </c>
      <c r="H4515" t="s">
        <v>13</v>
      </c>
      <c r="I4515" t="s">
        <v>14</v>
      </c>
      <c r="J4515" t="s">
        <v>22</v>
      </c>
    </row>
    <row r="4516" spans="1:10" x14ac:dyDescent="0.25">
      <c r="A4516" s="2">
        <v>43574</v>
      </c>
      <c r="B4516" t="s">
        <v>20</v>
      </c>
      <c r="C4516" t="s">
        <v>32</v>
      </c>
      <c r="D4516" t="s">
        <v>23</v>
      </c>
      <c r="E4516">
        <v>99</v>
      </c>
      <c r="F4516">
        <v>10</v>
      </c>
      <c r="G4516">
        <v>990</v>
      </c>
      <c r="H4516" t="s">
        <v>13</v>
      </c>
      <c r="I4516" t="s">
        <v>14</v>
      </c>
      <c r="J4516" t="s">
        <v>22</v>
      </c>
    </row>
    <row r="4517" spans="1:10" x14ac:dyDescent="0.25">
      <c r="A4517" s="2">
        <v>43574</v>
      </c>
      <c r="B4517" t="s">
        <v>10</v>
      </c>
      <c r="C4517" t="s">
        <v>17</v>
      </c>
      <c r="D4517" t="s">
        <v>18</v>
      </c>
      <c r="E4517">
        <v>299</v>
      </c>
      <c r="F4517">
        <v>3</v>
      </c>
      <c r="G4517">
        <v>897</v>
      </c>
      <c r="H4517" t="s">
        <v>13</v>
      </c>
      <c r="I4517" t="s">
        <v>14</v>
      </c>
      <c r="J4517" t="s">
        <v>15</v>
      </c>
    </row>
    <row r="4518" spans="1:10" x14ac:dyDescent="0.25">
      <c r="A4518" s="2">
        <v>43575</v>
      </c>
      <c r="B4518" t="s">
        <v>16</v>
      </c>
      <c r="C4518" t="s">
        <v>11</v>
      </c>
      <c r="D4518" t="s">
        <v>25</v>
      </c>
      <c r="E4518">
        <v>499</v>
      </c>
      <c r="F4518">
        <v>7</v>
      </c>
      <c r="G4518">
        <v>3493</v>
      </c>
      <c r="H4518" t="s">
        <v>24</v>
      </c>
      <c r="I4518" t="s">
        <v>14</v>
      </c>
      <c r="J4518" t="s">
        <v>29</v>
      </c>
    </row>
    <row r="4519" spans="1:10" x14ac:dyDescent="0.25">
      <c r="A4519" s="2">
        <v>43576</v>
      </c>
      <c r="B4519" t="s">
        <v>16</v>
      </c>
      <c r="C4519" t="s">
        <v>26</v>
      </c>
      <c r="D4519" t="s">
        <v>12</v>
      </c>
      <c r="E4519">
        <v>199</v>
      </c>
      <c r="F4519">
        <v>4</v>
      </c>
      <c r="G4519">
        <v>796</v>
      </c>
      <c r="H4519" t="s">
        <v>13</v>
      </c>
      <c r="I4519" t="s">
        <v>14</v>
      </c>
      <c r="J4519" t="s">
        <v>19</v>
      </c>
    </row>
    <row r="4520" spans="1:10" x14ac:dyDescent="0.25">
      <c r="A4520" s="2">
        <v>43577</v>
      </c>
      <c r="B4520" t="s">
        <v>20</v>
      </c>
      <c r="C4520" t="s">
        <v>28</v>
      </c>
      <c r="D4520" t="s">
        <v>18</v>
      </c>
      <c r="E4520">
        <v>299</v>
      </c>
      <c r="F4520">
        <v>3</v>
      </c>
      <c r="G4520">
        <v>897</v>
      </c>
      <c r="H4520" t="s">
        <v>24</v>
      </c>
      <c r="I4520" t="s">
        <v>14</v>
      </c>
      <c r="J4520" t="s">
        <v>22</v>
      </c>
    </row>
    <row r="4521" spans="1:10" x14ac:dyDescent="0.25">
      <c r="A4521" s="2">
        <v>43577</v>
      </c>
      <c r="B4521" t="s">
        <v>16</v>
      </c>
      <c r="C4521" t="s">
        <v>17</v>
      </c>
      <c r="D4521" t="s">
        <v>12</v>
      </c>
      <c r="E4521">
        <v>199</v>
      </c>
      <c r="F4521">
        <v>5</v>
      </c>
      <c r="G4521">
        <v>995</v>
      </c>
      <c r="H4521" t="s">
        <v>13</v>
      </c>
      <c r="I4521" t="s">
        <v>14</v>
      </c>
      <c r="J4521" t="s">
        <v>22</v>
      </c>
    </row>
    <row r="4522" spans="1:10" x14ac:dyDescent="0.25">
      <c r="A4522" s="2">
        <v>43577</v>
      </c>
      <c r="B4522" t="s">
        <v>20</v>
      </c>
      <c r="C4522" t="s">
        <v>26</v>
      </c>
      <c r="D4522" t="s">
        <v>30</v>
      </c>
      <c r="E4522">
        <v>399</v>
      </c>
      <c r="F4522">
        <v>6</v>
      </c>
      <c r="G4522">
        <v>2394</v>
      </c>
      <c r="H4522" t="s">
        <v>13</v>
      </c>
      <c r="I4522" t="s">
        <v>14</v>
      </c>
      <c r="J4522" t="s">
        <v>19</v>
      </c>
    </row>
    <row r="4523" spans="1:10" x14ac:dyDescent="0.25">
      <c r="A4523" s="2">
        <v>43578</v>
      </c>
      <c r="B4523" t="s">
        <v>10</v>
      </c>
      <c r="C4523" t="s">
        <v>32</v>
      </c>
      <c r="D4523" t="s">
        <v>18</v>
      </c>
      <c r="E4523">
        <v>299</v>
      </c>
      <c r="F4523">
        <v>6</v>
      </c>
      <c r="G4523">
        <v>1794</v>
      </c>
      <c r="H4523" t="s">
        <v>13</v>
      </c>
      <c r="I4523" t="s">
        <v>14</v>
      </c>
      <c r="J4523" t="s">
        <v>29</v>
      </c>
    </row>
    <row r="4524" spans="1:10" x14ac:dyDescent="0.25">
      <c r="A4524" s="2">
        <v>43578</v>
      </c>
      <c r="B4524" t="s">
        <v>10</v>
      </c>
      <c r="C4524" t="s">
        <v>32</v>
      </c>
      <c r="D4524" t="s">
        <v>25</v>
      </c>
      <c r="E4524">
        <v>499</v>
      </c>
      <c r="F4524">
        <v>7</v>
      </c>
      <c r="G4524">
        <v>3493</v>
      </c>
      <c r="H4524" t="s">
        <v>13</v>
      </c>
      <c r="I4524" t="s">
        <v>14</v>
      </c>
      <c r="J4524" t="s">
        <v>22</v>
      </c>
    </row>
    <row r="4525" spans="1:10" x14ac:dyDescent="0.25">
      <c r="A4525" s="2">
        <v>43578</v>
      </c>
      <c r="B4525" t="s">
        <v>20</v>
      </c>
      <c r="C4525" t="s">
        <v>17</v>
      </c>
      <c r="D4525" t="s">
        <v>30</v>
      </c>
      <c r="E4525">
        <v>399</v>
      </c>
      <c r="F4525">
        <v>7</v>
      </c>
      <c r="G4525">
        <v>2793</v>
      </c>
      <c r="H4525" t="s">
        <v>24</v>
      </c>
      <c r="I4525" t="s">
        <v>14</v>
      </c>
      <c r="J4525" t="s">
        <v>15</v>
      </c>
    </row>
    <row r="4526" spans="1:10" x14ac:dyDescent="0.25">
      <c r="A4526" s="2">
        <v>43578</v>
      </c>
      <c r="B4526" t="s">
        <v>16</v>
      </c>
      <c r="C4526" t="s">
        <v>17</v>
      </c>
      <c r="D4526" t="s">
        <v>12</v>
      </c>
      <c r="E4526">
        <v>199</v>
      </c>
      <c r="F4526">
        <v>8</v>
      </c>
      <c r="G4526">
        <v>1592</v>
      </c>
      <c r="H4526" t="s">
        <v>13</v>
      </c>
      <c r="I4526" t="s">
        <v>14</v>
      </c>
      <c r="J4526" t="s">
        <v>22</v>
      </c>
    </row>
    <row r="4527" spans="1:10" x14ac:dyDescent="0.25">
      <c r="A4527" s="2">
        <v>43579</v>
      </c>
      <c r="B4527" t="s">
        <v>20</v>
      </c>
      <c r="C4527" t="s">
        <v>11</v>
      </c>
      <c r="D4527" t="s">
        <v>12</v>
      </c>
      <c r="E4527">
        <v>199</v>
      </c>
      <c r="F4527">
        <v>3</v>
      </c>
      <c r="G4527">
        <v>597</v>
      </c>
      <c r="H4527" t="s">
        <v>24</v>
      </c>
      <c r="I4527" t="s">
        <v>27</v>
      </c>
      <c r="J4527" t="s">
        <v>15</v>
      </c>
    </row>
    <row r="4528" spans="1:10" x14ac:dyDescent="0.25">
      <c r="A4528" s="2">
        <v>43579</v>
      </c>
      <c r="B4528" t="s">
        <v>20</v>
      </c>
      <c r="C4528" t="s">
        <v>21</v>
      </c>
      <c r="D4528" t="s">
        <v>12</v>
      </c>
      <c r="E4528">
        <v>199</v>
      </c>
      <c r="F4528">
        <v>3</v>
      </c>
      <c r="G4528">
        <v>597</v>
      </c>
      <c r="H4528" t="s">
        <v>24</v>
      </c>
      <c r="I4528" t="s">
        <v>14</v>
      </c>
      <c r="J4528" t="s">
        <v>29</v>
      </c>
    </row>
    <row r="4529" spans="1:10" x14ac:dyDescent="0.25">
      <c r="A4529" s="2">
        <v>43579</v>
      </c>
      <c r="B4529" t="s">
        <v>10</v>
      </c>
      <c r="C4529" t="s">
        <v>21</v>
      </c>
      <c r="D4529" t="s">
        <v>23</v>
      </c>
      <c r="E4529">
        <v>99</v>
      </c>
      <c r="F4529">
        <v>9</v>
      </c>
      <c r="G4529">
        <v>891</v>
      </c>
      <c r="H4529" t="s">
        <v>13</v>
      </c>
      <c r="I4529" t="s">
        <v>27</v>
      </c>
      <c r="J4529" t="s">
        <v>29</v>
      </c>
    </row>
    <row r="4530" spans="1:10" x14ac:dyDescent="0.25">
      <c r="A4530" s="2">
        <v>43579</v>
      </c>
      <c r="B4530" t="s">
        <v>20</v>
      </c>
      <c r="C4530" t="s">
        <v>28</v>
      </c>
      <c r="D4530" t="s">
        <v>23</v>
      </c>
      <c r="E4530">
        <v>99</v>
      </c>
      <c r="F4530">
        <v>9</v>
      </c>
      <c r="G4530">
        <v>891</v>
      </c>
      <c r="H4530" t="s">
        <v>24</v>
      </c>
      <c r="I4530" t="s">
        <v>27</v>
      </c>
      <c r="J4530" t="s">
        <v>22</v>
      </c>
    </row>
    <row r="4531" spans="1:10" x14ac:dyDescent="0.25">
      <c r="A4531" s="2">
        <v>43579</v>
      </c>
      <c r="B4531" t="s">
        <v>10</v>
      </c>
      <c r="C4531" t="s">
        <v>28</v>
      </c>
      <c r="D4531" t="s">
        <v>23</v>
      </c>
      <c r="E4531">
        <v>99</v>
      </c>
      <c r="F4531">
        <v>4</v>
      </c>
      <c r="G4531">
        <v>396</v>
      </c>
      <c r="H4531" t="s">
        <v>24</v>
      </c>
      <c r="I4531" t="s">
        <v>14</v>
      </c>
      <c r="J4531" t="s">
        <v>19</v>
      </c>
    </row>
    <row r="4532" spans="1:10" x14ac:dyDescent="0.25">
      <c r="A4532" s="2">
        <v>43579</v>
      </c>
      <c r="B4532" t="s">
        <v>10</v>
      </c>
      <c r="C4532" t="s">
        <v>28</v>
      </c>
      <c r="D4532" t="s">
        <v>12</v>
      </c>
      <c r="E4532">
        <v>199</v>
      </c>
      <c r="F4532">
        <v>8</v>
      </c>
      <c r="G4532">
        <v>1592</v>
      </c>
      <c r="H4532" t="s">
        <v>13</v>
      </c>
      <c r="I4532" t="s">
        <v>14</v>
      </c>
      <c r="J4532" t="s">
        <v>22</v>
      </c>
    </row>
    <row r="4533" spans="1:10" x14ac:dyDescent="0.25">
      <c r="A4533" s="2">
        <v>43579</v>
      </c>
      <c r="B4533" t="s">
        <v>10</v>
      </c>
      <c r="C4533" t="s">
        <v>17</v>
      </c>
      <c r="D4533" t="s">
        <v>23</v>
      </c>
      <c r="E4533">
        <v>99</v>
      </c>
      <c r="F4533">
        <v>9</v>
      </c>
      <c r="G4533">
        <v>891</v>
      </c>
      <c r="H4533" t="s">
        <v>13</v>
      </c>
      <c r="I4533" t="s">
        <v>14</v>
      </c>
      <c r="J4533" t="s">
        <v>31</v>
      </c>
    </row>
    <row r="4534" spans="1:10" x14ac:dyDescent="0.25">
      <c r="A4534" s="2">
        <v>43579</v>
      </c>
      <c r="B4534" t="s">
        <v>20</v>
      </c>
      <c r="C4534" t="s">
        <v>32</v>
      </c>
      <c r="D4534" t="s">
        <v>23</v>
      </c>
      <c r="E4534">
        <v>99</v>
      </c>
      <c r="F4534">
        <v>1</v>
      </c>
      <c r="G4534">
        <v>99</v>
      </c>
      <c r="H4534" t="s">
        <v>24</v>
      </c>
      <c r="I4534" t="s">
        <v>14</v>
      </c>
      <c r="J4534" t="s">
        <v>31</v>
      </c>
    </row>
    <row r="4535" spans="1:10" x14ac:dyDescent="0.25">
      <c r="A4535" s="2">
        <v>43579</v>
      </c>
      <c r="B4535" t="s">
        <v>16</v>
      </c>
      <c r="C4535" t="s">
        <v>17</v>
      </c>
      <c r="D4535" t="s">
        <v>23</v>
      </c>
      <c r="E4535">
        <v>99</v>
      </c>
      <c r="F4535">
        <v>8</v>
      </c>
      <c r="G4535">
        <v>792</v>
      </c>
      <c r="H4535" t="s">
        <v>13</v>
      </c>
      <c r="I4535" t="s">
        <v>27</v>
      </c>
      <c r="J4535" t="s">
        <v>22</v>
      </c>
    </row>
    <row r="4536" spans="1:10" x14ac:dyDescent="0.25">
      <c r="A4536" s="2">
        <v>43580</v>
      </c>
      <c r="B4536" t="s">
        <v>16</v>
      </c>
      <c r="C4536" t="s">
        <v>21</v>
      </c>
      <c r="D4536" t="s">
        <v>25</v>
      </c>
      <c r="E4536">
        <v>499</v>
      </c>
      <c r="F4536">
        <v>3</v>
      </c>
      <c r="G4536">
        <v>1497</v>
      </c>
      <c r="H4536" t="s">
        <v>13</v>
      </c>
      <c r="I4536" t="s">
        <v>14</v>
      </c>
      <c r="J4536" t="s">
        <v>19</v>
      </c>
    </row>
    <row r="4537" spans="1:10" x14ac:dyDescent="0.25">
      <c r="A4537" s="2">
        <v>43580</v>
      </c>
      <c r="B4537" t="s">
        <v>10</v>
      </c>
      <c r="C4537" t="s">
        <v>28</v>
      </c>
      <c r="D4537" t="s">
        <v>30</v>
      </c>
      <c r="E4537">
        <v>399</v>
      </c>
      <c r="F4537">
        <v>7</v>
      </c>
      <c r="G4537">
        <v>2793</v>
      </c>
      <c r="H4537" t="s">
        <v>13</v>
      </c>
      <c r="I4537" t="s">
        <v>14</v>
      </c>
      <c r="J4537" t="s">
        <v>19</v>
      </c>
    </row>
    <row r="4538" spans="1:10" x14ac:dyDescent="0.25">
      <c r="A4538" s="2">
        <v>43580</v>
      </c>
      <c r="B4538" t="s">
        <v>20</v>
      </c>
      <c r="C4538" t="s">
        <v>11</v>
      </c>
      <c r="D4538" t="s">
        <v>18</v>
      </c>
      <c r="E4538">
        <v>299</v>
      </c>
      <c r="F4538">
        <v>1</v>
      </c>
      <c r="G4538">
        <v>299</v>
      </c>
      <c r="H4538" t="s">
        <v>13</v>
      </c>
      <c r="I4538" t="s">
        <v>14</v>
      </c>
      <c r="J4538" t="s">
        <v>31</v>
      </c>
    </row>
    <row r="4539" spans="1:10" x14ac:dyDescent="0.25">
      <c r="A4539" s="2">
        <v>43580</v>
      </c>
      <c r="B4539" t="s">
        <v>10</v>
      </c>
      <c r="C4539" t="s">
        <v>33</v>
      </c>
      <c r="D4539" t="s">
        <v>18</v>
      </c>
      <c r="E4539">
        <v>299</v>
      </c>
      <c r="F4539">
        <v>5</v>
      </c>
      <c r="G4539">
        <v>1495</v>
      </c>
      <c r="H4539" t="s">
        <v>24</v>
      </c>
      <c r="I4539" t="s">
        <v>14</v>
      </c>
      <c r="J4539" t="s">
        <v>19</v>
      </c>
    </row>
    <row r="4540" spans="1:10" x14ac:dyDescent="0.25">
      <c r="A4540" s="2">
        <v>43581</v>
      </c>
      <c r="B4540" t="s">
        <v>10</v>
      </c>
      <c r="C4540" t="s">
        <v>33</v>
      </c>
      <c r="D4540" t="s">
        <v>23</v>
      </c>
      <c r="E4540">
        <v>99</v>
      </c>
      <c r="F4540">
        <v>5</v>
      </c>
      <c r="G4540">
        <v>495</v>
      </c>
      <c r="H4540" t="s">
        <v>13</v>
      </c>
      <c r="I4540" t="s">
        <v>14</v>
      </c>
      <c r="J4540" t="s">
        <v>15</v>
      </c>
    </row>
    <row r="4541" spans="1:10" x14ac:dyDescent="0.25">
      <c r="A4541" s="2">
        <v>43581</v>
      </c>
      <c r="B4541" t="s">
        <v>10</v>
      </c>
      <c r="C4541" t="s">
        <v>17</v>
      </c>
      <c r="D4541" t="s">
        <v>25</v>
      </c>
      <c r="E4541">
        <v>499</v>
      </c>
      <c r="F4541">
        <v>2</v>
      </c>
      <c r="G4541">
        <v>998</v>
      </c>
      <c r="H4541" t="s">
        <v>13</v>
      </c>
      <c r="I4541" t="s">
        <v>14</v>
      </c>
      <c r="J4541" t="s">
        <v>22</v>
      </c>
    </row>
    <row r="4542" spans="1:10" x14ac:dyDescent="0.25">
      <c r="A4542" s="2">
        <v>43581</v>
      </c>
      <c r="B4542" t="s">
        <v>16</v>
      </c>
      <c r="C4542" t="s">
        <v>28</v>
      </c>
      <c r="D4542" t="s">
        <v>25</v>
      </c>
      <c r="E4542">
        <v>499</v>
      </c>
      <c r="F4542">
        <v>9</v>
      </c>
      <c r="G4542">
        <v>4491</v>
      </c>
      <c r="H4542" t="s">
        <v>24</v>
      </c>
      <c r="I4542" t="s">
        <v>14</v>
      </c>
      <c r="J4542" t="s">
        <v>19</v>
      </c>
    </row>
    <row r="4543" spans="1:10" x14ac:dyDescent="0.25">
      <c r="A4543" s="2">
        <v>43582</v>
      </c>
      <c r="B4543" t="s">
        <v>10</v>
      </c>
      <c r="C4543" t="s">
        <v>21</v>
      </c>
      <c r="D4543" t="s">
        <v>30</v>
      </c>
      <c r="E4543">
        <v>399</v>
      </c>
      <c r="F4543">
        <v>2</v>
      </c>
      <c r="G4543">
        <v>798</v>
      </c>
      <c r="H4543" t="s">
        <v>13</v>
      </c>
      <c r="I4543" t="s">
        <v>14</v>
      </c>
      <c r="J4543" t="s">
        <v>22</v>
      </c>
    </row>
    <row r="4544" spans="1:10" x14ac:dyDescent="0.25">
      <c r="A4544" s="2">
        <v>43582</v>
      </c>
      <c r="B4544" t="s">
        <v>16</v>
      </c>
      <c r="C4544" t="s">
        <v>32</v>
      </c>
      <c r="D4544" t="s">
        <v>25</v>
      </c>
      <c r="E4544">
        <v>499</v>
      </c>
      <c r="F4544">
        <v>5</v>
      </c>
      <c r="G4544">
        <v>2495</v>
      </c>
      <c r="H4544" t="s">
        <v>13</v>
      </c>
      <c r="I4544" t="s">
        <v>14</v>
      </c>
      <c r="J4544" t="s">
        <v>19</v>
      </c>
    </row>
    <row r="4545" spans="1:10" x14ac:dyDescent="0.25">
      <c r="A4545" s="2">
        <v>43582</v>
      </c>
      <c r="B4545" t="s">
        <v>16</v>
      </c>
      <c r="C4545" t="s">
        <v>28</v>
      </c>
      <c r="D4545" t="s">
        <v>23</v>
      </c>
      <c r="E4545">
        <v>99</v>
      </c>
      <c r="F4545">
        <v>2</v>
      </c>
      <c r="G4545">
        <v>198</v>
      </c>
      <c r="H4545" t="s">
        <v>24</v>
      </c>
      <c r="I4545" t="s">
        <v>14</v>
      </c>
      <c r="J4545" t="s">
        <v>29</v>
      </c>
    </row>
    <row r="4546" spans="1:10" x14ac:dyDescent="0.25">
      <c r="A4546" s="2">
        <v>43582</v>
      </c>
      <c r="B4546" t="s">
        <v>10</v>
      </c>
      <c r="C4546" t="s">
        <v>21</v>
      </c>
      <c r="D4546" t="s">
        <v>23</v>
      </c>
      <c r="E4546">
        <v>99</v>
      </c>
      <c r="F4546">
        <v>3</v>
      </c>
      <c r="G4546">
        <v>297</v>
      </c>
      <c r="H4546" t="s">
        <v>13</v>
      </c>
      <c r="I4546" t="s">
        <v>14</v>
      </c>
      <c r="J4546" t="s">
        <v>29</v>
      </c>
    </row>
    <row r="4547" spans="1:10" x14ac:dyDescent="0.25">
      <c r="A4547" s="2">
        <v>43583</v>
      </c>
      <c r="B4547" t="s">
        <v>10</v>
      </c>
      <c r="C4547" t="s">
        <v>26</v>
      </c>
      <c r="D4547" t="s">
        <v>25</v>
      </c>
      <c r="E4547">
        <v>499</v>
      </c>
      <c r="F4547">
        <v>10</v>
      </c>
      <c r="G4547">
        <v>4990</v>
      </c>
      <c r="H4547" t="s">
        <v>13</v>
      </c>
      <c r="I4547" t="s">
        <v>14</v>
      </c>
      <c r="J4547" t="s">
        <v>22</v>
      </c>
    </row>
    <row r="4548" spans="1:10" x14ac:dyDescent="0.25">
      <c r="A4548" s="2">
        <v>43583</v>
      </c>
      <c r="B4548" t="s">
        <v>16</v>
      </c>
      <c r="C4548" t="s">
        <v>11</v>
      </c>
      <c r="D4548" t="s">
        <v>18</v>
      </c>
      <c r="E4548">
        <v>299</v>
      </c>
      <c r="F4548">
        <v>2</v>
      </c>
      <c r="G4548">
        <v>598</v>
      </c>
      <c r="H4548" t="s">
        <v>24</v>
      </c>
      <c r="I4548" t="s">
        <v>27</v>
      </c>
      <c r="J4548" t="s">
        <v>15</v>
      </c>
    </row>
    <row r="4549" spans="1:10" x14ac:dyDescent="0.25">
      <c r="A4549" s="2">
        <v>43583</v>
      </c>
      <c r="B4549" t="s">
        <v>16</v>
      </c>
      <c r="C4549" t="s">
        <v>32</v>
      </c>
      <c r="D4549" t="s">
        <v>18</v>
      </c>
      <c r="E4549">
        <v>299</v>
      </c>
      <c r="F4549">
        <v>8</v>
      </c>
      <c r="G4549">
        <v>2392</v>
      </c>
      <c r="H4549" t="s">
        <v>24</v>
      </c>
      <c r="I4549" t="s">
        <v>14</v>
      </c>
      <c r="J4549" t="s">
        <v>22</v>
      </c>
    </row>
    <row r="4550" spans="1:10" x14ac:dyDescent="0.25">
      <c r="A4550" s="2">
        <v>43583</v>
      </c>
      <c r="B4550" t="s">
        <v>10</v>
      </c>
      <c r="C4550" t="s">
        <v>32</v>
      </c>
      <c r="D4550" t="s">
        <v>25</v>
      </c>
      <c r="E4550">
        <v>499</v>
      </c>
      <c r="F4550">
        <v>4</v>
      </c>
      <c r="G4550">
        <v>1996</v>
      </c>
      <c r="H4550" t="s">
        <v>24</v>
      </c>
      <c r="I4550" t="s">
        <v>14</v>
      </c>
      <c r="J4550" t="s">
        <v>22</v>
      </c>
    </row>
    <row r="4551" spans="1:10" x14ac:dyDescent="0.25">
      <c r="A4551" s="2">
        <v>43583</v>
      </c>
      <c r="B4551" t="s">
        <v>20</v>
      </c>
      <c r="C4551" t="s">
        <v>32</v>
      </c>
      <c r="D4551" t="s">
        <v>30</v>
      </c>
      <c r="E4551">
        <v>399</v>
      </c>
      <c r="F4551">
        <v>8</v>
      </c>
      <c r="G4551">
        <v>3192</v>
      </c>
      <c r="H4551" t="s">
        <v>13</v>
      </c>
      <c r="I4551" t="s">
        <v>14</v>
      </c>
      <c r="J4551" t="s">
        <v>22</v>
      </c>
    </row>
    <row r="4552" spans="1:10" x14ac:dyDescent="0.25">
      <c r="A4552" s="2">
        <v>43583</v>
      </c>
      <c r="B4552" t="s">
        <v>20</v>
      </c>
      <c r="C4552" t="s">
        <v>21</v>
      </c>
      <c r="D4552" t="s">
        <v>23</v>
      </c>
      <c r="E4552">
        <v>99</v>
      </c>
      <c r="F4552">
        <v>4</v>
      </c>
      <c r="G4552">
        <v>396</v>
      </c>
      <c r="H4552" t="s">
        <v>24</v>
      </c>
      <c r="I4552" t="s">
        <v>14</v>
      </c>
      <c r="J4552" t="s">
        <v>22</v>
      </c>
    </row>
    <row r="4553" spans="1:10" x14ac:dyDescent="0.25">
      <c r="A4553" s="2">
        <v>43583</v>
      </c>
      <c r="B4553" t="s">
        <v>16</v>
      </c>
      <c r="C4553" t="s">
        <v>26</v>
      </c>
      <c r="D4553" t="s">
        <v>18</v>
      </c>
      <c r="E4553">
        <v>299</v>
      </c>
      <c r="F4553">
        <v>7</v>
      </c>
      <c r="G4553">
        <v>2093</v>
      </c>
      <c r="H4553" t="s">
        <v>13</v>
      </c>
      <c r="I4553" t="s">
        <v>14</v>
      </c>
      <c r="J4553" t="s">
        <v>19</v>
      </c>
    </row>
    <row r="4554" spans="1:10" x14ac:dyDescent="0.25">
      <c r="A4554" s="2">
        <v>43584</v>
      </c>
      <c r="B4554" t="s">
        <v>16</v>
      </c>
      <c r="C4554" t="s">
        <v>26</v>
      </c>
      <c r="D4554" t="s">
        <v>12</v>
      </c>
      <c r="E4554">
        <v>199</v>
      </c>
      <c r="F4554">
        <v>9</v>
      </c>
      <c r="G4554">
        <v>1791</v>
      </c>
      <c r="H4554" t="s">
        <v>24</v>
      </c>
      <c r="I4554" t="s">
        <v>14</v>
      </c>
      <c r="J4554" t="s">
        <v>19</v>
      </c>
    </row>
    <row r="4555" spans="1:10" x14ac:dyDescent="0.25">
      <c r="A4555" s="2">
        <v>43584</v>
      </c>
      <c r="B4555" t="s">
        <v>10</v>
      </c>
      <c r="C4555" t="s">
        <v>28</v>
      </c>
      <c r="D4555" t="s">
        <v>23</v>
      </c>
      <c r="E4555">
        <v>99</v>
      </c>
      <c r="F4555">
        <v>4</v>
      </c>
      <c r="G4555">
        <v>396</v>
      </c>
      <c r="H4555" t="s">
        <v>13</v>
      </c>
      <c r="I4555" t="s">
        <v>27</v>
      </c>
      <c r="J4555" t="s">
        <v>22</v>
      </c>
    </row>
    <row r="4556" spans="1:10" x14ac:dyDescent="0.25">
      <c r="A4556" s="2">
        <v>43584</v>
      </c>
      <c r="B4556" t="s">
        <v>16</v>
      </c>
      <c r="C4556" t="s">
        <v>17</v>
      </c>
      <c r="D4556" t="s">
        <v>30</v>
      </c>
      <c r="E4556">
        <v>399</v>
      </c>
      <c r="F4556">
        <v>10</v>
      </c>
      <c r="G4556">
        <v>3990</v>
      </c>
      <c r="H4556" t="s">
        <v>13</v>
      </c>
      <c r="I4556" t="s">
        <v>14</v>
      </c>
      <c r="J4556" t="s">
        <v>22</v>
      </c>
    </row>
    <row r="4557" spans="1:10" x14ac:dyDescent="0.25">
      <c r="A4557" s="2">
        <v>43584</v>
      </c>
      <c r="B4557" t="s">
        <v>16</v>
      </c>
      <c r="C4557" t="s">
        <v>32</v>
      </c>
      <c r="D4557" t="s">
        <v>30</v>
      </c>
      <c r="E4557">
        <v>399</v>
      </c>
      <c r="F4557">
        <v>9</v>
      </c>
      <c r="G4557">
        <v>3591</v>
      </c>
      <c r="H4557" t="s">
        <v>24</v>
      </c>
      <c r="I4557" t="s">
        <v>14</v>
      </c>
      <c r="J4557" t="s">
        <v>29</v>
      </c>
    </row>
    <row r="4558" spans="1:10" x14ac:dyDescent="0.25">
      <c r="A4558" s="2">
        <v>43584</v>
      </c>
      <c r="B4558" t="s">
        <v>20</v>
      </c>
      <c r="C4558" t="s">
        <v>32</v>
      </c>
      <c r="D4558" t="s">
        <v>18</v>
      </c>
      <c r="E4558">
        <v>299</v>
      </c>
      <c r="F4558">
        <v>8</v>
      </c>
      <c r="G4558">
        <v>2392</v>
      </c>
      <c r="H4558" t="s">
        <v>24</v>
      </c>
      <c r="I4558" t="s">
        <v>14</v>
      </c>
      <c r="J4558" t="s">
        <v>22</v>
      </c>
    </row>
    <row r="4559" spans="1:10" x14ac:dyDescent="0.25">
      <c r="A4559" s="2">
        <v>43584</v>
      </c>
      <c r="B4559" t="s">
        <v>20</v>
      </c>
      <c r="C4559" t="s">
        <v>21</v>
      </c>
      <c r="D4559" t="s">
        <v>12</v>
      </c>
      <c r="E4559">
        <v>199</v>
      </c>
      <c r="F4559">
        <v>7</v>
      </c>
      <c r="G4559">
        <v>1393</v>
      </c>
      <c r="H4559" t="s">
        <v>13</v>
      </c>
      <c r="I4559" t="s">
        <v>14</v>
      </c>
      <c r="J4559" t="s">
        <v>31</v>
      </c>
    </row>
    <row r="4560" spans="1:10" x14ac:dyDescent="0.25">
      <c r="A4560" s="2">
        <v>43584</v>
      </c>
      <c r="B4560" t="s">
        <v>20</v>
      </c>
      <c r="C4560" t="s">
        <v>32</v>
      </c>
      <c r="D4560" t="s">
        <v>30</v>
      </c>
      <c r="E4560">
        <v>399</v>
      </c>
      <c r="F4560">
        <v>10</v>
      </c>
      <c r="G4560">
        <v>3990</v>
      </c>
      <c r="H4560" t="s">
        <v>13</v>
      </c>
      <c r="I4560" t="s">
        <v>14</v>
      </c>
      <c r="J4560" t="s">
        <v>29</v>
      </c>
    </row>
    <row r="4561" spans="1:10" x14ac:dyDescent="0.25">
      <c r="A4561" s="2">
        <v>43584</v>
      </c>
      <c r="B4561" t="s">
        <v>16</v>
      </c>
      <c r="C4561" t="s">
        <v>11</v>
      </c>
      <c r="D4561" t="s">
        <v>23</v>
      </c>
      <c r="E4561">
        <v>99</v>
      </c>
      <c r="F4561">
        <v>3</v>
      </c>
      <c r="G4561">
        <v>297</v>
      </c>
      <c r="H4561" t="s">
        <v>13</v>
      </c>
      <c r="I4561" t="s">
        <v>14</v>
      </c>
      <c r="J4561" t="s">
        <v>22</v>
      </c>
    </row>
    <row r="4562" spans="1:10" x14ac:dyDescent="0.25">
      <c r="A4562" s="2">
        <v>43584</v>
      </c>
      <c r="B4562" t="s">
        <v>10</v>
      </c>
      <c r="C4562" t="s">
        <v>28</v>
      </c>
      <c r="D4562" t="s">
        <v>30</v>
      </c>
      <c r="E4562">
        <v>399</v>
      </c>
      <c r="F4562">
        <v>1</v>
      </c>
      <c r="G4562">
        <v>399</v>
      </c>
      <c r="H4562" t="s">
        <v>13</v>
      </c>
      <c r="I4562" t="s">
        <v>14</v>
      </c>
      <c r="J4562" t="s">
        <v>22</v>
      </c>
    </row>
    <row r="4563" spans="1:10" x14ac:dyDescent="0.25">
      <c r="A4563" s="2">
        <v>43585</v>
      </c>
      <c r="B4563" t="s">
        <v>20</v>
      </c>
      <c r="C4563" t="s">
        <v>32</v>
      </c>
      <c r="D4563" t="s">
        <v>23</v>
      </c>
      <c r="E4563">
        <v>99</v>
      </c>
      <c r="F4563">
        <v>7</v>
      </c>
      <c r="G4563">
        <v>693</v>
      </c>
      <c r="H4563" t="s">
        <v>13</v>
      </c>
      <c r="I4563" t="s">
        <v>27</v>
      </c>
      <c r="J4563" t="s">
        <v>22</v>
      </c>
    </row>
    <row r="4564" spans="1:10" x14ac:dyDescent="0.25">
      <c r="A4564" s="2">
        <v>43585</v>
      </c>
      <c r="B4564" t="s">
        <v>10</v>
      </c>
      <c r="C4564" t="s">
        <v>17</v>
      </c>
      <c r="D4564" t="s">
        <v>25</v>
      </c>
      <c r="E4564">
        <v>499</v>
      </c>
      <c r="F4564">
        <v>2</v>
      </c>
      <c r="G4564">
        <v>998</v>
      </c>
      <c r="H4564" t="s">
        <v>13</v>
      </c>
      <c r="I4564" t="s">
        <v>14</v>
      </c>
      <c r="J4564" t="s">
        <v>19</v>
      </c>
    </row>
    <row r="4565" spans="1:10" x14ac:dyDescent="0.25">
      <c r="A4565" s="2">
        <v>43585</v>
      </c>
      <c r="B4565" t="s">
        <v>20</v>
      </c>
      <c r="C4565" t="s">
        <v>26</v>
      </c>
      <c r="D4565" t="s">
        <v>30</v>
      </c>
      <c r="E4565">
        <v>399</v>
      </c>
      <c r="F4565">
        <v>9</v>
      </c>
      <c r="G4565">
        <v>3591</v>
      </c>
      <c r="H4565" t="s">
        <v>13</v>
      </c>
      <c r="I4565" t="s">
        <v>14</v>
      </c>
      <c r="J4565" t="s">
        <v>19</v>
      </c>
    </row>
    <row r="4566" spans="1:10" x14ac:dyDescent="0.25">
      <c r="A4566" s="2">
        <v>43585</v>
      </c>
      <c r="B4566" t="s">
        <v>20</v>
      </c>
      <c r="C4566" t="s">
        <v>32</v>
      </c>
      <c r="D4566" t="s">
        <v>25</v>
      </c>
      <c r="E4566">
        <v>499</v>
      </c>
      <c r="F4566">
        <v>5</v>
      </c>
      <c r="G4566">
        <v>2495</v>
      </c>
      <c r="H4566" t="s">
        <v>13</v>
      </c>
      <c r="I4566" t="s">
        <v>14</v>
      </c>
      <c r="J4566" t="s">
        <v>15</v>
      </c>
    </row>
    <row r="4567" spans="1:10" x14ac:dyDescent="0.25">
      <c r="A4567" s="2">
        <v>43585</v>
      </c>
      <c r="B4567" t="s">
        <v>16</v>
      </c>
      <c r="C4567" t="s">
        <v>11</v>
      </c>
      <c r="D4567" t="s">
        <v>30</v>
      </c>
      <c r="E4567">
        <v>399</v>
      </c>
      <c r="F4567">
        <v>2</v>
      </c>
      <c r="G4567">
        <v>798</v>
      </c>
      <c r="H4567" t="s">
        <v>13</v>
      </c>
      <c r="I4567" t="s">
        <v>14</v>
      </c>
      <c r="J4567" t="s">
        <v>15</v>
      </c>
    </row>
    <row r="4568" spans="1:10" x14ac:dyDescent="0.25">
      <c r="A4568" s="2">
        <v>43585</v>
      </c>
      <c r="B4568" t="s">
        <v>20</v>
      </c>
      <c r="C4568" t="s">
        <v>26</v>
      </c>
      <c r="D4568" t="s">
        <v>12</v>
      </c>
      <c r="E4568">
        <v>199</v>
      </c>
      <c r="F4568">
        <v>6</v>
      </c>
      <c r="G4568">
        <v>1194</v>
      </c>
      <c r="H4568" t="s">
        <v>13</v>
      </c>
      <c r="I4568" t="s">
        <v>14</v>
      </c>
      <c r="J4568" t="s">
        <v>19</v>
      </c>
    </row>
    <row r="4569" spans="1:10" x14ac:dyDescent="0.25">
      <c r="A4569" s="2">
        <v>43586</v>
      </c>
      <c r="B4569" t="s">
        <v>16</v>
      </c>
      <c r="C4569" t="s">
        <v>26</v>
      </c>
      <c r="D4569" t="s">
        <v>12</v>
      </c>
      <c r="E4569">
        <v>199</v>
      </c>
      <c r="F4569">
        <v>4</v>
      </c>
      <c r="G4569">
        <v>796</v>
      </c>
      <c r="H4569" t="s">
        <v>13</v>
      </c>
      <c r="I4569" t="s">
        <v>27</v>
      </c>
      <c r="J4569" t="s">
        <v>22</v>
      </c>
    </row>
    <row r="4570" spans="1:10" x14ac:dyDescent="0.25">
      <c r="A4570" s="2">
        <v>43586</v>
      </c>
      <c r="B4570" t="s">
        <v>10</v>
      </c>
      <c r="C4570" t="s">
        <v>33</v>
      </c>
      <c r="D4570" t="s">
        <v>12</v>
      </c>
      <c r="E4570">
        <v>199</v>
      </c>
      <c r="F4570">
        <v>1</v>
      </c>
      <c r="G4570">
        <v>199</v>
      </c>
      <c r="H4570" t="s">
        <v>13</v>
      </c>
      <c r="I4570" t="s">
        <v>14</v>
      </c>
      <c r="J4570" t="s">
        <v>22</v>
      </c>
    </row>
    <row r="4571" spans="1:10" x14ac:dyDescent="0.25">
      <c r="A4571" s="2">
        <v>43586</v>
      </c>
      <c r="B4571" t="s">
        <v>10</v>
      </c>
      <c r="C4571" t="s">
        <v>33</v>
      </c>
      <c r="D4571" t="s">
        <v>12</v>
      </c>
      <c r="E4571">
        <v>199</v>
      </c>
      <c r="F4571">
        <v>3</v>
      </c>
      <c r="G4571">
        <v>597</v>
      </c>
      <c r="H4571" t="s">
        <v>24</v>
      </c>
      <c r="I4571" t="s">
        <v>14</v>
      </c>
      <c r="J4571" t="s">
        <v>31</v>
      </c>
    </row>
    <row r="4572" spans="1:10" x14ac:dyDescent="0.25">
      <c r="A4572" s="2">
        <v>43586</v>
      </c>
      <c r="B4572" t="s">
        <v>16</v>
      </c>
      <c r="C4572" t="s">
        <v>17</v>
      </c>
      <c r="D4572" t="s">
        <v>18</v>
      </c>
      <c r="E4572">
        <v>299</v>
      </c>
      <c r="F4572">
        <v>1</v>
      </c>
      <c r="G4572">
        <v>299</v>
      </c>
      <c r="H4572" t="s">
        <v>24</v>
      </c>
      <c r="I4572" t="s">
        <v>14</v>
      </c>
      <c r="J4572" t="s">
        <v>15</v>
      </c>
    </row>
    <row r="4573" spans="1:10" x14ac:dyDescent="0.25">
      <c r="A4573" s="2">
        <v>43586</v>
      </c>
      <c r="B4573" t="s">
        <v>10</v>
      </c>
      <c r="C4573" t="s">
        <v>26</v>
      </c>
      <c r="D4573" t="s">
        <v>12</v>
      </c>
      <c r="E4573">
        <v>199</v>
      </c>
      <c r="F4573">
        <v>9</v>
      </c>
      <c r="G4573">
        <v>1791</v>
      </c>
      <c r="H4573" t="s">
        <v>13</v>
      </c>
      <c r="I4573" t="s">
        <v>14</v>
      </c>
      <c r="J4573" t="s">
        <v>31</v>
      </c>
    </row>
    <row r="4574" spans="1:10" x14ac:dyDescent="0.25">
      <c r="A4574" s="2">
        <v>43586</v>
      </c>
      <c r="B4574" t="s">
        <v>16</v>
      </c>
      <c r="C4574" t="s">
        <v>33</v>
      </c>
      <c r="D4574" t="s">
        <v>23</v>
      </c>
      <c r="E4574">
        <v>99</v>
      </c>
      <c r="F4574">
        <v>7</v>
      </c>
      <c r="G4574">
        <v>693</v>
      </c>
      <c r="H4574" t="s">
        <v>13</v>
      </c>
      <c r="I4574" t="s">
        <v>27</v>
      </c>
      <c r="J4574" t="s">
        <v>22</v>
      </c>
    </row>
    <row r="4575" spans="1:10" x14ac:dyDescent="0.25">
      <c r="A4575" s="2">
        <v>43586</v>
      </c>
      <c r="B4575" t="s">
        <v>10</v>
      </c>
      <c r="C4575" t="s">
        <v>33</v>
      </c>
      <c r="D4575" t="s">
        <v>18</v>
      </c>
      <c r="E4575">
        <v>299</v>
      </c>
      <c r="F4575">
        <v>7</v>
      </c>
      <c r="G4575">
        <v>2093</v>
      </c>
      <c r="H4575" t="s">
        <v>24</v>
      </c>
      <c r="I4575" t="s">
        <v>14</v>
      </c>
      <c r="J4575" t="s">
        <v>15</v>
      </c>
    </row>
    <row r="4576" spans="1:10" x14ac:dyDescent="0.25">
      <c r="A4576" s="2">
        <v>43587</v>
      </c>
      <c r="B4576" t="s">
        <v>16</v>
      </c>
      <c r="C4576" t="s">
        <v>33</v>
      </c>
      <c r="D4576" t="s">
        <v>23</v>
      </c>
      <c r="E4576">
        <v>99</v>
      </c>
      <c r="F4576">
        <v>5</v>
      </c>
      <c r="G4576">
        <v>495</v>
      </c>
      <c r="H4576" t="s">
        <v>13</v>
      </c>
      <c r="I4576" t="s">
        <v>27</v>
      </c>
      <c r="J4576" t="s">
        <v>31</v>
      </c>
    </row>
    <row r="4577" spans="1:10" x14ac:dyDescent="0.25">
      <c r="A4577" s="2">
        <v>43587</v>
      </c>
      <c r="B4577" t="s">
        <v>20</v>
      </c>
      <c r="C4577" t="s">
        <v>21</v>
      </c>
      <c r="D4577" t="s">
        <v>23</v>
      </c>
      <c r="E4577">
        <v>99</v>
      </c>
      <c r="F4577">
        <v>2</v>
      </c>
      <c r="G4577">
        <v>198</v>
      </c>
      <c r="H4577" t="s">
        <v>24</v>
      </c>
      <c r="I4577" t="s">
        <v>14</v>
      </c>
      <c r="J4577" t="s">
        <v>15</v>
      </c>
    </row>
    <row r="4578" spans="1:10" x14ac:dyDescent="0.25">
      <c r="A4578" s="2">
        <v>43587</v>
      </c>
      <c r="B4578" t="s">
        <v>20</v>
      </c>
      <c r="C4578" t="s">
        <v>28</v>
      </c>
      <c r="D4578" t="s">
        <v>12</v>
      </c>
      <c r="E4578">
        <v>199</v>
      </c>
      <c r="F4578">
        <v>2</v>
      </c>
      <c r="G4578">
        <v>398</v>
      </c>
      <c r="H4578" t="s">
        <v>13</v>
      </c>
      <c r="I4578" t="s">
        <v>14</v>
      </c>
      <c r="J4578" t="s">
        <v>15</v>
      </c>
    </row>
    <row r="4579" spans="1:10" x14ac:dyDescent="0.25">
      <c r="A4579" s="2">
        <v>43588</v>
      </c>
      <c r="B4579" t="s">
        <v>16</v>
      </c>
      <c r="C4579" t="s">
        <v>17</v>
      </c>
      <c r="D4579" t="s">
        <v>23</v>
      </c>
      <c r="E4579">
        <v>99</v>
      </c>
      <c r="F4579">
        <v>3</v>
      </c>
      <c r="G4579">
        <v>297</v>
      </c>
      <c r="H4579" t="s">
        <v>24</v>
      </c>
      <c r="I4579" t="s">
        <v>14</v>
      </c>
      <c r="J4579" t="s">
        <v>15</v>
      </c>
    </row>
    <row r="4580" spans="1:10" x14ac:dyDescent="0.25">
      <c r="A4580" s="2">
        <v>43588</v>
      </c>
      <c r="B4580" t="s">
        <v>16</v>
      </c>
      <c r="C4580" t="s">
        <v>26</v>
      </c>
      <c r="D4580" t="s">
        <v>25</v>
      </c>
      <c r="E4580">
        <v>499</v>
      </c>
      <c r="F4580">
        <v>8</v>
      </c>
      <c r="G4580">
        <v>3992</v>
      </c>
      <c r="H4580" t="s">
        <v>24</v>
      </c>
      <c r="I4580" t="s">
        <v>14</v>
      </c>
      <c r="J4580" t="s">
        <v>29</v>
      </c>
    </row>
    <row r="4581" spans="1:10" x14ac:dyDescent="0.25">
      <c r="A4581" s="2">
        <v>43588</v>
      </c>
      <c r="B4581" t="s">
        <v>16</v>
      </c>
      <c r="C4581" t="s">
        <v>11</v>
      </c>
      <c r="D4581" t="s">
        <v>23</v>
      </c>
      <c r="E4581">
        <v>99</v>
      </c>
      <c r="F4581">
        <v>2</v>
      </c>
      <c r="G4581">
        <v>198</v>
      </c>
      <c r="H4581" t="s">
        <v>24</v>
      </c>
      <c r="I4581" t="s">
        <v>27</v>
      </c>
      <c r="J4581" t="s">
        <v>22</v>
      </c>
    </row>
    <row r="4582" spans="1:10" x14ac:dyDescent="0.25">
      <c r="A4582" s="2">
        <v>43589</v>
      </c>
      <c r="B4582" t="s">
        <v>20</v>
      </c>
      <c r="C4582" t="s">
        <v>11</v>
      </c>
      <c r="D4582" t="s">
        <v>30</v>
      </c>
      <c r="E4582">
        <v>399</v>
      </c>
      <c r="F4582">
        <v>6</v>
      </c>
      <c r="G4582">
        <v>2394</v>
      </c>
      <c r="H4582" t="s">
        <v>13</v>
      </c>
      <c r="I4582" t="s">
        <v>14</v>
      </c>
      <c r="J4582" t="s">
        <v>22</v>
      </c>
    </row>
    <row r="4583" spans="1:10" x14ac:dyDescent="0.25">
      <c r="A4583" s="2">
        <v>43590</v>
      </c>
      <c r="B4583" t="s">
        <v>20</v>
      </c>
      <c r="C4583" t="s">
        <v>32</v>
      </c>
      <c r="D4583" t="s">
        <v>30</v>
      </c>
      <c r="E4583">
        <v>399</v>
      </c>
      <c r="F4583">
        <v>2</v>
      </c>
      <c r="G4583">
        <v>798</v>
      </c>
      <c r="H4583" t="s">
        <v>24</v>
      </c>
      <c r="I4583" t="s">
        <v>14</v>
      </c>
      <c r="J4583" t="s">
        <v>22</v>
      </c>
    </row>
    <row r="4584" spans="1:10" x14ac:dyDescent="0.25">
      <c r="A4584" s="2">
        <v>43590</v>
      </c>
      <c r="B4584" t="s">
        <v>10</v>
      </c>
      <c r="C4584" t="s">
        <v>17</v>
      </c>
      <c r="D4584" t="s">
        <v>23</v>
      </c>
      <c r="E4584">
        <v>99</v>
      </c>
      <c r="F4584">
        <v>10</v>
      </c>
      <c r="G4584">
        <v>990</v>
      </c>
      <c r="H4584" t="s">
        <v>24</v>
      </c>
      <c r="I4584" t="s">
        <v>14</v>
      </c>
      <c r="J4584" t="s">
        <v>15</v>
      </c>
    </row>
    <row r="4585" spans="1:10" x14ac:dyDescent="0.25">
      <c r="A4585" s="2">
        <v>43591</v>
      </c>
      <c r="B4585" t="s">
        <v>10</v>
      </c>
      <c r="C4585" t="s">
        <v>26</v>
      </c>
      <c r="D4585" t="s">
        <v>12</v>
      </c>
      <c r="E4585">
        <v>199</v>
      </c>
      <c r="F4585">
        <v>9</v>
      </c>
      <c r="G4585">
        <v>1791</v>
      </c>
      <c r="H4585" t="s">
        <v>13</v>
      </c>
      <c r="I4585" t="s">
        <v>14</v>
      </c>
      <c r="J4585" t="s">
        <v>15</v>
      </c>
    </row>
    <row r="4586" spans="1:10" x14ac:dyDescent="0.25">
      <c r="A4586" s="2">
        <v>43591</v>
      </c>
      <c r="B4586" t="s">
        <v>16</v>
      </c>
      <c r="C4586" t="s">
        <v>33</v>
      </c>
      <c r="D4586" t="s">
        <v>23</v>
      </c>
      <c r="E4586">
        <v>99</v>
      </c>
      <c r="F4586">
        <v>7</v>
      </c>
      <c r="G4586">
        <v>693</v>
      </c>
      <c r="H4586" t="s">
        <v>13</v>
      </c>
      <c r="I4586" t="s">
        <v>14</v>
      </c>
      <c r="J4586" t="s">
        <v>19</v>
      </c>
    </row>
    <row r="4587" spans="1:10" x14ac:dyDescent="0.25">
      <c r="A4587" s="2">
        <v>43592</v>
      </c>
      <c r="B4587" t="s">
        <v>10</v>
      </c>
      <c r="C4587" t="s">
        <v>11</v>
      </c>
      <c r="D4587" t="s">
        <v>25</v>
      </c>
      <c r="E4587">
        <v>499</v>
      </c>
      <c r="F4587">
        <v>2</v>
      </c>
      <c r="G4587">
        <v>998</v>
      </c>
      <c r="H4587" t="s">
        <v>13</v>
      </c>
      <c r="I4587" t="s">
        <v>14</v>
      </c>
      <c r="J4587" t="s">
        <v>22</v>
      </c>
    </row>
    <row r="4588" spans="1:10" x14ac:dyDescent="0.25">
      <c r="A4588" s="2">
        <v>43592</v>
      </c>
      <c r="B4588" t="s">
        <v>20</v>
      </c>
      <c r="C4588" t="s">
        <v>21</v>
      </c>
      <c r="D4588" t="s">
        <v>18</v>
      </c>
      <c r="E4588">
        <v>299</v>
      </c>
      <c r="F4588">
        <v>8</v>
      </c>
      <c r="G4588">
        <v>2392</v>
      </c>
      <c r="H4588" t="s">
        <v>13</v>
      </c>
      <c r="I4588" t="s">
        <v>14</v>
      </c>
      <c r="J4588" t="s">
        <v>22</v>
      </c>
    </row>
    <row r="4589" spans="1:10" x14ac:dyDescent="0.25">
      <c r="A4589" s="2">
        <v>43592</v>
      </c>
      <c r="B4589" t="s">
        <v>10</v>
      </c>
      <c r="C4589" t="s">
        <v>11</v>
      </c>
      <c r="D4589" t="s">
        <v>12</v>
      </c>
      <c r="E4589">
        <v>199</v>
      </c>
      <c r="F4589">
        <v>1</v>
      </c>
      <c r="G4589">
        <v>199</v>
      </c>
      <c r="H4589" t="s">
        <v>13</v>
      </c>
      <c r="I4589" t="s">
        <v>14</v>
      </c>
      <c r="J4589" t="s">
        <v>31</v>
      </c>
    </row>
    <row r="4590" spans="1:10" x14ac:dyDescent="0.25">
      <c r="A4590" s="2">
        <v>43592</v>
      </c>
      <c r="B4590" t="s">
        <v>16</v>
      </c>
      <c r="C4590" t="s">
        <v>28</v>
      </c>
      <c r="D4590" t="s">
        <v>18</v>
      </c>
      <c r="E4590">
        <v>299</v>
      </c>
      <c r="F4590">
        <v>4</v>
      </c>
      <c r="G4590">
        <v>1196</v>
      </c>
      <c r="H4590" t="s">
        <v>13</v>
      </c>
      <c r="I4590" t="s">
        <v>14</v>
      </c>
      <c r="J4590" t="s">
        <v>22</v>
      </c>
    </row>
    <row r="4591" spans="1:10" x14ac:dyDescent="0.25">
      <c r="A4591" s="2">
        <v>43592</v>
      </c>
      <c r="B4591" t="s">
        <v>20</v>
      </c>
      <c r="C4591" t="s">
        <v>28</v>
      </c>
      <c r="D4591" t="s">
        <v>18</v>
      </c>
      <c r="E4591">
        <v>299</v>
      </c>
      <c r="F4591">
        <v>1</v>
      </c>
      <c r="G4591">
        <v>299</v>
      </c>
      <c r="H4591" t="s">
        <v>13</v>
      </c>
      <c r="I4591" t="s">
        <v>14</v>
      </c>
      <c r="J4591" t="s">
        <v>31</v>
      </c>
    </row>
    <row r="4592" spans="1:10" x14ac:dyDescent="0.25">
      <c r="A4592" s="2">
        <v>43592</v>
      </c>
      <c r="B4592" t="s">
        <v>10</v>
      </c>
      <c r="C4592" t="s">
        <v>32</v>
      </c>
      <c r="D4592" t="s">
        <v>18</v>
      </c>
      <c r="E4592">
        <v>299</v>
      </c>
      <c r="F4592">
        <v>2</v>
      </c>
      <c r="G4592">
        <v>598</v>
      </c>
      <c r="H4592" t="s">
        <v>13</v>
      </c>
      <c r="I4592" t="s">
        <v>14</v>
      </c>
      <c r="J4592" t="s">
        <v>22</v>
      </c>
    </row>
    <row r="4593" spans="1:10" x14ac:dyDescent="0.25">
      <c r="A4593" s="2">
        <v>43592</v>
      </c>
      <c r="B4593" t="s">
        <v>10</v>
      </c>
      <c r="C4593" t="s">
        <v>28</v>
      </c>
      <c r="D4593" t="s">
        <v>30</v>
      </c>
      <c r="E4593">
        <v>399</v>
      </c>
      <c r="F4593">
        <v>8</v>
      </c>
      <c r="G4593">
        <v>3192</v>
      </c>
      <c r="H4593" t="s">
        <v>13</v>
      </c>
      <c r="I4593" t="s">
        <v>14</v>
      </c>
      <c r="J4593" t="s">
        <v>15</v>
      </c>
    </row>
    <row r="4594" spans="1:10" x14ac:dyDescent="0.25">
      <c r="A4594" s="2">
        <v>43593</v>
      </c>
      <c r="B4594" t="s">
        <v>16</v>
      </c>
      <c r="C4594" t="s">
        <v>33</v>
      </c>
      <c r="D4594" t="s">
        <v>30</v>
      </c>
      <c r="E4594">
        <v>399</v>
      </c>
      <c r="F4594">
        <v>7</v>
      </c>
      <c r="G4594">
        <v>2793</v>
      </c>
      <c r="H4594" t="s">
        <v>13</v>
      </c>
      <c r="I4594" t="s">
        <v>14</v>
      </c>
      <c r="J4594" t="s">
        <v>19</v>
      </c>
    </row>
    <row r="4595" spans="1:10" x14ac:dyDescent="0.25">
      <c r="A4595" s="2">
        <v>43593</v>
      </c>
      <c r="B4595" t="s">
        <v>10</v>
      </c>
      <c r="C4595" t="s">
        <v>33</v>
      </c>
      <c r="D4595" t="s">
        <v>30</v>
      </c>
      <c r="E4595">
        <v>399</v>
      </c>
      <c r="F4595">
        <v>10</v>
      </c>
      <c r="G4595">
        <v>3990</v>
      </c>
      <c r="H4595" t="s">
        <v>13</v>
      </c>
      <c r="I4595" t="s">
        <v>14</v>
      </c>
      <c r="J4595" t="s">
        <v>19</v>
      </c>
    </row>
    <row r="4596" spans="1:10" x14ac:dyDescent="0.25">
      <c r="A4596" s="2">
        <v>43593</v>
      </c>
      <c r="B4596" t="s">
        <v>10</v>
      </c>
      <c r="C4596" t="s">
        <v>26</v>
      </c>
      <c r="D4596" t="s">
        <v>23</v>
      </c>
      <c r="E4596">
        <v>99</v>
      </c>
      <c r="F4596">
        <v>1</v>
      </c>
      <c r="G4596">
        <v>99</v>
      </c>
      <c r="H4596" t="s">
        <v>13</v>
      </c>
      <c r="I4596" t="s">
        <v>14</v>
      </c>
      <c r="J4596" t="s">
        <v>22</v>
      </c>
    </row>
    <row r="4597" spans="1:10" x14ac:dyDescent="0.25">
      <c r="A4597" s="2">
        <v>43593</v>
      </c>
      <c r="B4597" t="s">
        <v>10</v>
      </c>
      <c r="C4597" t="s">
        <v>32</v>
      </c>
      <c r="D4597" t="s">
        <v>12</v>
      </c>
      <c r="E4597">
        <v>199</v>
      </c>
      <c r="F4597">
        <v>8</v>
      </c>
      <c r="G4597">
        <v>1592</v>
      </c>
      <c r="H4597" t="s">
        <v>24</v>
      </c>
      <c r="I4597" t="s">
        <v>14</v>
      </c>
      <c r="J4597" t="s">
        <v>22</v>
      </c>
    </row>
    <row r="4598" spans="1:10" x14ac:dyDescent="0.25">
      <c r="A4598" s="2">
        <v>43593</v>
      </c>
      <c r="B4598" t="s">
        <v>10</v>
      </c>
      <c r="C4598" t="s">
        <v>21</v>
      </c>
      <c r="D4598" t="s">
        <v>12</v>
      </c>
      <c r="E4598">
        <v>199</v>
      </c>
      <c r="F4598">
        <v>5</v>
      </c>
      <c r="G4598">
        <v>995</v>
      </c>
      <c r="H4598" t="s">
        <v>13</v>
      </c>
      <c r="I4598" t="s">
        <v>14</v>
      </c>
      <c r="J4598" t="s">
        <v>22</v>
      </c>
    </row>
    <row r="4599" spans="1:10" x14ac:dyDescent="0.25">
      <c r="A4599" s="2">
        <v>43593</v>
      </c>
      <c r="B4599" t="s">
        <v>16</v>
      </c>
      <c r="C4599" t="s">
        <v>17</v>
      </c>
      <c r="D4599" t="s">
        <v>18</v>
      </c>
      <c r="E4599">
        <v>299</v>
      </c>
      <c r="F4599">
        <v>7</v>
      </c>
      <c r="G4599">
        <v>2093</v>
      </c>
      <c r="H4599" t="s">
        <v>13</v>
      </c>
      <c r="I4599" t="s">
        <v>14</v>
      </c>
      <c r="J4599" t="s">
        <v>22</v>
      </c>
    </row>
    <row r="4600" spans="1:10" x14ac:dyDescent="0.25">
      <c r="A4600" s="2">
        <v>43593</v>
      </c>
      <c r="B4600" t="s">
        <v>20</v>
      </c>
      <c r="C4600" t="s">
        <v>28</v>
      </c>
      <c r="D4600" t="s">
        <v>25</v>
      </c>
      <c r="E4600">
        <v>499</v>
      </c>
      <c r="F4600">
        <v>4</v>
      </c>
      <c r="G4600">
        <v>1996</v>
      </c>
      <c r="H4600" t="s">
        <v>13</v>
      </c>
      <c r="I4600" t="s">
        <v>14</v>
      </c>
      <c r="J4600" t="s">
        <v>29</v>
      </c>
    </row>
    <row r="4601" spans="1:10" x14ac:dyDescent="0.25">
      <c r="A4601" s="2">
        <v>43594</v>
      </c>
      <c r="B4601" t="s">
        <v>16</v>
      </c>
      <c r="C4601" t="s">
        <v>26</v>
      </c>
      <c r="D4601" t="s">
        <v>25</v>
      </c>
      <c r="E4601">
        <v>499</v>
      </c>
      <c r="F4601">
        <v>1</v>
      </c>
      <c r="G4601">
        <v>499</v>
      </c>
      <c r="H4601" t="s">
        <v>13</v>
      </c>
      <c r="I4601" t="s">
        <v>27</v>
      </c>
      <c r="J4601" t="s">
        <v>15</v>
      </c>
    </row>
    <row r="4602" spans="1:10" x14ac:dyDescent="0.25">
      <c r="A4602" s="2">
        <v>43595</v>
      </c>
      <c r="B4602" t="s">
        <v>20</v>
      </c>
      <c r="C4602" t="s">
        <v>26</v>
      </c>
      <c r="D4602" t="s">
        <v>25</v>
      </c>
      <c r="E4602">
        <v>499</v>
      </c>
      <c r="F4602">
        <v>6</v>
      </c>
      <c r="G4602">
        <v>2994</v>
      </c>
      <c r="H4602" t="s">
        <v>24</v>
      </c>
      <c r="I4602" t="s">
        <v>14</v>
      </c>
      <c r="J4602" t="s">
        <v>29</v>
      </c>
    </row>
    <row r="4603" spans="1:10" x14ac:dyDescent="0.25">
      <c r="A4603" s="2">
        <v>43595</v>
      </c>
      <c r="B4603" t="s">
        <v>20</v>
      </c>
      <c r="C4603" t="s">
        <v>33</v>
      </c>
      <c r="D4603" t="s">
        <v>12</v>
      </c>
      <c r="E4603">
        <v>199</v>
      </c>
      <c r="F4603">
        <v>1</v>
      </c>
      <c r="G4603">
        <v>199</v>
      </c>
      <c r="H4603" t="s">
        <v>13</v>
      </c>
      <c r="I4603" t="s">
        <v>14</v>
      </c>
      <c r="J4603" t="s">
        <v>22</v>
      </c>
    </row>
    <row r="4604" spans="1:10" x14ac:dyDescent="0.25">
      <c r="A4604" s="2">
        <v>43595</v>
      </c>
      <c r="B4604" t="s">
        <v>10</v>
      </c>
      <c r="C4604" t="s">
        <v>11</v>
      </c>
      <c r="D4604" t="s">
        <v>30</v>
      </c>
      <c r="E4604">
        <v>399</v>
      </c>
      <c r="F4604">
        <v>1</v>
      </c>
      <c r="G4604">
        <v>399</v>
      </c>
      <c r="H4604" t="s">
        <v>24</v>
      </c>
      <c r="I4604" t="s">
        <v>27</v>
      </c>
      <c r="J4604" t="s">
        <v>15</v>
      </c>
    </row>
    <row r="4605" spans="1:10" x14ac:dyDescent="0.25">
      <c r="A4605" s="2">
        <v>43596</v>
      </c>
      <c r="B4605" t="s">
        <v>10</v>
      </c>
      <c r="C4605" t="s">
        <v>32</v>
      </c>
      <c r="D4605" t="s">
        <v>23</v>
      </c>
      <c r="E4605">
        <v>99</v>
      </c>
      <c r="F4605">
        <v>6</v>
      </c>
      <c r="G4605">
        <v>594</v>
      </c>
      <c r="H4605" t="s">
        <v>24</v>
      </c>
      <c r="I4605" t="s">
        <v>14</v>
      </c>
      <c r="J4605" t="s">
        <v>29</v>
      </c>
    </row>
    <row r="4606" spans="1:10" x14ac:dyDescent="0.25">
      <c r="A4606" s="2">
        <v>43596</v>
      </c>
      <c r="B4606" t="s">
        <v>20</v>
      </c>
      <c r="C4606" t="s">
        <v>33</v>
      </c>
      <c r="D4606" t="s">
        <v>25</v>
      </c>
      <c r="E4606">
        <v>499</v>
      </c>
      <c r="F4606">
        <v>1</v>
      </c>
      <c r="G4606">
        <v>499</v>
      </c>
      <c r="H4606" t="s">
        <v>13</v>
      </c>
      <c r="I4606" t="s">
        <v>14</v>
      </c>
      <c r="J4606" t="s">
        <v>19</v>
      </c>
    </row>
    <row r="4607" spans="1:10" x14ac:dyDescent="0.25">
      <c r="A4607" s="2">
        <v>43596</v>
      </c>
      <c r="B4607" t="s">
        <v>20</v>
      </c>
      <c r="C4607" t="s">
        <v>26</v>
      </c>
      <c r="D4607" t="s">
        <v>12</v>
      </c>
      <c r="E4607">
        <v>199</v>
      </c>
      <c r="F4607">
        <v>1</v>
      </c>
      <c r="G4607">
        <v>199</v>
      </c>
      <c r="H4607" t="s">
        <v>24</v>
      </c>
      <c r="I4607" t="s">
        <v>14</v>
      </c>
      <c r="J4607" t="s">
        <v>22</v>
      </c>
    </row>
    <row r="4608" spans="1:10" x14ac:dyDescent="0.25">
      <c r="A4608" s="2">
        <v>43596</v>
      </c>
      <c r="B4608" t="s">
        <v>20</v>
      </c>
      <c r="C4608" t="s">
        <v>32</v>
      </c>
      <c r="D4608" t="s">
        <v>25</v>
      </c>
      <c r="E4608">
        <v>499</v>
      </c>
      <c r="F4608">
        <v>10</v>
      </c>
      <c r="G4608">
        <v>4990</v>
      </c>
      <c r="H4608" t="s">
        <v>13</v>
      </c>
      <c r="I4608" t="s">
        <v>14</v>
      </c>
      <c r="J4608" t="s">
        <v>29</v>
      </c>
    </row>
    <row r="4609" spans="1:10" x14ac:dyDescent="0.25">
      <c r="A4609" s="2">
        <v>43596</v>
      </c>
      <c r="B4609" t="s">
        <v>10</v>
      </c>
      <c r="C4609" t="s">
        <v>26</v>
      </c>
      <c r="D4609" t="s">
        <v>25</v>
      </c>
      <c r="E4609">
        <v>499</v>
      </c>
      <c r="F4609">
        <v>2</v>
      </c>
      <c r="G4609">
        <v>998</v>
      </c>
      <c r="H4609" t="s">
        <v>13</v>
      </c>
      <c r="I4609" t="s">
        <v>14</v>
      </c>
      <c r="J4609" t="s">
        <v>29</v>
      </c>
    </row>
    <row r="4610" spans="1:10" x14ac:dyDescent="0.25">
      <c r="A4610" s="2">
        <v>43596</v>
      </c>
      <c r="B4610" t="s">
        <v>20</v>
      </c>
      <c r="C4610" t="s">
        <v>21</v>
      </c>
      <c r="D4610" t="s">
        <v>23</v>
      </c>
      <c r="E4610">
        <v>99</v>
      </c>
      <c r="F4610">
        <v>6</v>
      </c>
      <c r="G4610">
        <v>594</v>
      </c>
      <c r="H4610" t="s">
        <v>24</v>
      </c>
      <c r="I4610" t="s">
        <v>14</v>
      </c>
      <c r="J4610" t="s">
        <v>15</v>
      </c>
    </row>
    <row r="4611" spans="1:10" x14ac:dyDescent="0.25">
      <c r="A4611" s="2">
        <v>43596</v>
      </c>
      <c r="B4611" t="s">
        <v>16</v>
      </c>
      <c r="C4611" t="s">
        <v>33</v>
      </c>
      <c r="D4611" t="s">
        <v>18</v>
      </c>
      <c r="E4611">
        <v>299</v>
      </c>
      <c r="F4611">
        <v>6</v>
      </c>
      <c r="G4611">
        <v>1794</v>
      </c>
      <c r="H4611" t="s">
        <v>13</v>
      </c>
      <c r="I4611" t="s">
        <v>14</v>
      </c>
      <c r="J4611" t="s">
        <v>19</v>
      </c>
    </row>
    <row r="4612" spans="1:10" x14ac:dyDescent="0.25">
      <c r="A4612" s="2">
        <v>43596</v>
      </c>
      <c r="B4612" t="s">
        <v>20</v>
      </c>
      <c r="C4612" t="s">
        <v>28</v>
      </c>
      <c r="D4612" t="s">
        <v>23</v>
      </c>
      <c r="E4612">
        <v>99</v>
      </c>
      <c r="F4612">
        <v>10</v>
      </c>
      <c r="G4612">
        <v>990</v>
      </c>
      <c r="H4612" t="s">
        <v>13</v>
      </c>
      <c r="I4612" t="s">
        <v>14</v>
      </c>
      <c r="J4612" t="s">
        <v>15</v>
      </c>
    </row>
    <row r="4613" spans="1:10" x14ac:dyDescent="0.25">
      <c r="A4613" s="2">
        <v>43596</v>
      </c>
      <c r="B4613" t="s">
        <v>20</v>
      </c>
      <c r="C4613" t="s">
        <v>33</v>
      </c>
      <c r="D4613" t="s">
        <v>12</v>
      </c>
      <c r="E4613">
        <v>199</v>
      </c>
      <c r="F4613">
        <v>7</v>
      </c>
      <c r="G4613">
        <v>1393</v>
      </c>
      <c r="H4613" t="s">
        <v>13</v>
      </c>
      <c r="I4613" t="s">
        <v>14</v>
      </c>
      <c r="J4613" t="s">
        <v>22</v>
      </c>
    </row>
    <row r="4614" spans="1:10" x14ac:dyDescent="0.25">
      <c r="A4614" s="2">
        <v>43596</v>
      </c>
      <c r="B4614" t="s">
        <v>20</v>
      </c>
      <c r="C4614" t="s">
        <v>28</v>
      </c>
      <c r="D4614" t="s">
        <v>18</v>
      </c>
      <c r="E4614">
        <v>299</v>
      </c>
      <c r="F4614">
        <v>3</v>
      </c>
      <c r="G4614">
        <v>897</v>
      </c>
      <c r="H4614" t="s">
        <v>13</v>
      </c>
      <c r="I4614" t="s">
        <v>14</v>
      </c>
      <c r="J4614" t="s">
        <v>19</v>
      </c>
    </row>
    <row r="4615" spans="1:10" x14ac:dyDescent="0.25">
      <c r="A4615" s="2">
        <v>43597</v>
      </c>
      <c r="B4615" t="s">
        <v>16</v>
      </c>
      <c r="C4615" t="s">
        <v>26</v>
      </c>
      <c r="D4615" t="s">
        <v>25</v>
      </c>
      <c r="E4615">
        <v>499</v>
      </c>
      <c r="F4615">
        <v>6</v>
      </c>
      <c r="G4615">
        <v>2994</v>
      </c>
      <c r="H4615" t="s">
        <v>24</v>
      </c>
      <c r="I4615" t="s">
        <v>14</v>
      </c>
      <c r="J4615" t="s">
        <v>29</v>
      </c>
    </row>
    <row r="4616" spans="1:10" x14ac:dyDescent="0.25">
      <c r="A4616" s="2">
        <v>43597</v>
      </c>
      <c r="B4616" t="s">
        <v>16</v>
      </c>
      <c r="C4616" t="s">
        <v>11</v>
      </c>
      <c r="D4616" t="s">
        <v>18</v>
      </c>
      <c r="E4616">
        <v>299</v>
      </c>
      <c r="F4616">
        <v>1</v>
      </c>
      <c r="G4616">
        <v>299</v>
      </c>
      <c r="H4616" t="s">
        <v>24</v>
      </c>
      <c r="I4616" t="s">
        <v>14</v>
      </c>
      <c r="J4616" t="s">
        <v>19</v>
      </c>
    </row>
    <row r="4617" spans="1:10" x14ac:dyDescent="0.25">
      <c r="A4617" s="2">
        <v>43597</v>
      </c>
      <c r="B4617" t="s">
        <v>16</v>
      </c>
      <c r="C4617" t="s">
        <v>26</v>
      </c>
      <c r="D4617" t="s">
        <v>25</v>
      </c>
      <c r="E4617">
        <v>499</v>
      </c>
      <c r="F4617">
        <v>1</v>
      </c>
      <c r="G4617">
        <v>499</v>
      </c>
      <c r="H4617" t="s">
        <v>13</v>
      </c>
      <c r="I4617" t="s">
        <v>14</v>
      </c>
      <c r="J4617" t="s">
        <v>22</v>
      </c>
    </row>
    <row r="4618" spans="1:10" x14ac:dyDescent="0.25">
      <c r="A4618" s="2">
        <v>43597</v>
      </c>
      <c r="B4618" t="s">
        <v>20</v>
      </c>
      <c r="C4618" t="s">
        <v>32</v>
      </c>
      <c r="D4618" t="s">
        <v>23</v>
      </c>
      <c r="E4618">
        <v>99</v>
      </c>
      <c r="F4618">
        <v>10</v>
      </c>
      <c r="G4618">
        <v>990</v>
      </c>
      <c r="H4618" t="s">
        <v>24</v>
      </c>
      <c r="I4618" t="s">
        <v>14</v>
      </c>
      <c r="J4618" t="s">
        <v>31</v>
      </c>
    </row>
    <row r="4619" spans="1:10" x14ac:dyDescent="0.25">
      <c r="A4619" s="2">
        <v>43597</v>
      </c>
      <c r="B4619" t="s">
        <v>16</v>
      </c>
      <c r="C4619" t="s">
        <v>17</v>
      </c>
      <c r="D4619" t="s">
        <v>30</v>
      </c>
      <c r="E4619">
        <v>399</v>
      </c>
      <c r="F4619">
        <v>10</v>
      </c>
      <c r="G4619">
        <v>3990</v>
      </c>
      <c r="H4619" t="s">
        <v>13</v>
      </c>
      <c r="I4619" t="s">
        <v>14</v>
      </c>
      <c r="J4619" t="s">
        <v>15</v>
      </c>
    </row>
    <row r="4620" spans="1:10" x14ac:dyDescent="0.25">
      <c r="A4620" s="2">
        <v>43597</v>
      </c>
      <c r="B4620" t="s">
        <v>16</v>
      </c>
      <c r="C4620" t="s">
        <v>26</v>
      </c>
      <c r="D4620" t="s">
        <v>30</v>
      </c>
      <c r="E4620">
        <v>399</v>
      </c>
      <c r="F4620">
        <v>1</v>
      </c>
      <c r="G4620">
        <v>399</v>
      </c>
      <c r="H4620" t="s">
        <v>13</v>
      </c>
      <c r="I4620" t="s">
        <v>14</v>
      </c>
      <c r="J4620" t="s">
        <v>22</v>
      </c>
    </row>
    <row r="4621" spans="1:10" x14ac:dyDescent="0.25">
      <c r="A4621" s="2">
        <v>43597</v>
      </c>
      <c r="B4621" t="s">
        <v>16</v>
      </c>
      <c r="C4621" t="s">
        <v>33</v>
      </c>
      <c r="D4621" t="s">
        <v>30</v>
      </c>
      <c r="E4621">
        <v>399</v>
      </c>
      <c r="F4621">
        <v>3</v>
      </c>
      <c r="G4621">
        <v>1197</v>
      </c>
      <c r="H4621" t="s">
        <v>13</v>
      </c>
      <c r="I4621" t="s">
        <v>14</v>
      </c>
      <c r="J4621" t="s">
        <v>22</v>
      </c>
    </row>
    <row r="4622" spans="1:10" x14ac:dyDescent="0.25">
      <c r="A4622" s="2">
        <v>43598</v>
      </c>
      <c r="B4622" t="s">
        <v>10</v>
      </c>
      <c r="C4622" t="s">
        <v>32</v>
      </c>
      <c r="D4622" t="s">
        <v>18</v>
      </c>
      <c r="E4622">
        <v>299</v>
      </c>
      <c r="F4622">
        <v>5</v>
      </c>
      <c r="G4622">
        <v>1495</v>
      </c>
      <c r="H4622" t="s">
        <v>13</v>
      </c>
      <c r="I4622" t="s">
        <v>14</v>
      </c>
      <c r="J4622" t="s">
        <v>22</v>
      </c>
    </row>
    <row r="4623" spans="1:10" x14ac:dyDescent="0.25">
      <c r="A4623" s="2">
        <v>43598</v>
      </c>
      <c r="B4623" t="s">
        <v>16</v>
      </c>
      <c r="C4623" t="s">
        <v>26</v>
      </c>
      <c r="D4623" t="s">
        <v>25</v>
      </c>
      <c r="E4623">
        <v>499</v>
      </c>
      <c r="F4623">
        <v>6</v>
      </c>
      <c r="G4623">
        <v>2994</v>
      </c>
      <c r="H4623" t="s">
        <v>24</v>
      </c>
      <c r="I4623" t="s">
        <v>14</v>
      </c>
      <c r="J4623" t="s">
        <v>22</v>
      </c>
    </row>
    <row r="4624" spans="1:10" x14ac:dyDescent="0.25">
      <c r="A4624" s="2">
        <v>43599</v>
      </c>
      <c r="B4624" t="s">
        <v>16</v>
      </c>
      <c r="C4624" t="s">
        <v>21</v>
      </c>
      <c r="D4624" t="s">
        <v>23</v>
      </c>
      <c r="E4624">
        <v>99</v>
      </c>
      <c r="F4624">
        <v>9</v>
      </c>
      <c r="G4624">
        <v>891</v>
      </c>
      <c r="H4624" t="s">
        <v>24</v>
      </c>
      <c r="I4624" t="s">
        <v>27</v>
      </c>
      <c r="J4624" t="s">
        <v>22</v>
      </c>
    </row>
    <row r="4625" spans="1:10" x14ac:dyDescent="0.25">
      <c r="A4625" s="2">
        <v>43600</v>
      </c>
      <c r="B4625" t="s">
        <v>20</v>
      </c>
      <c r="C4625" t="s">
        <v>11</v>
      </c>
      <c r="D4625" t="s">
        <v>18</v>
      </c>
      <c r="E4625">
        <v>299</v>
      </c>
      <c r="F4625">
        <v>3</v>
      </c>
      <c r="G4625">
        <v>897</v>
      </c>
      <c r="H4625" t="s">
        <v>24</v>
      </c>
      <c r="I4625" t="s">
        <v>14</v>
      </c>
      <c r="J4625" t="s">
        <v>22</v>
      </c>
    </row>
    <row r="4626" spans="1:10" x14ac:dyDescent="0.25">
      <c r="A4626" s="2">
        <v>43600</v>
      </c>
      <c r="B4626" t="s">
        <v>10</v>
      </c>
      <c r="C4626" t="s">
        <v>11</v>
      </c>
      <c r="D4626" t="s">
        <v>23</v>
      </c>
      <c r="E4626">
        <v>99</v>
      </c>
      <c r="F4626">
        <v>9</v>
      </c>
      <c r="G4626">
        <v>891</v>
      </c>
      <c r="H4626" t="s">
        <v>13</v>
      </c>
      <c r="I4626" t="s">
        <v>14</v>
      </c>
      <c r="J4626" t="s">
        <v>29</v>
      </c>
    </row>
    <row r="4627" spans="1:10" x14ac:dyDescent="0.25">
      <c r="A4627" s="2">
        <v>43600</v>
      </c>
      <c r="B4627" t="s">
        <v>10</v>
      </c>
      <c r="C4627" t="s">
        <v>21</v>
      </c>
      <c r="D4627" t="s">
        <v>18</v>
      </c>
      <c r="E4627">
        <v>299</v>
      </c>
      <c r="F4627">
        <v>3</v>
      </c>
      <c r="G4627">
        <v>897</v>
      </c>
      <c r="H4627" t="s">
        <v>24</v>
      </c>
      <c r="I4627" t="s">
        <v>14</v>
      </c>
      <c r="J4627" t="s">
        <v>15</v>
      </c>
    </row>
    <row r="4628" spans="1:10" x14ac:dyDescent="0.25">
      <c r="A4628" s="2">
        <v>43600</v>
      </c>
      <c r="B4628" t="s">
        <v>16</v>
      </c>
      <c r="C4628" t="s">
        <v>17</v>
      </c>
      <c r="D4628" t="s">
        <v>25</v>
      </c>
      <c r="E4628">
        <v>499</v>
      </c>
      <c r="F4628">
        <v>5</v>
      </c>
      <c r="G4628">
        <v>2495</v>
      </c>
      <c r="H4628" t="s">
        <v>13</v>
      </c>
      <c r="I4628" t="s">
        <v>27</v>
      </c>
      <c r="J4628" t="s">
        <v>31</v>
      </c>
    </row>
    <row r="4629" spans="1:10" x14ac:dyDescent="0.25">
      <c r="A4629" s="2">
        <v>43601</v>
      </c>
      <c r="B4629" t="s">
        <v>10</v>
      </c>
      <c r="C4629" t="s">
        <v>11</v>
      </c>
      <c r="D4629" t="s">
        <v>30</v>
      </c>
      <c r="E4629">
        <v>399</v>
      </c>
      <c r="F4629">
        <v>8</v>
      </c>
      <c r="G4629">
        <v>3192</v>
      </c>
      <c r="H4629" t="s">
        <v>13</v>
      </c>
      <c r="I4629" t="s">
        <v>14</v>
      </c>
      <c r="J4629" t="s">
        <v>22</v>
      </c>
    </row>
    <row r="4630" spans="1:10" x14ac:dyDescent="0.25">
      <c r="A4630" s="2">
        <v>43601</v>
      </c>
      <c r="B4630" t="s">
        <v>20</v>
      </c>
      <c r="C4630" t="s">
        <v>11</v>
      </c>
      <c r="D4630" t="s">
        <v>12</v>
      </c>
      <c r="E4630">
        <v>199</v>
      </c>
      <c r="F4630">
        <v>10</v>
      </c>
      <c r="G4630">
        <v>1990</v>
      </c>
      <c r="H4630" t="s">
        <v>13</v>
      </c>
      <c r="I4630" t="s">
        <v>14</v>
      </c>
      <c r="J4630" t="s">
        <v>22</v>
      </c>
    </row>
    <row r="4631" spans="1:10" x14ac:dyDescent="0.25">
      <c r="A4631" s="2">
        <v>43601</v>
      </c>
      <c r="B4631" t="s">
        <v>20</v>
      </c>
      <c r="C4631" t="s">
        <v>32</v>
      </c>
      <c r="D4631" t="s">
        <v>18</v>
      </c>
      <c r="E4631">
        <v>299</v>
      </c>
      <c r="F4631">
        <v>1</v>
      </c>
      <c r="G4631">
        <v>299</v>
      </c>
      <c r="H4631" t="s">
        <v>24</v>
      </c>
      <c r="I4631" t="s">
        <v>14</v>
      </c>
      <c r="J4631" t="s">
        <v>31</v>
      </c>
    </row>
    <row r="4632" spans="1:10" x14ac:dyDescent="0.25">
      <c r="A4632" s="2">
        <v>43601</v>
      </c>
      <c r="B4632" t="s">
        <v>10</v>
      </c>
      <c r="C4632" t="s">
        <v>32</v>
      </c>
      <c r="D4632" t="s">
        <v>30</v>
      </c>
      <c r="E4632">
        <v>399</v>
      </c>
      <c r="F4632">
        <v>8</v>
      </c>
      <c r="G4632">
        <v>3192</v>
      </c>
      <c r="H4632" t="s">
        <v>13</v>
      </c>
      <c r="I4632" t="s">
        <v>14</v>
      </c>
      <c r="J4632" t="s">
        <v>22</v>
      </c>
    </row>
    <row r="4633" spans="1:10" x14ac:dyDescent="0.25">
      <c r="A4633" s="2">
        <v>43602</v>
      </c>
      <c r="B4633" t="s">
        <v>10</v>
      </c>
      <c r="C4633" t="s">
        <v>26</v>
      </c>
      <c r="D4633" t="s">
        <v>12</v>
      </c>
      <c r="E4633">
        <v>199</v>
      </c>
      <c r="F4633">
        <v>9</v>
      </c>
      <c r="G4633">
        <v>1791</v>
      </c>
      <c r="H4633" t="s">
        <v>24</v>
      </c>
      <c r="I4633" t="s">
        <v>14</v>
      </c>
      <c r="J4633" t="s">
        <v>22</v>
      </c>
    </row>
    <row r="4634" spans="1:10" x14ac:dyDescent="0.25">
      <c r="A4634" s="2">
        <v>43602</v>
      </c>
      <c r="B4634" t="s">
        <v>16</v>
      </c>
      <c r="C4634" t="s">
        <v>26</v>
      </c>
      <c r="D4634" t="s">
        <v>18</v>
      </c>
      <c r="E4634">
        <v>299</v>
      </c>
      <c r="F4634">
        <v>7</v>
      </c>
      <c r="G4634">
        <v>2093</v>
      </c>
      <c r="H4634" t="s">
        <v>24</v>
      </c>
      <c r="I4634" t="s">
        <v>14</v>
      </c>
      <c r="J4634" t="s">
        <v>15</v>
      </c>
    </row>
    <row r="4635" spans="1:10" x14ac:dyDescent="0.25">
      <c r="A4635" s="2">
        <v>43602</v>
      </c>
      <c r="B4635" t="s">
        <v>10</v>
      </c>
      <c r="C4635" t="s">
        <v>11</v>
      </c>
      <c r="D4635" t="s">
        <v>23</v>
      </c>
      <c r="E4635">
        <v>99</v>
      </c>
      <c r="F4635">
        <v>9</v>
      </c>
      <c r="G4635">
        <v>891</v>
      </c>
      <c r="H4635" t="s">
        <v>13</v>
      </c>
      <c r="I4635" t="s">
        <v>14</v>
      </c>
      <c r="J4635" t="s">
        <v>19</v>
      </c>
    </row>
    <row r="4636" spans="1:10" x14ac:dyDescent="0.25">
      <c r="A4636" s="2">
        <v>43602</v>
      </c>
      <c r="B4636" t="s">
        <v>10</v>
      </c>
      <c r="C4636" t="s">
        <v>33</v>
      </c>
      <c r="D4636" t="s">
        <v>12</v>
      </c>
      <c r="E4636">
        <v>199</v>
      </c>
      <c r="F4636">
        <v>7</v>
      </c>
      <c r="G4636">
        <v>1393</v>
      </c>
      <c r="H4636" t="s">
        <v>13</v>
      </c>
      <c r="I4636" t="s">
        <v>14</v>
      </c>
      <c r="J4636" t="s">
        <v>19</v>
      </c>
    </row>
    <row r="4637" spans="1:10" x14ac:dyDescent="0.25">
      <c r="A4637" s="2">
        <v>43602</v>
      </c>
      <c r="B4637" t="s">
        <v>20</v>
      </c>
      <c r="C4637" t="s">
        <v>32</v>
      </c>
      <c r="D4637" t="s">
        <v>18</v>
      </c>
      <c r="E4637">
        <v>299</v>
      </c>
      <c r="F4637">
        <v>3</v>
      </c>
      <c r="G4637">
        <v>897</v>
      </c>
      <c r="H4637" t="s">
        <v>13</v>
      </c>
      <c r="I4637" t="s">
        <v>14</v>
      </c>
      <c r="J4637" t="s">
        <v>19</v>
      </c>
    </row>
    <row r="4638" spans="1:10" x14ac:dyDescent="0.25">
      <c r="A4638" s="2">
        <v>43602</v>
      </c>
      <c r="B4638" t="s">
        <v>10</v>
      </c>
      <c r="C4638" t="s">
        <v>28</v>
      </c>
      <c r="D4638" t="s">
        <v>18</v>
      </c>
      <c r="E4638">
        <v>299</v>
      </c>
      <c r="F4638">
        <v>9</v>
      </c>
      <c r="G4638">
        <v>2691</v>
      </c>
      <c r="H4638" t="s">
        <v>24</v>
      </c>
      <c r="I4638" t="s">
        <v>27</v>
      </c>
      <c r="J4638" t="s">
        <v>22</v>
      </c>
    </row>
    <row r="4639" spans="1:10" x14ac:dyDescent="0.25">
      <c r="A4639" s="2">
        <v>43602</v>
      </c>
      <c r="B4639" t="s">
        <v>16</v>
      </c>
      <c r="C4639" t="s">
        <v>21</v>
      </c>
      <c r="D4639" t="s">
        <v>18</v>
      </c>
      <c r="E4639">
        <v>299</v>
      </c>
      <c r="F4639">
        <v>5</v>
      </c>
      <c r="G4639">
        <v>1495</v>
      </c>
      <c r="H4639" t="s">
        <v>13</v>
      </c>
      <c r="I4639" t="s">
        <v>14</v>
      </c>
      <c r="J4639" t="s">
        <v>19</v>
      </c>
    </row>
    <row r="4640" spans="1:10" x14ac:dyDescent="0.25">
      <c r="A4640" s="2">
        <v>43602</v>
      </c>
      <c r="B4640" t="s">
        <v>16</v>
      </c>
      <c r="C4640" t="s">
        <v>11</v>
      </c>
      <c r="D4640" t="s">
        <v>12</v>
      </c>
      <c r="E4640">
        <v>199</v>
      </c>
      <c r="F4640">
        <v>10</v>
      </c>
      <c r="G4640">
        <v>1990</v>
      </c>
      <c r="H4640" t="s">
        <v>13</v>
      </c>
      <c r="I4640" t="s">
        <v>14</v>
      </c>
      <c r="J4640" t="s">
        <v>22</v>
      </c>
    </row>
    <row r="4641" spans="1:10" x14ac:dyDescent="0.25">
      <c r="A4641" s="2">
        <v>43602</v>
      </c>
      <c r="B4641" t="s">
        <v>10</v>
      </c>
      <c r="C4641" t="s">
        <v>33</v>
      </c>
      <c r="D4641" t="s">
        <v>30</v>
      </c>
      <c r="E4641">
        <v>399</v>
      </c>
      <c r="F4641">
        <v>1</v>
      </c>
      <c r="G4641">
        <v>399</v>
      </c>
      <c r="H4641" t="s">
        <v>24</v>
      </c>
      <c r="I4641" t="s">
        <v>14</v>
      </c>
      <c r="J4641" t="s">
        <v>29</v>
      </c>
    </row>
    <row r="4642" spans="1:10" x14ac:dyDescent="0.25">
      <c r="A4642" s="2">
        <v>43603</v>
      </c>
      <c r="B4642" t="s">
        <v>20</v>
      </c>
      <c r="C4642" t="s">
        <v>21</v>
      </c>
      <c r="D4642" t="s">
        <v>30</v>
      </c>
      <c r="E4642">
        <v>399</v>
      </c>
      <c r="F4642">
        <v>6</v>
      </c>
      <c r="G4642">
        <v>2394</v>
      </c>
      <c r="H4642" t="s">
        <v>13</v>
      </c>
      <c r="I4642" t="s">
        <v>14</v>
      </c>
      <c r="J4642" t="s">
        <v>22</v>
      </c>
    </row>
    <row r="4643" spans="1:10" x14ac:dyDescent="0.25">
      <c r="A4643" s="2">
        <v>43603</v>
      </c>
      <c r="B4643" t="s">
        <v>16</v>
      </c>
      <c r="C4643" t="s">
        <v>26</v>
      </c>
      <c r="D4643" t="s">
        <v>30</v>
      </c>
      <c r="E4643">
        <v>399</v>
      </c>
      <c r="F4643">
        <v>10</v>
      </c>
      <c r="G4643">
        <v>3990</v>
      </c>
      <c r="H4643" t="s">
        <v>13</v>
      </c>
      <c r="I4643" t="s">
        <v>27</v>
      </c>
      <c r="J4643" t="s">
        <v>22</v>
      </c>
    </row>
    <row r="4644" spans="1:10" x14ac:dyDescent="0.25">
      <c r="A4644" s="2">
        <v>43603</v>
      </c>
      <c r="B4644" t="s">
        <v>10</v>
      </c>
      <c r="C4644" t="s">
        <v>11</v>
      </c>
      <c r="D4644" t="s">
        <v>30</v>
      </c>
      <c r="E4644">
        <v>399</v>
      </c>
      <c r="F4644">
        <v>7</v>
      </c>
      <c r="G4644">
        <v>2793</v>
      </c>
      <c r="H4644" t="s">
        <v>13</v>
      </c>
      <c r="I4644" t="s">
        <v>14</v>
      </c>
      <c r="J4644" t="s">
        <v>22</v>
      </c>
    </row>
    <row r="4645" spans="1:10" x14ac:dyDescent="0.25">
      <c r="A4645" s="2">
        <v>43603</v>
      </c>
      <c r="B4645" t="s">
        <v>10</v>
      </c>
      <c r="C4645" t="s">
        <v>33</v>
      </c>
      <c r="D4645" t="s">
        <v>25</v>
      </c>
      <c r="E4645">
        <v>499</v>
      </c>
      <c r="F4645">
        <v>2</v>
      </c>
      <c r="G4645">
        <v>998</v>
      </c>
      <c r="H4645" t="s">
        <v>13</v>
      </c>
      <c r="I4645" t="s">
        <v>14</v>
      </c>
      <c r="J4645" t="s">
        <v>15</v>
      </c>
    </row>
    <row r="4646" spans="1:10" x14ac:dyDescent="0.25">
      <c r="A4646" s="2">
        <v>43603</v>
      </c>
      <c r="B4646" t="s">
        <v>10</v>
      </c>
      <c r="C4646" t="s">
        <v>28</v>
      </c>
      <c r="D4646" t="s">
        <v>30</v>
      </c>
      <c r="E4646">
        <v>399</v>
      </c>
      <c r="F4646">
        <v>6</v>
      </c>
      <c r="G4646">
        <v>2394</v>
      </c>
      <c r="H4646" t="s">
        <v>13</v>
      </c>
      <c r="I4646" t="s">
        <v>14</v>
      </c>
      <c r="J4646" t="s">
        <v>22</v>
      </c>
    </row>
    <row r="4647" spans="1:10" x14ac:dyDescent="0.25">
      <c r="A4647" s="2">
        <v>43603</v>
      </c>
      <c r="B4647" t="s">
        <v>20</v>
      </c>
      <c r="C4647" t="s">
        <v>28</v>
      </c>
      <c r="D4647" t="s">
        <v>23</v>
      </c>
      <c r="E4647">
        <v>99</v>
      </c>
      <c r="F4647">
        <v>1</v>
      </c>
      <c r="G4647">
        <v>99</v>
      </c>
      <c r="H4647" t="s">
        <v>13</v>
      </c>
      <c r="I4647" t="s">
        <v>14</v>
      </c>
      <c r="J4647" t="s">
        <v>22</v>
      </c>
    </row>
    <row r="4648" spans="1:10" x14ac:dyDescent="0.25">
      <c r="A4648" s="2">
        <v>43604</v>
      </c>
      <c r="B4648" t="s">
        <v>20</v>
      </c>
      <c r="C4648" t="s">
        <v>11</v>
      </c>
      <c r="D4648" t="s">
        <v>12</v>
      </c>
      <c r="E4648">
        <v>199</v>
      </c>
      <c r="F4648">
        <v>7</v>
      </c>
      <c r="G4648">
        <v>1393</v>
      </c>
      <c r="H4648" t="s">
        <v>24</v>
      </c>
      <c r="I4648" t="s">
        <v>14</v>
      </c>
      <c r="J4648" t="s">
        <v>29</v>
      </c>
    </row>
    <row r="4649" spans="1:10" x14ac:dyDescent="0.25">
      <c r="A4649" s="2">
        <v>43604</v>
      </c>
      <c r="B4649" t="s">
        <v>16</v>
      </c>
      <c r="C4649" t="s">
        <v>26</v>
      </c>
      <c r="D4649" t="s">
        <v>18</v>
      </c>
      <c r="E4649">
        <v>299</v>
      </c>
      <c r="F4649">
        <v>4</v>
      </c>
      <c r="G4649">
        <v>1196</v>
      </c>
      <c r="H4649" t="s">
        <v>13</v>
      </c>
      <c r="I4649" t="s">
        <v>14</v>
      </c>
      <c r="J4649" t="s">
        <v>22</v>
      </c>
    </row>
    <row r="4650" spans="1:10" x14ac:dyDescent="0.25">
      <c r="A4650" s="2">
        <v>43605</v>
      </c>
      <c r="B4650" t="s">
        <v>10</v>
      </c>
      <c r="C4650" t="s">
        <v>33</v>
      </c>
      <c r="D4650" t="s">
        <v>23</v>
      </c>
      <c r="E4650">
        <v>99</v>
      </c>
      <c r="F4650">
        <v>8</v>
      </c>
      <c r="G4650">
        <v>792</v>
      </c>
      <c r="H4650" t="s">
        <v>13</v>
      </c>
      <c r="I4650" t="s">
        <v>27</v>
      </c>
      <c r="J4650" t="s">
        <v>29</v>
      </c>
    </row>
    <row r="4651" spans="1:10" x14ac:dyDescent="0.25">
      <c r="A4651" s="2">
        <v>43606</v>
      </c>
      <c r="B4651" t="s">
        <v>20</v>
      </c>
      <c r="C4651" t="s">
        <v>26</v>
      </c>
      <c r="D4651" t="s">
        <v>25</v>
      </c>
      <c r="E4651">
        <v>499</v>
      </c>
      <c r="F4651">
        <v>8</v>
      </c>
      <c r="G4651">
        <v>3992</v>
      </c>
      <c r="H4651" t="s">
        <v>24</v>
      </c>
      <c r="I4651" t="s">
        <v>14</v>
      </c>
      <c r="J4651" t="s">
        <v>15</v>
      </c>
    </row>
    <row r="4652" spans="1:10" x14ac:dyDescent="0.25">
      <c r="A4652" s="2">
        <v>43606</v>
      </c>
      <c r="B4652" t="s">
        <v>16</v>
      </c>
      <c r="C4652" t="s">
        <v>17</v>
      </c>
      <c r="D4652" t="s">
        <v>25</v>
      </c>
      <c r="E4652">
        <v>499</v>
      </c>
      <c r="F4652">
        <v>9</v>
      </c>
      <c r="G4652">
        <v>4491</v>
      </c>
      <c r="H4652" t="s">
        <v>13</v>
      </c>
      <c r="I4652" t="s">
        <v>14</v>
      </c>
      <c r="J4652" t="s">
        <v>22</v>
      </c>
    </row>
    <row r="4653" spans="1:10" x14ac:dyDescent="0.25">
      <c r="A4653" s="2">
        <v>43607</v>
      </c>
      <c r="B4653" t="s">
        <v>16</v>
      </c>
      <c r="C4653" t="s">
        <v>33</v>
      </c>
      <c r="D4653" t="s">
        <v>30</v>
      </c>
      <c r="E4653">
        <v>399</v>
      </c>
      <c r="F4653">
        <v>6</v>
      </c>
      <c r="G4653">
        <v>2394</v>
      </c>
      <c r="H4653" t="s">
        <v>13</v>
      </c>
      <c r="I4653" t="s">
        <v>27</v>
      </c>
      <c r="J4653" t="s">
        <v>22</v>
      </c>
    </row>
    <row r="4654" spans="1:10" x14ac:dyDescent="0.25">
      <c r="A4654" s="2">
        <v>43607</v>
      </c>
      <c r="B4654" t="s">
        <v>10</v>
      </c>
      <c r="C4654" t="s">
        <v>17</v>
      </c>
      <c r="D4654" t="s">
        <v>25</v>
      </c>
      <c r="E4654">
        <v>499</v>
      </c>
      <c r="F4654">
        <v>2</v>
      </c>
      <c r="G4654">
        <v>998</v>
      </c>
      <c r="H4654" t="s">
        <v>13</v>
      </c>
      <c r="I4654" t="s">
        <v>14</v>
      </c>
      <c r="J4654" t="s">
        <v>15</v>
      </c>
    </row>
    <row r="4655" spans="1:10" x14ac:dyDescent="0.25">
      <c r="A4655" s="2">
        <v>43607</v>
      </c>
      <c r="B4655" t="s">
        <v>20</v>
      </c>
      <c r="C4655" t="s">
        <v>26</v>
      </c>
      <c r="D4655" t="s">
        <v>30</v>
      </c>
      <c r="E4655">
        <v>399</v>
      </c>
      <c r="F4655">
        <v>10</v>
      </c>
      <c r="G4655">
        <v>3990</v>
      </c>
      <c r="H4655" t="s">
        <v>13</v>
      </c>
      <c r="I4655" t="s">
        <v>27</v>
      </c>
      <c r="J4655" t="s">
        <v>22</v>
      </c>
    </row>
    <row r="4656" spans="1:10" x14ac:dyDescent="0.25">
      <c r="A4656" s="2">
        <v>43607</v>
      </c>
      <c r="B4656" t="s">
        <v>20</v>
      </c>
      <c r="C4656" t="s">
        <v>11</v>
      </c>
      <c r="D4656" t="s">
        <v>30</v>
      </c>
      <c r="E4656">
        <v>399</v>
      </c>
      <c r="F4656">
        <v>2</v>
      </c>
      <c r="G4656">
        <v>798</v>
      </c>
      <c r="H4656" t="s">
        <v>13</v>
      </c>
      <c r="I4656" t="s">
        <v>14</v>
      </c>
      <c r="J4656" t="s">
        <v>15</v>
      </c>
    </row>
    <row r="4657" spans="1:10" x14ac:dyDescent="0.25">
      <c r="A4657" s="2">
        <v>43608</v>
      </c>
      <c r="B4657" t="s">
        <v>20</v>
      </c>
      <c r="C4657" t="s">
        <v>21</v>
      </c>
      <c r="D4657" t="s">
        <v>12</v>
      </c>
      <c r="E4657">
        <v>199</v>
      </c>
      <c r="F4657">
        <v>8</v>
      </c>
      <c r="G4657">
        <v>1592</v>
      </c>
      <c r="H4657" t="s">
        <v>24</v>
      </c>
      <c r="I4657" t="s">
        <v>14</v>
      </c>
      <c r="J4657" t="s">
        <v>22</v>
      </c>
    </row>
    <row r="4658" spans="1:10" x14ac:dyDescent="0.25">
      <c r="A4658" s="2">
        <v>43608</v>
      </c>
      <c r="B4658" t="s">
        <v>20</v>
      </c>
      <c r="C4658" t="s">
        <v>21</v>
      </c>
      <c r="D4658" t="s">
        <v>12</v>
      </c>
      <c r="E4658">
        <v>199</v>
      </c>
      <c r="F4658">
        <v>6</v>
      </c>
      <c r="G4658">
        <v>1194</v>
      </c>
      <c r="H4658" t="s">
        <v>13</v>
      </c>
      <c r="I4658" t="s">
        <v>14</v>
      </c>
      <c r="J4658" t="s">
        <v>15</v>
      </c>
    </row>
    <row r="4659" spans="1:10" x14ac:dyDescent="0.25">
      <c r="A4659" s="2">
        <v>43608</v>
      </c>
      <c r="B4659" t="s">
        <v>20</v>
      </c>
      <c r="C4659" t="s">
        <v>21</v>
      </c>
      <c r="D4659" t="s">
        <v>18</v>
      </c>
      <c r="E4659">
        <v>299</v>
      </c>
      <c r="F4659">
        <v>7</v>
      </c>
      <c r="G4659">
        <v>2093</v>
      </c>
      <c r="H4659" t="s">
        <v>13</v>
      </c>
      <c r="I4659" t="s">
        <v>14</v>
      </c>
      <c r="J4659" t="s">
        <v>29</v>
      </c>
    </row>
    <row r="4660" spans="1:10" x14ac:dyDescent="0.25">
      <c r="A4660" s="2">
        <v>43609</v>
      </c>
      <c r="B4660" t="s">
        <v>20</v>
      </c>
      <c r="C4660" t="s">
        <v>17</v>
      </c>
      <c r="D4660" t="s">
        <v>12</v>
      </c>
      <c r="E4660">
        <v>199</v>
      </c>
      <c r="F4660">
        <v>5</v>
      </c>
      <c r="G4660">
        <v>995</v>
      </c>
      <c r="H4660" t="s">
        <v>13</v>
      </c>
      <c r="I4660" t="s">
        <v>27</v>
      </c>
      <c r="J4660" t="s">
        <v>15</v>
      </c>
    </row>
    <row r="4661" spans="1:10" x14ac:dyDescent="0.25">
      <c r="A4661" s="2">
        <v>43610</v>
      </c>
      <c r="B4661" t="s">
        <v>20</v>
      </c>
      <c r="C4661" t="s">
        <v>11</v>
      </c>
      <c r="D4661" t="s">
        <v>30</v>
      </c>
      <c r="E4661">
        <v>399</v>
      </c>
      <c r="F4661">
        <v>8</v>
      </c>
      <c r="G4661">
        <v>3192</v>
      </c>
      <c r="H4661" t="s">
        <v>13</v>
      </c>
      <c r="I4661" t="s">
        <v>14</v>
      </c>
      <c r="J4661" t="s">
        <v>29</v>
      </c>
    </row>
    <row r="4662" spans="1:10" x14ac:dyDescent="0.25">
      <c r="A4662" s="2">
        <v>43610</v>
      </c>
      <c r="B4662" t="s">
        <v>16</v>
      </c>
      <c r="C4662" t="s">
        <v>21</v>
      </c>
      <c r="D4662" t="s">
        <v>12</v>
      </c>
      <c r="E4662">
        <v>199</v>
      </c>
      <c r="F4662">
        <v>10</v>
      </c>
      <c r="G4662">
        <v>1990</v>
      </c>
      <c r="H4662" t="s">
        <v>13</v>
      </c>
      <c r="I4662" t="s">
        <v>14</v>
      </c>
      <c r="J4662" t="s">
        <v>22</v>
      </c>
    </row>
    <row r="4663" spans="1:10" x14ac:dyDescent="0.25">
      <c r="A4663" s="2">
        <v>43610</v>
      </c>
      <c r="B4663" t="s">
        <v>10</v>
      </c>
      <c r="C4663" t="s">
        <v>11</v>
      </c>
      <c r="D4663" t="s">
        <v>23</v>
      </c>
      <c r="E4663">
        <v>99</v>
      </c>
      <c r="F4663">
        <v>6</v>
      </c>
      <c r="G4663">
        <v>594</v>
      </c>
      <c r="H4663" t="s">
        <v>13</v>
      </c>
      <c r="I4663" t="s">
        <v>14</v>
      </c>
      <c r="J4663" t="s">
        <v>31</v>
      </c>
    </row>
    <row r="4664" spans="1:10" x14ac:dyDescent="0.25">
      <c r="A4664" s="2">
        <v>43610</v>
      </c>
      <c r="B4664" t="s">
        <v>20</v>
      </c>
      <c r="C4664" t="s">
        <v>17</v>
      </c>
      <c r="D4664" t="s">
        <v>18</v>
      </c>
      <c r="E4664">
        <v>299</v>
      </c>
      <c r="F4664">
        <v>7</v>
      </c>
      <c r="G4664">
        <v>2093</v>
      </c>
      <c r="H4664" t="s">
        <v>13</v>
      </c>
      <c r="I4664" t="s">
        <v>14</v>
      </c>
      <c r="J4664" t="s">
        <v>22</v>
      </c>
    </row>
    <row r="4665" spans="1:10" x14ac:dyDescent="0.25">
      <c r="A4665" s="2">
        <v>43610</v>
      </c>
      <c r="B4665" t="s">
        <v>16</v>
      </c>
      <c r="C4665" t="s">
        <v>28</v>
      </c>
      <c r="D4665" t="s">
        <v>23</v>
      </c>
      <c r="E4665">
        <v>99</v>
      </c>
      <c r="F4665">
        <v>6</v>
      </c>
      <c r="G4665">
        <v>594</v>
      </c>
      <c r="H4665" t="s">
        <v>13</v>
      </c>
      <c r="I4665" t="s">
        <v>14</v>
      </c>
      <c r="J4665" t="s">
        <v>19</v>
      </c>
    </row>
    <row r="4666" spans="1:10" x14ac:dyDescent="0.25">
      <c r="A4666" s="2">
        <v>43610</v>
      </c>
      <c r="B4666" t="s">
        <v>20</v>
      </c>
      <c r="C4666" t="s">
        <v>11</v>
      </c>
      <c r="D4666" t="s">
        <v>30</v>
      </c>
      <c r="E4666">
        <v>399</v>
      </c>
      <c r="F4666">
        <v>3</v>
      </c>
      <c r="G4666">
        <v>1197</v>
      </c>
      <c r="H4666" t="s">
        <v>13</v>
      </c>
      <c r="I4666" t="s">
        <v>27</v>
      </c>
      <c r="J4666" t="s">
        <v>22</v>
      </c>
    </row>
    <row r="4667" spans="1:10" x14ac:dyDescent="0.25">
      <c r="A4667" s="2">
        <v>43610</v>
      </c>
      <c r="B4667" t="s">
        <v>10</v>
      </c>
      <c r="C4667" t="s">
        <v>26</v>
      </c>
      <c r="D4667" t="s">
        <v>18</v>
      </c>
      <c r="E4667">
        <v>299</v>
      </c>
      <c r="F4667">
        <v>7</v>
      </c>
      <c r="G4667">
        <v>2093</v>
      </c>
      <c r="H4667" t="s">
        <v>13</v>
      </c>
      <c r="I4667" t="s">
        <v>14</v>
      </c>
      <c r="J4667" t="s">
        <v>15</v>
      </c>
    </row>
    <row r="4668" spans="1:10" x14ac:dyDescent="0.25">
      <c r="A4668" s="2">
        <v>43610</v>
      </c>
      <c r="B4668" t="s">
        <v>10</v>
      </c>
      <c r="C4668" t="s">
        <v>28</v>
      </c>
      <c r="D4668" t="s">
        <v>18</v>
      </c>
      <c r="E4668">
        <v>299</v>
      </c>
      <c r="F4668">
        <v>7</v>
      </c>
      <c r="G4668">
        <v>2093</v>
      </c>
      <c r="H4668" t="s">
        <v>13</v>
      </c>
      <c r="I4668" t="s">
        <v>14</v>
      </c>
      <c r="J4668" t="s">
        <v>29</v>
      </c>
    </row>
    <row r="4669" spans="1:10" x14ac:dyDescent="0.25">
      <c r="A4669" s="2">
        <v>43610</v>
      </c>
      <c r="B4669" t="s">
        <v>10</v>
      </c>
      <c r="C4669" t="s">
        <v>32</v>
      </c>
      <c r="D4669" t="s">
        <v>23</v>
      </c>
      <c r="E4669">
        <v>99</v>
      </c>
      <c r="F4669">
        <v>1</v>
      </c>
      <c r="G4669">
        <v>99</v>
      </c>
      <c r="H4669" t="s">
        <v>13</v>
      </c>
      <c r="I4669" t="s">
        <v>14</v>
      </c>
      <c r="J4669" t="s">
        <v>29</v>
      </c>
    </row>
    <row r="4670" spans="1:10" x14ac:dyDescent="0.25">
      <c r="A4670" s="2">
        <v>43610</v>
      </c>
      <c r="B4670" t="s">
        <v>20</v>
      </c>
      <c r="C4670" t="s">
        <v>17</v>
      </c>
      <c r="D4670" t="s">
        <v>18</v>
      </c>
      <c r="E4670">
        <v>299</v>
      </c>
      <c r="F4670">
        <v>3</v>
      </c>
      <c r="G4670">
        <v>897</v>
      </c>
      <c r="H4670" t="s">
        <v>24</v>
      </c>
      <c r="I4670" t="s">
        <v>27</v>
      </c>
      <c r="J4670" t="s">
        <v>22</v>
      </c>
    </row>
    <row r="4671" spans="1:10" x14ac:dyDescent="0.25">
      <c r="A4671" s="2">
        <v>43611</v>
      </c>
      <c r="B4671" t="s">
        <v>16</v>
      </c>
      <c r="C4671" t="s">
        <v>32</v>
      </c>
      <c r="D4671" t="s">
        <v>25</v>
      </c>
      <c r="E4671">
        <v>499</v>
      </c>
      <c r="F4671">
        <v>10</v>
      </c>
      <c r="G4671">
        <v>4990</v>
      </c>
      <c r="H4671" t="s">
        <v>13</v>
      </c>
      <c r="I4671" t="s">
        <v>14</v>
      </c>
      <c r="J4671" t="s">
        <v>15</v>
      </c>
    </row>
    <row r="4672" spans="1:10" x14ac:dyDescent="0.25">
      <c r="A4672" s="2">
        <v>43611</v>
      </c>
      <c r="B4672" t="s">
        <v>10</v>
      </c>
      <c r="C4672" t="s">
        <v>17</v>
      </c>
      <c r="D4672" t="s">
        <v>12</v>
      </c>
      <c r="E4672">
        <v>199</v>
      </c>
      <c r="F4672">
        <v>5</v>
      </c>
      <c r="G4672">
        <v>995</v>
      </c>
      <c r="H4672" t="s">
        <v>24</v>
      </c>
      <c r="I4672" t="s">
        <v>14</v>
      </c>
      <c r="J4672" t="s">
        <v>15</v>
      </c>
    </row>
    <row r="4673" spans="1:10" x14ac:dyDescent="0.25">
      <c r="A4673" s="2">
        <v>43611</v>
      </c>
      <c r="B4673" t="s">
        <v>16</v>
      </c>
      <c r="C4673" t="s">
        <v>17</v>
      </c>
      <c r="D4673" t="s">
        <v>30</v>
      </c>
      <c r="E4673">
        <v>399</v>
      </c>
      <c r="F4673">
        <v>1</v>
      </c>
      <c r="G4673">
        <v>399</v>
      </c>
      <c r="H4673" t="s">
        <v>13</v>
      </c>
      <c r="I4673" t="s">
        <v>14</v>
      </c>
      <c r="J4673" t="s">
        <v>15</v>
      </c>
    </row>
    <row r="4674" spans="1:10" x14ac:dyDescent="0.25">
      <c r="A4674" s="2">
        <v>43612</v>
      </c>
      <c r="B4674" t="s">
        <v>16</v>
      </c>
      <c r="C4674" t="s">
        <v>26</v>
      </c>
      <c r="D4674" t="s">
        <v>30</v>
      </c>
      <c r="E4674">
        <v>399</v>
      </c>
      <c r="F4674">
        <v>10</v>
      </c>
      <c r="G4674">
        <v>3990</v>
      </c>
      <c r="H4674" t="s">
        <v>24</v>
      </c>
      <c r="I4674" t="s">
        <v>14</v>
      </c>
      <c r="J4674" t="s">
        <v>22</v>
      </c>
    </row>
    <row r="4675" spans="1:10" x14ac:dyDescent="0.25">
      <c r="A4675" s="2">
        <v>43612</v>
      </c>
      <c r="B4675" t="s">
        <v>20</v>
      </c>
      <c r="C4675" t="s">
        <v>33</v>
      </c>
      <c r="D4675" t="s">
        <v>18</v>
      </c>
      <c r="E4675">
        <v>299</v>
      </c>
      <c r="F4675">
        <v>3</v>
      </c>
      <c r="G4675">
        <v>897</v>
      </c>
      <c r="H4675" t="s">
        <v>13</v>
      </c>
      <c r="I4675" t="s">
        <v>14</v>
      </c>
      <c r="J4675" t="s">
        <v>15</v>
      </c>
    </row>
    <row r="4676" spans="1:10" x14ac:dyDescent="0.25">
      <c r="A4676" s="2">
        <v>43612</v>
      </c>
      <c r="B4676" t="s">
        <v>16</v>
      </c>
      <c r="C4676" t="s">
        <v>26</v>
      </c>
      <c r="D4676" t="s">
        <v>25</v>
      </c>
      <c r="E4676">
        <v>499</v>
      </c>
      <c r="F4676">
        <v>9</v>
      </c>
      <c r="G4676">
        <v>4491</v>
      </c>
      <c r="H4676" t="s">
        <v>24</v>
      </c>
      <c r="I4676" t="s">
        <v>14</v>
      </c>
      <c r="J4676" t="s">
        <v>31</v>
      </c>
    </row>
    <row r="4677" spans="1:10" x14ac:dyDescent="0.25">
      <c r="A4677" s="2">
        <v>43612</v>
      </c>
      <c r="B4677" t="s">
        <v>16</v>
      </c>
      <c r="C4677" t="s">
        <v>33</v>
      </c>
      <c r="D4677" t="s">
        <v>12</v>
      </c>
      <c r="E4677">
        <v>199</v>
      </c>
      <c r="F4677">
        <v>7</v>
      </c>
      <c r="G4677">
        <v>1393</v>
      </c>
      <c r="H4677" t="s">
        <v>13</v>
      </c>
      <c r="I4677" t="s">
        <v>14</v>
      </c>
      <c r="J4677" t="s">
        <v>15</v>
      </c>
    </row>
    <row r="4678" spans="1:10" x14ac:dyDescent="0.25">
      <c r="A4678" s="2">
        <v>43613</v>
      </c>
      <c r="B4678" t="s">
        <v>16</v>
      </c>
      <c r="C4678" t="s">
        <v>11</v>
      </c>
      <c r="D4678" t="s">
        <v>12</v>
      </c>
      <c r="E4678">
        <v>199</v>
      </c>
      <c r="F4678">
        <v>3</v>
      </c>
      <c r="G4678">
        <v>597</v>
      </c>
      <c r="H4678" t="s">
        <v>13</v>
      </c>
      <c r="I4678" t="s">
        <v>14</v>
      </c>
      <c r="J4678" t="s">
        <v>15</v>
      </c>
    </row>
    <row r="4679" spans="1:10" x14ac:dyDescent="0.25">
      <c r="A4679" s="2">
        <v>43613</v>
      </c>
      <c r="B4679" t="s">
        <v>10</v>
      </c>
      <c r="C4679" t="s">
        <v>21</v>
      </c>
      <c r="D4679" t="s">
        <v>18</v>
      </c>
      <c r="E4679">
        <v>299</v>
      </c>
      <c r="F4679">
        <v>6</v>
      </c>
      <c r="G4679">
        <v>1794</v>
      </c>
      <c r="H4679" t="s">
        <v>13</v>
      </c>
      <c r="I4679" t="s">
        <v>14</v>
      </c>
      <c r="J4679" t="s">
        <v>29</v>
      </c>
    </row>
    <row r="4680" spans="1:10" x14ac:dyDescent="0.25">
      <c r="A4680" s="2">
        <v>43613</v>
      </c>
      <c r="B4680" t="s">
        <v>16</v>
      </c>
      <c r="C4680" t="s">
        <v>21</v>
      </c>
      <c r="D4680" t="s">
        <v>23</v>
      </c>
      <c r="E4680">
        <v>99</v>
      </c>
      <c r="F4680">
        <v>8</v>
      </c>
      <c r="G4680">
        <v>792</v>
      </c>
      <c r="H4680" t="s">
        <v>13</v>
      </c>
      <c r="I4680" t="s">
        <v>14</v>
      </c>
      <c r="J4680" t="s">
        <v>22</v>
      </c>
    </row>
    <row r="4681" spans="1:10" x14ac:dyDescent="0.25">
      <c r="A4681" s="2">
        <v>43613</v>
      </c>
      <c r="B4681" t="s">
        <v>10</v>
      </c>
      <c r="C4681" t="s">
        <v>17</v>
      </c>
      <c r="D4681" t="s">
        <v>25</v>
      </c>
      <c r="E4681">
        <v>499</v>
      </c>
      <c r="F4681">
        <v>6</v>
      </c>
      <c r="G4681">
        <v>2994</v>
      </c>
      <c r="H4681" t="s">
        <v>13</v>
      </c>
      <c r="I4681" t="s">
        <v>14</v>
      </c>
      <c r="J4681" t="s">
        <v>29</v>
      </c>
    </row>
    <row r="4682" spans="1:10" x14ac:dyDescent="0.25">
      <c r="A4682" s="2">
        <v>43613</v>
      </c>
      <c r="B4682" t="s">
        <v>20</v>
      </c>
      <c r="C4682" t="s">
        <v>26</v>
      </c>
      <c r="D4682" t="s">
        <v>18</v>
      </c>
      <c r="E4682">
        <v>299</v>
      </c>
      <c r="F4682">
        <v>1</v>
      </c>
      <c r="G4682">
        <v>299</v>
      </c>
      <c r="H4682" t="s">
        <v>13</v>
      </c>
      <c r="I4682" t="s">
        <v>14</v>
      </c>
      <c r="J4682" t="s">
        <v>22</v>
      </c>
    </row>
    <row r="4683" spans="1:10" x14ac:dyDescent="0.25">
      <c r="A4683" s="2">
        <v>43613</v>
      </c>
      <c r="B4683" t="s">
        <v>20</v>
      </c>
      <c r="C4683" t="s">
        <v>32</v>
      </c>
      <c r="D4683" t="s">
        <v>18</v>
      </c>
      <c r="E4683">
        <v>299</v>
      </c>
      <c r="F4683">
        <v>7</v>
      </c>
      <c r="G4683">
        <v>2093</v>
      </c>
      <c r="H4683" t="s">
        <v>24</v>
      </c>
      <c r="I4683" t="s">
        <v>14</v>
      </c>
      <c r="J4683" t="s">
        <v>22</v>
      </c>
    </row>
    <row r="4684" spans="1:10" x14ac:dyDescent="0.25">
      <c r="A4684" s="2">
        <v>43613</v>
      </c>
      <c r="B4684" t="s">
        <v>20</v>
      </c>
      <c r="C4684" t="s">
        <v>28</v>
      </c>
      <c r="D4684" t="s">
        <v>12</v>
      </c>
      <c r="E4684">
        <v>199</v>
      </c>
      <c r="F4684">
        <v>2</v>
      </c>
      <c r="G4684">
        <v>398</v>
      </c>
      <c r="H4684" t="s">
        <v>13</v>
      </c>
      <c r="I4684" t="s">
        <v>14</v>
      </c>
      <c r="J4684" t="s">
        <v>15</v>
      </c>
    </row>
    <row r="4685" spans="1:10" x14ac:dyDescent="0.25">
      <c r="A4685" s="2">
        <v>43613</v>
      </c>
      <c r="B4685" t="s">
        <v>10</v>
      </c>
      <c r="C4685" t="s">
        <v>11</v>
      </c>
      <c r="D4685" t="s">
        <v>25</v>
      </c>
      <c r="E4685">
        <v>499</v>
      </c>
      <c r="F4685">
        <v>8</v>
      </c>
      <c r="G4685">
        <v>3992</v>
      </c>
      <c r="H4685" t="s">
        <v>13</v>
      </c>
      <c r="I4685" t="s">
        <v>14</v>
      </c>
      <c r="J4685" t="s">
        <v>29</v>
      </c>
    </row>
    <row r="4686" spans="1:10" x14ac:dyDescent="0.25">
      <c r="A4686" s="2">
        <v>43613</v>
      </c>
      <c r="B4686" t="s">
        <v>16</v>
      </c>
      <c r="C4686" t="s">
        <v>17</v>
      </c>
      <c r="D4686" t="s">
        <v>23</v>
      </c>
      <c r="E4686">
        <v>99</v>
      </c>
      <c r="F4686">
        <v>3</v>
      </c>
      <c r="G4686">
        <v>297</v>
      </c>
      <c r="H4686" t="s">
        <v>24</v>
      </c>
      <c r="I4686" t="s">
        <v>14</v>
      </c>
      <c r="J4686" t="s">
        <v>29</v>
      </c>
    </row>
    <row r="4687" spans="1:10" x14ac:dyDescent="0.25">
      <c r="A4687" s="2">
        <v>43614</v>
      </c>
      <c r="B4687" t="s">
        <v>20</v>
      </c>
      <c r="C4687" t="s">
        <v>28</v>
      </c>
      <c r="D4687" t="s">
        <v>25</v>
      </c>
      <c r="E4687">
        <v>499</v>
      </c>
      <c r="F4687">
        <v>5</v>
      </c>
      <c r="G4687">
        <v>2495</v>
      </c>
      <c r="H4687" t="s">
        <v>13</v>
      </c>
      <c r="I4687" t="s">
        <v>14</v>
      </c>
      <c r="J4687" t="s">
        <v>22</v>
      </c>
    </row>
    <row r="4688" spans="1:10" x14ac:dyDescent="0.25">
      <c r="A4688" s="2">
        <v>43614</v>
      </c>
      <c r="B4688" t="s">
        <v>20</v>
      </c>
      <c r="C4688" t="s">
        <v>33</v>
      </c>
      <c r="D4688" t="s">
        <v>30</v>
      </c>
      <c r="E4688">
        <v>399</v>
      </c>
      <c r="F4688">
        <v>9</v>
      </c>
      <c r="G4688">
        <v>3591</v>
      </c>
      <c r="H4688" t="s">
        <v>13</v>
      </c>
      <c r="I4688" t="s">
        <v>14</v>
      </c>
      <c r="J4688" t="s">
        <v>29</v>
      </c>
    </row>
    <row r="4689" spans="1:10" x14ac:dyDescent="0.25">
      <c r="A4689" s="2">
        <v>43614</v>
      </c>
      <c r="B4689" t="s">
        <v>20</v>
      </c>
      <c r="C4689" t="s">
        <v>28</v>
      </c>
      <c r="D4689" t="s">
        <v>18</v>
      </c>
      <c r="E4689">
        <v>299</v>
      </c>
      <c r="F4689">
        <v>3</v>
      </c>
      <c r="G4689">
        <v>897</v>
      </c>
      <c r="H4689" t="s">
        <v>24</v>
      </c>
      <c r="I4689" t="s">
        <v>14</v>
      </c>
      <c r="J4689" t="s">
        <v>22</v>
      </c>
    </row>
    <row r="4690" spans="1:10" x14ac:dyDescent="0.25">
      <c r="A4690" s="2">
        <v>43614</v>
      </c>
      <c r="B4690" t="s">
        <v>20</v>
      </c>
      <c r="C4690" t="s">
        <v>32</v>
      </c>
      <c r="D4690" t="s">
        <v>23</v>
      </c>
      <c r="E4690">
        <v>99</v>
      </c>
      <c r="F4690">
        <v>8</v>
      </c>
      <c r="G4690">
        <v>792</v>
      </c>
      <c r="H4690" t="s">
        <v>13</v>
      </c>
      <c r="I4690" t="s">
        <v>14</v>
      </c>
      <c r="J4690" t="s">
        <v>29</v>
      </c>
    </row>
    <row r="4691" spans="1:10" x14ac:dyDescent="0.25">
      <c r="A4691" s="2">
        <v>43614</v>
      </c>
      <c r="B4691" t="s">
        <v>10</v>
      </c>
      <c r="C4691" t="s">
        <v>33</v>
      </c>
      <c r="D4691" t="s">
        <v>23</v>
      </c>
      <c r="E4691">
        <v>99</v>
      </c>
      <c r="F4691">
        <v>10</v>
      </c>
      <c r="G4691">
        <v>990</v>
      </c>
      <c r="H4691" t="s">
        <v>24</v>
      </c>
      <c r="I4691" t="s">
        <v>14</v>
      </c>
      <c r="J4691" t="s">
        <v>29</v>
      </c>
    </row>
    <row r="4692" spans="1:10" x14ac:dyDescent="0.25">
      <c r="A4692" s="2">
        <v>43614</v>
      </c>
      <c r="B4692" t="s">
        <v>16</v>
      </c>
      <c r="C4692" t="s">
        <v>11</v>
      </c>
      <c r="D4692" t="s">
        <v>12</v>
      </c>
      <c r="E4692">
        <v>199</v>
      </c>
      <c r="F4692">
        <v>9</v>
      </c>
      <c r="G4692">
        <v>1791</v>
      </c>
      <c r="H4692" t="s">
        <v>13</v>
      </c>
      <c r="I4692" t="s">
        <v>14</v>
      </c>
      <c r="J4692" t="s">
        <v>22</v>
      </c>
    </row>
    <row r="4693" spans="1:10" x14ac:dyDescent="0.25">
      <c r="A4693" s="2">
        <v>43614</v>
      </c>
      <c r="B4693" t="s">
        <v>10</v>
      </c>
      <c r="C4693" t="s">
        <v>32</v>
      </c>
      <c r="D4693" t="s">
        <v>12</v>
      </c>
      <c r="E4693">
        <v>199</v>
      </c>
      <c r="F4693">
        <v>8</v>
      </c>
      <c r="G4693">
        <v>1592</v>
      </c>
      <c r="H4693" t="s">
        <v>13</v>
      </c>
      <c r="I4693" t="s">
        <v>14</v>
      </c>
      <c r="J4693" t="s">
        <v>22</v>
      </c>
    </row>
    <row r="4694" spans="1:10" x14ac:dyDescent="0.25">
      <c r="A4694" s="2">
        <v>43614</v>
      </c>
      <c r="B4694" t="s">
        <v>16</v>
      </c>
      <c r="C4694" t="s">
        <v>32</v>
      </c>
      <c r="D4694" t="s">
        <v>30</v>
      </c>
      <c r="E4694">
        <v>399</v>
      </c>
      <c r="F4694">
        <v>5</v>
      </c>
      <c r="G4694">
        <v>1995</v>
      </c>
      <c r="H4694" t="s">
        <v>24</v>
      </c>
      <c r="I4694" t="s">
        <v>14</v>
      </c>
      <c r="J4694" t="s">
        <v>22</v>
      </c>
    </row>
    <row r="4695" spans="1:10" x14ac:dyDescent="0.25">
      <c r="A4695" s="2">
        <v>43614</v>
      </c>
      <c r="B4695" t="s">
        <v>10</v>
      </c>
      <c r="C4695" t="s">
        <v>33</v>
      </c>
      <c r="D4695" t="s">
        <v>12</v>
      </c>
      <c r="E4695">
        <v>199</v>
      </c>
      <c r="F4695">
        <v>1</v>
      </c>
      <c r="G4695">
        <v>199</v>
      </c>
      <c r="H4695" t="s">
        <v>13</v>
      </c>
      <c r="I4695" t="s">
        <v>27</v>
      </c>
      <c r="J4695" t="s">
        <v>22</v>
      </c>
    </row>
    <row r="4696" spans="1:10" x14ac:dyDescent="0.25">
      <c r="A4696" s="2">
        <v>43614</v>
      </c>
      <c r="B4696" t="s">
        <v>20</v>
      </c>
      <c r="C4696" t="s">
        <v>17</v>
      </c>
      <c r="D4696" t="s">
        <v>30</v>
      </c>
      <c r="E4696">
        <v>399</v>
      </c>
      <c r="F4696">
        <v>1</v>
      </c>
      <c r="G4696">
        <v>399</v>
      </c>
      <c r="H4696" t="s">
        <v>13</v>
      </c>
      <c r="I4696" t="s">
        <v>27</v>
      </c>
      <c r="J4696" t="s">
        <v>31</v>
      </c>
    </row>
    <row r="4697" spans="1:10" x14ac:dyDescent="0.25">
      <c r="A4697" s="2">
        <v>43614</v>
      </c>
      <c r="B4697" t="s">
        <v>20</v>
      </c>
      <c r="C4697" t="s">
        <v>21</v>
      </c>
      <c r="D4697" t="s">
        <v>18</v>
      </c>
      <c r="E4697">
        <v>299</v>
      </c>
      <c r="F4697">
        <v>4</v>
      </c>
      <c r="G4697">
        <v>1196</v>
      </c>
      <c r="H4697" t="s">
        <v>13</v>
      </c>
      <c r="I4697" t="s">
        <v>14</v>
      </c>
      <c r="J4697" t="s">
        <v>19</v>
      </c>
    </row>
    <row r="4698" spans="1:10" x14ac:dyDescent="0.25">
      <c r="A4698" s="2">
        <v>43615</v>
      </c>
      <c r="B4698" t="s">
        <v>20</v>
      </c>
      <c r="C4698" t="s">
        <v>32</v>
      </c>
      <c r="D4698" t="s">
        <v>25</v>
      </c>
      <c r="E4698">
        <v>499</v>
      </c>
      <c r="F4698">
        <v>4</v>
      </c>
      <c r="G4698">
        <v>1996</v>
      </c>
      <c r="H4698" t="s">
        <v>24</v>
      </c>
      <c r="I4698" t="s">
        <v>14</v>
      </c>
      <c r="J4698" t="s">
        <v>29</v>
      </c>
    </row>
    <row r="4699" spans="1:10" x14ac:dyDescent="0.25">
      <c r="A4699" s="2">
        <v>43615</v>
      </c>
      <c r="B4699" t="s">
        <v>10</v>
      </c>
      <c r="C4699" t="s">
        <v>21</v>
      </c>
      <c r="D4699" t="s">
        <v>23</v>
      </c>
      <c r="E4699">
        <v>99</v>
      </c>
      <c r="F4699">
        <v>6</v>
      </c>
      <c r="G4699">
        <v>594</v>
      </c>
      <c r="H4699" t="s">
        <v>13</v>
      </c>
      <c r="I4699" t="s">
        <v>14</v>
      </c>
      <c r="J4699" t="s">
        <v>29</v>
      </c>
    </row>
    <row r="4700" spans="1:10" x14ac:dyDescent="0.25">
      <c r="A4700" s="2">
        <v>43615</v>
      </c>
      <c r="B4700" t="s">
        <v>16</v>
      </c>
      <c r="C4700" t="s">
        <v>21</v>
      </c>
      <c r="D4700" t="s">
        <v>18</v>
      </c>
      <c r="E4700">
        <v>299</v>
      </c>
      <c r="F4700">
        <v>3</v>
      </c>
      <c r="G4700">
        <v>897</v>
      </c>
      <c r="H4700" t="s">
        <v>13</v>
      </c>
      <c r="I4700" t="s">
        <v>14</v>
      </c>
      <c r="J4700" t="s">
        <v>22</v>
      </c>
    </row>
    <row r="4701" spans="1:10" x14ac:dyDescent="0.25">
      <c r="A4701" s="2">
        <v>43615</v>
      </c>
      <c r="B4701" t="s">
        <v>10</v>
      </c>
      <c r="C4701" t="s">
        <v>26</v>
      </c>
      <c r="D4701" t="s">
        <v>25</v>
      </c>
      <c r="E4701">
        <v>499</v>
      </c>
      <c r="F4701">
        <v>9</v>
      </c>
      <c r="G4701">
        <v>4491</v>
      </c>
      <c r="H4701" t="s">
        <v>24</v>
      </c>
      <c r="I4701" t="s">
        <v>14</v>
      </c>
      <c r="J4701" t="s">
        <v>29</v>
      </c>
    </row>
    <row r="4702" spans="1:10" x14ac:dyDescent="0.25">
      <c r="A4702" s="2">
        <v>43615</v>
      </c>
      <c r="B4702" t="s">
        <v>16</v>
      </c>
      <c r="C4702" t="s">
        <v>28</v>
      </c>
      <c r="D4702" t="s">
        <v>18</v>
      </c>
      <c r="E4702">
        <v>299</v>
      </c>
      <c r="F4702">
        <v>2</v>
      </c>
      <c r="G4702">
        <v>598</v>
      </c>
      <c r="H4702" t="s">
        <v>13</v>
      </c>
      <c r="I4702" t="s">
        <v>14</v>
      </c>
      <c r="J4702" t="s">
        <v>29</v>
      </c>
    </row>
    <row r="4703" spans="1:10" x14ac:dyDescent="0.25">
      <c r="A4703" s="2">
        <v>43615</v>
      </c>
      <c r="B4703" t="s">
        <v>16</v>
      </c>
      <c r="C4703" t="s">
        <v>33</v>
      </c>
      <c r="D4703" t="s">
        <v>25</v>
      </c>
      <c r="E4703">
        <v>499</v>
      </c>
      <c r="F4703">
        <v>5</v>
      </c>
      <c r="G4703">
        <v>2495</v>
      </c>
      <c r="H4703" t="s">
        <v>13</v>
      </c>
      <c r="I4703" t="s">
        <v>27</v>
      </c>
      <c r="J4703" t="s">
        <v>29</v>
      </c>
    </row>
    <row r="4704" spans="1:10" x14ac:dyDescent="0.25">
      <c r="A4704" s="2">
        <v>43615</v>
      </c>
      <c r="B4704" t="s">
        <v>20</v>
      </c>
      <c r="C4704" t="s">
        <v>21</v>
      </c>
      <c r="D4704" t="s">
        <v>12</v>
      </c>
      <c r="E4704">
        <v>199</v>
      </c>
      <c r="F4704">
        <v>5</v>
      </c>
      <c r="G4704">
        <v>995</v>
      </c>
      <c r="H4704" t="s">
        <v>24</v>
      </c>
      <c r="I4704" t="s">
        <v>14</v>
      </c>
      <c r="J4704" t="s">
        <v>29</v>
      </c>
    </row>
    <row r="4705" spans="1:10" x14ac:dyDescent="0.25">
      <c r="A4705" s="2">
        <v>43615</v>
      </c>
      <c r="B4705" t="s">
        <v>20</v>
      </c>
      <c r="C4705" t="s">
        <v>26</v>
      </c>
      <c r="D4705" t="s">
        <v>12</v>
      </c>
      <c r="E4705">
        <v>199</v>
      </c>
      <c r="F4705">
        <v>2</v>
      </c>
      <c r="G4705">
        <v>398</v>
      </c>
      <c r="H4705" t="s">
        <v>13</v>
      </c>
      <c r="I4705" t="s">
        <v>14</v>
      </c>
      <c r="J4705" t="s">
        <v>15</v>
      </c>
    </row>
    <row r="4706" spans="1:10" x14ac:dyDescent="0.25">
      <c r="A4706" s="2">
        <v>43615</v>
      </c>
      <c r="B4706" t="s">
        <v>20</v>
      </c>
      <c r="C4706" t="s">
        <v>28</v>
      </c>
      <c r="D4706" t="s">
        <v>30</v>
      </c>
      <c r="E4706">
        <v>399</v>
      </c>
      <c r="F4706">
        <v>10</v>
      </c>
      <c r="G4706">
        <v>3990</v>
      </c>
      <c r="H4706" t="s">
        <v>13</v>
      </c>
      <c r="I4706" t="s">
        <v>14</v>
      </c>
      <c r="J4706" t="s">
        <v>22</v>
      </c>
    </row>
    <row r="4707" spans="1:10" x14ac:dyDescent="0.25">
      <c r="A4707" s="2">
        <v>43615</v>
      </c>
      <c r="B4707" t="s">
        <v>10</v>
      </c>
      <c r="C4707" t="s">
        <v>17</v>
      </c>
      <c r="D4707" t="s">
        <v>12</v>
      </c>
      <c r="E4707">
        <v>199</v>
      </c>
      <c r="F4707">
        <v>7</v>
      </c>
      <c r="G4707">
        <v>1393</v>
      </c>
      <c r="H4707" t="s">
        <v>13</v>
      </c>
      <c r="I4707" t="s">
        <v>14</v>
      </c>
      <c r="J4707" t="s">
        <v>22</v>
      </c>
    </row>
    <row r="4708" spans="1:10" x14ac:dyDescent="0.25">
      <c r="A4708" s="2">
        <v>43616</v>
      </c>
      <c r="B4708" t="s">
        <v>16</v>
      </c>
      <c r="C4708" t="s">
        <v>11</v>
      </c>
      <c r="D4708" t="s">
        <v>25</v>
      </c>
      <c r="E4708">
        <v>499</v>
      </c>
      <c r="F4708">
        <v>6</v>
      </c>
      <c r="G4708">
        <v>2994</v>
      </c>
      <c r="H4708" t="s">
        <v>24</v>
      </c>
      <c r="I4708" t="s">
        <v>14</v>
      </c>
      <c r="J4708" t="s">
        <v>15</v>
      </c>
    </row>
    <row r="4709" spans="1:10" x14ac:dyDescent="0.25">
      <c r="A4709" s="2">
        <v>43616</v>
      </c>
      <c r="B4709" t="s">
        <v>10</v>
      </c>
      <c r="C4709" t="s">
        <v>11</v>
      </c>
      <c r="D4709" t="s">
        <v>30</v>
      </c>
      <c r="E4709">
        <v>399</v>
      </c>
      <c r="F4709">
        <v>2</v>
      </c>
      <c r="G4709">
        <v>798</v>
      </c>
      <c r="H4709" t="s">
        <v>13</v>
      </c>
      <c r="I4709" t="s">
        <v>27</v>
      </c>
      <c r="J4709" t="s">
        <v>22</v>
      </c>
    </row>
    <row r="4710" spans="1:10" x14ac:dyDescent="0.25">
      <c r="A4710" s="2">
        <v>43616</v>
      </c>
      <c r="B4710" t="s">
        <v>10</v>
      </c>
      <c r="C4710" t="s">
        <v>26</v>
      </c>
      <c r="D4710" t="s">
        <v>12</v>
      </c>
      <c r="E4710">
        <v>199</v>
      </c>
      <c r="F4710">
        <v>6</v>
      </c>
      <c r="G4710">
        <v>1194</v>
      </c>
      <c r="H4710" t="s">
        <v>13</v>
      </c>
      <c r="I4710" t="s">
        <v>14</v>
      </c>
      <c r="J4710" t="s">
        <v>22</v>
      </c>
    </row>
    <row r="4711" spans="1:10" x14ac:dyDescent="0.25">
      <c r="A4711" s="2">
        <v>43616</v>
      </c>
      <c r="B4711" t="s">
        <v>20</v>
      </c>
      <c r="C4711" t="s">
        <v>32</v>
      </c>
      <c r="D4711" t="s">
        <v>23</v>
      </c>
      <c r="E4711">
        <v>99</v>
      </c>
      <c r="F4711">
        <v>1</v>
      </c>
      <c r="G4711">
        <v>99</v>
      </c>
      <c r="H4711" t="s">
        <v>13</v>
      </c>
      <c r="I4711" t="s">
        <v>14</v>
      </c>
      <c r="J4711" t="s">
        <v>22</v>
      </c>
    </row>
    <row r="4712" spans="1:10" x14ac:dyDescent="0.25">
      <c r="A4712" s="2">
        <v>43616</v>
      </c>
      <c r="B4712" t="s">
        <v>16</v>
      </c>
      <c r="C4712" t="s">
        <v>11</v>
      </c>
      <c r="D4712" t="s">
        <v>25</v>
      </c>
      <c r="E4712">
        <v>499</v>
      </c>
      <c r="F4712">
        <v>5</v>
      </c>
      <c r="G4712">
        <v>2495</v>
      </c>
      <c r="H4712" t="s">
        <v>24</v>
      </c>
      <c r="I4712" t="s">
        <v>14</v>
      </c>
      <c r="J4712" t="s">
        <v>31</v>
      </c>
    </row>
    <row r="4713" spans="1:10" x14ac:dyDescent="0.25">
      <c r="A4713" s="2">
        <v>43616</v>
      </c>
      <c r="B4713" t="s">
        <v>20</v>
      </c>
      <c r="C4713" t="s">
        <v>33</v>
      </c>
      <c r="D4713" t="s">
        <v>25</v>
      </c>
      <c r="E4713">
        <v>499</v>
      </c>
      <c r="F4713">
        <v>9</v>
      </c>
      <c r="G4713">
        <v>4491</v>
      </c>
      <c r="H4713" t="s">
        <v>24</v>
      </c>
      <c r="I4713" t="s">
        <v>14</v>
      </c>
      <c r="J4713" t="s">
        <v>22</v>
      </c>
    </row>
    <row r="4714" spans="1:10" x14ac:dyDescent="0.25">
      <c r="A4714" s="2">
        <v>43616</v>
      </c>
      <c r="B4714" t="s">
        <v>20</v>
      </c>
      <c r="C4714" t="s">
        <v>28</v>
      </c>
      <c r="D4714" t="s">
        <v>25</v>
      </c>
      <c r="E4714">
        <v>499</v>
      </c>
      <c r="F4714">
        <v>10</v>
      </c>
      <c r="G4714">
        <v>4990</v>
      </c>
      <c r="H4714" t="s">
        <v>13</v>
      </c>
      <c r="I4714" t="s">
        <v>14</v>
      </c>
      <c r="J4714" t="s">
        <v>15</v>
      </c>
    </row>
    <row r="4715" spans="1:10" x14ac:dyDescent="0.25">
      <c r="A4715" s="2">
        <v>43617</v>
      </c>
      <c r="B4715" t="s">
        <v>16</v>
      </c>
      <c r="C4715" t="s">
        <v>32</v>
      </c>
      <c r="D4715" t="s">
        <v>25</v>
      </c>
      <c r="E4715">
        <v>499</v>
      </c>
      <c r="F4715">
        <v>5</v>
      </c>
      <c r="G4715">
        <v>2495</v>
      </c>
      <c r="H4715" t="s">
        <v>24</v>
      </c>
      <c r="I4715" t="s">
        <v>14</v>
      </c>
      <c r="J4715" t="s">
        <v>22</v>
      </c>
    </row>
    <row r="4716" spans="1:10" x14ac:dyDescent="0.25">
      <c r="A4716" s="2">
        <v>43617</v>
      </c>
      <c r="B4716" t="s">
        <v>10</v>
      </c>
      <c r="C4716" t="s">
        <v>11</v>
      </c>
      <c r="D4716" t="s">
        <v>12</v>
      </c>
      <c r="E4716">
        <v>199</v>
      </c>
      <c r="F4716">
        <v>1</v>
      </c>
      <c r="G4716">
        <v>199</v>
      </c>
      <c r="H4716" t="s">
        <v>24</v>
      </c>
      <c r="I4716" t="s">
        <v>14</v>
      </c>
      <c r="J4716" t="s">
        <v>31</v>
      </c>
    </row>
    <row r="4717" spans="1:10" x14ac:dyDescent="0.25">
      <c r="A4717" s="2">
        <v>43617</v>
      </c>
      <c r="B4717" t="s">
        <v>16</v>
      </c>
      <c r="C4717" t="s">
        <v>32</v>
      </c>
      <c r="D4717" t="s">
        <v>23</v>
      </c>
      <c r="E4717">
        <v>99</v>
      </c>
      <c r="F4717">
        <v>1</v>
      </c>
      <c r="G4717">
        <v>99</v>
      </c>
      <c r="H4717" t="s">
        <v>24</v>
      </c>
      <c r="I4717" t="s">
        <v>14</v>
      </c>
      <c r="J4717" t="s">
        <v>22</v>
      </c>
    </row>
    <row r="4718" spans="1:10" x14ac:dyDescent="0.25">
      <c r="A4718" s="2">
        <v>43617</v>
      </c>
      <c r="B4718" t="s">
        <v>20</v>
      </c>
      <c r="C4718" t="s">
        <v>26</v>
      </c>
      <c r="D4718" t="s">
        <v>30</v>
      </c>
      <c r="E4718">
        <v>399</v>
      </c>
      <c r="F4718">
        <v>10</v>
      </c>
      <c r="G4718">
        <v>3990</v>
      </c>
      <c r="H4718" t="s">
        <v>24</v>
      </c>
      <c r="I4718" t="s">
        <v>14</v>
      </c>
      <c r="J4718" t="s">
        <v>22</v>
      </c>
    </row>
    <row r="4719" spans="1:10" x14ac:dyDescent="0.25">
      <c r="A4719" s="2">
        <v>43617</v>
      </c>
      <c r="B4719" t="s">
        <v>16</v>
      </c>
      <c r="C4719" t="s">
        <v>17</v>
      </c>
      <c r="D4719" t="s">
        <v>23</v>
      </c>
      <c r="E4719">
        <v>99</v>
      </c>
      <c r="F4719">
        <v>10</v>
      </c>
      <c r="G4719">
        <v>990</v>
      </c>
      <c r="H4719" t="s">
        <v>13</v>
      </c>
      <c r="I4719" t="s">
        <v>14</v>
      </c>
      <c r="J4719" t="s">
        <v>22</v>
      </c>
    </row>
    <row r="4720" spans="1:10" x14ac:dyDescent="0.25">
      <c r="A4720" s="2">
        <v>43617</v>
      </c>
      <c r="B4720" t="s">
        <v>20</v>
      </c>
      <c r="C4720" t="s">
        <v>26</v>
      </c>
      <c r="D4720" t="s">
        <v>23</v>
      </c>
      <c r="E4720">
        <v>99</v>
      </c>
      <c r="F4720">
        <v>2</v>
      </c>
      <c r="G4720">
        <v>198</v>
      </c>
      <c r="H4720" t="s">
        <v>13</v>
      </c>
      <c r="I4720" t="s">
        <v>14</v>
      </c>
      <c r="J4720" t="s">
        <v>22</v>
      </c>
    </row>
    <row r="4721" spans="1:10" x14ac:dyDescent="0.25">
      <c r="A4721" s="2">
        <v>43618</v>
      </c>
      <c r="B4721" t="s">
        <v>16</v>
      </c>
      <c r="C4721" t="s">
        <v>26</v>
      </c>
      <c r="D4721" t="s">
        <v>25</v>
      </c>
      <c r="E4721">
        <v>499</v>
      </c>
      <c r="F4721">
        <v>8</v>
      </c>
      <c r="G4721">
        <v>3992</v>
      </c>
      <c r="H4721" t="s">
        <v>24</v>
      </c>
      <c r="I4721" t="s">
        <v>14</v>
      </c>
      <c r="J4721" t="s">
        <v>15</v>
      </c>
    </row>
    <row r="4722" spans="1:10" x14ac:dyDescent="0.25">
      <c r="A4722" s="2">
        <v>43618</v>
      </c>
      <c r="B4722" t="s">
        <v>20</v>
      </c>
      <c r="C4722" t="s">
        <v>11</v>
      </c>
      <c r="D4722" t="s">
        <v>25</v>
      </c>
      <c r="E4722">
        <v>499</v>
      </c>
      <c r="F4722">
        <v>5</v>
      </c>
      <c r="G4722">
        <v>2495</v>
      </c>
      <c r="H4722" t="s">
        <v>13</v>
      </c>
      <c r="I4722" t="s">
        <v>14</v>
      </c>
      <c r="J4722" t="s">
        <v>15</v>
      </c>
    </row>
    <row r="4723" spans="1:10" x14ac:dyDescent="0.25">
      <c r="A4723" s="2">
        <v>43618</v>
      </c>
      <c r="B4723" t="s">
        <v>10</v>
      </c>
      <c r="C4723" t="s">
        <v>11</v>
      </c>
      <c r="D4723" t="s">
        <v>12</v>
      </c>
      <c r="E4723">
        <v>199</v>
      </c>
      <c r="F4723">
        <v>4</v>
      </c>
      <c r="G4723">
        <v>796</v>
      </c>
      <c r="H4723" t="s">
        <v>13</v>
      </c>
      <c r="I4723" t="s">
        <v>27</v>
      </c>
      <c r="J4723" t="s">
        <v>15</v>
      </c>
    </row>
    <row r="4724" spans="1:10" x14ac:dyDescent="0.25">
      <c r="A4724" s="2">
        <v>43618</v>
      </c>
      <c r="B4724" t="s">
        <v>16</v>
      </c>
      <c r="C4724" t="s">
        <v>32</v>
      </c>
      <c r="D4724" t="s">
        <v>12</v>
      </c>
      <c r="E4724">
        <v>199</v>
      </c>
      <c r="F4724">
        <v>9</v>
      </c>
      <c r="G4724">
        <v>1791</v>
      </c>
      <c r="H4724" t="s">
        <v>13</v>
      </c>
      <c r="I4724" t="s">
        <v>14</v>
      </c>
      <c r="J4724" t="s">
        <v>22</v>
      </c>
    </row>
    <row r="4725" spans="1:10" x14ac:dyDescent="0.25">
      <c r="A4725" s="2">
        <v>43618</v>
      </c>
      <c r="B4725" t="s">
        <v>10</v>
      </c>
      <c r="C4725" t="s">
        <v>28</v>
      </c>
      <c r="D4725" t="s">
        <v>25</v>
      </c>
      <c r="E4725">
        <v>499</v>
      </c>
      <c r="F4725">
        <v>8</v>
      </c>
      <c r="G4725">
        <v>3992</v>
      </c>
      <c r="H4725" t="s">
        <v>13</v>
      </c>
      <c r="I4725" t="s">
        <v>27</v>
      </c>
      <c r="J4725" t="s">
        <v>22</v>
      </c>
    </row>
    <row r="4726" spans="1:10" x14ac:dyDescent="0.25">
      <c r="A4726" s="2">
        <v>43618</v>
      </c>
      <c r="B4726" t="s">
        <v>20</v>
      </c>
      <c r="C4726" t="s">
        <v>32</v>
      </c>
      <c r="D4726" t="s">
        <v>18</v>
      </c>
      <c r="E4726">
        <v>299</v>
      </c>
      <c r="F4726">
        <v>6</v>
      </c>
      <c r="G4726">
        <v>1794</v>
      </c>
      <c r="H4726" t="s">
        <v>24</v>
      </c>
      <c r="I4726" t="s">
        <v>14</v>
      </c>
      <c r="J4726" t="s">
        <v>22</v>
      </c>
    </row>
    <row r="4727" spans="1:10" x14ac:dyDescent="0.25">
      <c r="A4727" s="2">
        <v>43618</v>
      </c>
      <c r="B4727" t="s">
        <v>20</v>
      </c>
      <c r="C4727" t="s">
        <v>33</v>
      </c>
      <c r="D4727" t="s">
        <v>25</v>
      </c>
      <c r="E4727">
        <v>499</v>
      </c>
      <c r="F4727">
        <v>6</v>
      </c>
      <c r="G4727">
        <v>2994</v>
      </c>
      <c r="H4727" t="s">
        <v>13</v>
      </c>
      <c r="I4727" t="s">
        <v>27</v>
      </c>
      <c r="J4727" t="s">
        <v>15</v>
      </c>
    </row>
    <row r="4728" spans="1:10" x14ac:dyDescent="0.25">
      <c r="A4728" s="2">
        <v>43619</v>
      </c>
      <c r="B4728" t="s">
        <v>20</v>
      </c>
      <c r="C4728" t="s">
        <v>32</v>
      </c>
      <c r="D4728" t="s">
        <v>25</v>
      </c>
      <c r="E4728">
        <v>499</v>
      </c>
      <c r="F4728">
        <v>10</v>
      </c>
      <c r="G4728">
        <v>4990</v>
      </c>
      <c r="H4728" t="s">
        <v>24</v>
      </c>
      <c r="I4728" t="s">
        <v>14</v>
      </c>
      <c r="J4728" t="s">
        <v>22</v>
      </c>
    </row>
    <row r="4729" spans="1:10" x14ac:dyDescent="0.25">
      <c r="A4729" s="2">
        <v>43620</v>
      </c>
      <c r="B4729" t="s">
        <v>16</v>
      </c>
      <c r="C4729" t="s">
        <v>32</v>
      </c>
      <c r="D4729" t="s">
        <v>23</v>
      </c>
      <c r="E4729">
        <v>99</v>
      </c>
      <c r="F4729">
        <v>2</v>
      </c>
      <c r="G4729">
        <v>198</v>
      </c>
      <c r="H4729" t="s">
        <v>24</v>
      </c>
      <c r="I4729" t="s">
        <v>14</v>
      </c>
      <c r="J4729" t="s">
        <v>22</v>
      </c>
    </row>
    <row r="4730" spans="1:10" x14ac:dyDescent="0.25">
      <c r="A4730" s="2">
        <v>43620</v>
      </c>
      <c r="B4730" t="s">
        <v>16</v>
      </c>
      <c r="C4730" t="s">
        <v>11</v>
      </c>
      <c r="D4730" t="s">
        <v>25</v>
      </c>
      <c r="E4730">
        <v>499</v>
      </c>
      <c r="F4730">
        <v>10</v>
      </c>
      <c r="G4730">
        <v>4990</v>
      </c>
      <c r="H4730" t="s">
        <v>13</v>
      </c>
      <c r="I4730" t="s">
        <v>14</v>
      </c>
      <c r="J4730" t="s">
        <v>29</v>
      </c>
    </row>
    <row r="4731" spans="1:10" x14ac:dyDescent="0.25">
      <c r="A4731" s="2">
        <v>43620</v>
      </c>
      <c r="B4731" t="s">
        <v>16</v>
      </c>
      <c r="C4731" t="s">
        <v>32</v>
      </c>
      <c r="D4731" t="s">
        <v>25</v>
      </c>
      <c r="E4731">
        <v>499</v>
      </c>
      <c r="F4731">
        <v>5</v>
      </c>
      <c r="G4731">
        <v>2495</v>
      </c>
      <c r="H4731" t="s">
        <v>13</v>
      </c>
      <c r="I4731" t="s">
        <v>27</v>
      </c>
      <c r="J4731" t="s">
        <v>29</v>
      </c>
    </row>
    <row r="4732" spans="1:10" x14ac:dyDescent="0.25">
      <c r="A4732" s="2">
        <v>43620</v>
      </c>
      <c r="B4732" t="s">
        <v>20</v>
      </c>
      <c r="C4732" t="s">
        <v>28</v>
      </c>
      <c r="D4732" t="s">
        <v>12</v>
      </c>
      <c r="E4732">
        <v>199</v>
      </c>
      <c r="F4732">
        <v>4</v>
      </c>
      <c r="G4732">
        <v>796</v>
      </c>
      <c r="H4732" t="s">
        <v>13</v>
      </c>
      <c r="I4732" t="s">
        <v>14</v>
      </c>
      <c r="J4732" t="s">
        <v>15</v>
      </c>
    </row>
    <row r="4733" spans="1:10" x14ac:dyDescent="0.25">
      <c r="A4733" s="2">
        <v>43620</v>
      </c>
      <c r="B4733" t="s">
        <v>10</v>
      </c>
      <c r="C4733" t="s">
        <v>17</v>
      </c>
      <c r="D4733" t="s">
        <v>30</v>
      </c>
      <c r="E4733">
        <v>399</v>
      </c>
      <c r="F4733">
        <v>6</v>
      </c>
      <c r="G4733">
        <v>2394</v>
      </c>
      <c r="H4733" t="s">
        <v>13</v>
      </c>
      <c r="I4733" t="s">
        <v>14</v>
      </c>
      <c r="J4733" t="s">
        <v>22</v>
      </c>
    </row>
    <row r="4734" spans="1:10" x14ac:dyDescent="0.25">
      <c r="A4734" s="2">
        <v>43620</v>
      </c>
      <c r="B4734" t="s">
        <v>16</v>
      </c>
      <c r="C4734" t="s">
        <v>33</v>
      </c>
      <c r="D4734" t="s">
        <v>25</v>
      </c>
      <c r="E4734">
        <v>499</v>
      </c>
      <c r="F4734">
        <v>6</v>
      </c>
      <c r="G4734">
        <v>2994</v>
      </c>
      <c r="H4734" t="s">
        <v>13</v>
      </c>
      <c r="I4734" t="s">
        <v>14</v>
      </c>
      <c r="J4734" t="s">
        <v>31</v>
      </c>
    </row>
    <row r="4735" spans="1:10" x14ac:dyDescent="0.25">
      <c r="A4735" s="2">
        <v>43620</v>
      </c>
      <c r="B4735" t="s">
        <v>10</v>
      </c>
      <c r="C4735" t="s">
        <v>17</v>
      </c>
      <c r="D4735" t="s">
        <v>12</v>
      </c>
      <c r="E4735">
        <v>199</v>
      </c>
      <c r="F4735">
        <v>10</v>
      </c>
      <c r="G4735">
        <v>1990</v>
      </c>
      <c r="H4735" t="s">
        <v>13</v>
      </c>
      <c r="I4735" t="s">
        <v>14</v>
      </c>
      <c r="J4735" t="s">
        <v>22</v>
      </c>
    </row>
    <row r="4736" spans="1:10" x14ac:dyDescent="0.25">
      <c r="A4736" s="2">
        <v>43620</v>
      </c>
      <c r="B4736" t="s">
        <v>10</v>
      </c>
      <c r="C4736" t="s">
        <v>28</v>
      </c>
      <c r="D4736" t="s">
        <v>30</v>
      </c>
      <c r="E4736">
        <v>399</v>
      </c>
      <c r="F4736">
        <v>1</v>
      </c>
      <c r="G4736">
        <v>399</v>
      </c>
      <c r="H4736" t="s">
        <v>13</v>
      </c>
      <c r="I4736" t="s">
        <v>14</v>
      </c>
      <c r="J4736" t="s">
        <v>22</v>
      </c>
    </row>
    <row r="4737" spans="1:10" x14ac:dyDescent="0.25">
      <c r="A4737" s="2">
        <v>43621</v>
      </c>
      <c r="B4737" t="s">
        <v>20</v>
      </c>
      <c r="C4737" t="s">
        <v>26</v>
      </c>
      <c r="D4737" t="s">
        <v>30</v>
      </c>
      <c r="E4737">
        <v>399</v>
      </c>
      <c r="F4737">
        <v>2</v>
      </c>
      <c r="G4737">
        <v>798</v>
      </c>
      <c r="H4737" t="s">
        <v>13</v>
      </c>
      <c r="I4737" t="s">
        <v>14</v>
      </c>
      <c r="J4737" t="s">
        <v>22</v>
      </c>
    </row>
    <row r="4738" spans="1:10" x14ac:dyDescent="0.25">
      <c r="A4738" s="2">
        <v>43621</v>
      </c>
      <c r="B4738" t="s">
        <v>16</v>
      </c>
      <c r="C4738" t="s">
        <v>32</v>
      </c>
      <c r="D4738" t="s">
        <v>18</v>
      </c>
      <c r="E4738">
        <v>299</v>
      </c>
      <c r="F4738">
        <v>5</v>
      </c>
      <c r="G4738">
        <v>1495</v>
      </c>
      <c r="H4738" t="s">
        <v>13</v>
      </c>
      <c r="I4738" t="s">
        <v>14</v>
      </c>
      <c r="J4738" t="s">
        <v>15</v>
      </c>
    </row>
    <row r="4739" spans="1:10" x14ac:dyDescent="0.25">
      <c r="A4739" s="2">
        <v>43621</v>
      </c>
      <c r="B4739" t="s">
        <v>10</v>
      </c>
      <c r="C4739" t="s">
        <v>26</v>
      </c>
      <c r="D4739" t="s">
        <v>23</v>
      </c>
      <c r="E4739">
        <v>99</v>
      </c>
      <c r="F4739">
        <v>1</v>
      </c>
      <c r="G4739">
        <v>99</v>
      </c>
      <c r="H4739" t="s">
        <v>13</v>
      </c>
      <c r="I4739" t="s">
        <v>14</v>
      </c>
      <c r="J4739" t="s">
        <v>19</v>
      </c>
    </row>
    <row r="4740" spans="1:10" x14ac:dyDescent="0.25">
      <c r="A4740" s="2">
        <v>43621</v>
      </c>
      <c r="B4740" t="s">
        <v>16</v>
      </c>
      <c r="C4740" t="s">
        <v>17</v>
      </c>
      <c r="D4740" t="s">
        <v>30</v>
      </c>
      <c r="E4740">
        <v>399</v>
      </c>
      <c r="F4740">
        <v>8</v>
      </c>
      <c r="G4740">
        <v>3192</v>
      </c>
      <c r="H4740" t="s">
        <v>13</v>
      </c>
      <c r="I4740" t="s">
        <v>14</v>
      </c>
      <c r="J4740" t="s">
        <v>15</v>
      </c>
    </row>
    <row r="4741" spans="1:10" x14ac:dyDescent="0.25">
      <c r="A4741" s="2">
        <v>43622</v>
      </c>
      <c r="B4741" t="s">
        <v>16</v>
      </c>
      <c r="C4741" t="s">
        <v>28</v>
      </c>
      <c r="D4741" t="s">
        <v>23</v>
      </c>
      <c r="E4741">
        <v>99</v>
      </c>
      <c r="F4741">
        <v>7</v>
      </c>
      <c r="G4741">
        <v>693</v>
      </c>
      <c r="H4741" t="s">
        <v>13</v>
      </c>
      <c r="I4741" t="s">
        <v>14</v>
      </c>
      <c r="J4741" t="s">
        <v>22</v>
      </c>
    </row>
    <row r="4742" spans="1:10" x14ac:dyDescent="0.25">
      <c r="A4742" s="2">
        <v>43622</v>
      </c>
      <c r="B4742" t="s">
        <v>20</v>
      </c>
      <c r="C4742" t="s">
        <v>11</v>
      </c>
      <c r="D4742" t="s">
        <v>12</v>
      </c>
      <c r="E4742">
        <v>199</v>
      </c>
      <c r="F4742">
        <v>4</v>
      </c>
      <c r="G4742">
        <v>796</v>
      </c>
      <c r="H4742" t="s">
        <v>13</v>
      </c>
      <c r="I4742" t="s">
        <v>14</v>
      </c>
      <c r="J4742" t="s">
        <v>31</v>
      </c>
    </row>
    <row r="4743" spans="1:10" x14ac:dyDescent="0.25">
      <c r="A4743" s="2">
        <v>43622</v>
      </c>
      <c r="B4743" t="s">
        <v>16</v>
      </c>
      <c r="C4743" t="s">
        <v>21</v>
      </c>
      <c r="D4743" t="s">
        <v>12</v>
      </c>
      <c r="E4743">
        <v>199</v>
      </c>
      <c r="F4743">
        <v>6</v>
      </c>
      <c r="G4743">
        <v>1194</v>
      </c>
      <c r="H4743" t="s">
        <v>13</v>
      </c>
      <c r="I4743" t="s">
        <v>14</v>
      </c>
      <c r="J4743" t="s">
        <v>22</v>
      </c>
    </row>
    <row r="4744" spans="1:10" x14ac:dyDescent="0.25">
      <c r="A4744" s="2">
        <v>43622</v>
      </c>
      <c r="B4744" t="s">
        <v>20</v>
      </c>
      <c r="C4744" t="s">
        <v>11</v>
      </c>
      <c r="D4744" t="s">
        <v>12</v>
      </c>
      <c r="E4744">
        <v>199</v>
      </c>
      <c r="F4744">
        <v>7</v>
      </c>
      <c r="G4744">
        <v>1393</v>
      </c>
      <c r="H4744" t="s">
        <v>13</v>
      </c>
      <c r="I4744" t="s">
        <v>14</v>
      </c>
      <c r="J4744" t="s">
        <v>22</v>
      </c>
    </row>
    <row r="4745" spans="1:10" x14ac:dyDescent="0.25">
      <c r="A4745" s="2">
        <v>43622</v>
      </c>
      <c r="B4745" t="s">
        <v>20</v>
      </c>
      <c r="C4745" t="s">
        <v>28</v>
      </c>
      <c r="D4745" t="s">
        <v>12</v>
      </c>
      <c r="E4745">
        <v>199</v>
      </c>
      <c r="F4745">
        <v>2</v>
      </c>
      <c r="G4745">
        <v>398</v>
      </c>
      <c r="H4745" t="s">
        <v>13</v>
      </c>
      <c r="I4745" t="s">
        <v>14</v>
      </c>
      <c r="J4745" t="s">
        <v>29</v>
      </c>
    </row>
    <row r="4746" spans="1:10" x14ac:dyDescent="0.25">
      <c r="A4746" s="2">
        <v>43622</v>
      </c>
      <c r="B4746" t="s">
        <v>20</v>
      </c>
      <c r="C4746" t="s">
        <v>11</v>
      </c>
      <c r="D4746" t="s">
        <v>18</v>
      </c>
      <c r="E4746">
        <v>299</v>
      </c>
      <c r="F4746">
        <v>3</v>
      </c>
      <c r="G4746">
        <v>897</v>
      </c>
      <c r="H4746" t="s">
        <v>13</v>
      </c>
      <c r="I4746" t="s">
        <v>14</v>
      </c>
      <c r="J4746" t="s">
        <v>29</v>
      </c>
    </row>
    <row r="4747" spans="1:10" x14ac:dyDescent="0.25">
      <c r="A4747" s="2">
        <v>43623</v>
      </c>
      <c r="B4747" t="s">
        <v>20</v>
      </c>
      <c r="C4747" t="s">
        <v>32</v>
      </c>
      <c r="D4747" t="s">
        <v>12</v>
      </c>
      <c r="E4747">
        <v>199</v>
      </c>
      <c r="F4747">
        <v>4</v>
      </c>
      <c r="G4747">
        <v>796</v>
      </c>
      <c r="H4747" t="s">
        <v>13</v>
      </c>
      <c r="I4747" t="s">
        <v>14</v>
      </c>
      <c r="J4747" t="s">
        <v>22</v>
      </c>
    </row>
    <row r="4748" spans="1:10" x14ac:dyDescent="0.25">
      <c r="A4748" s="2">
        <v>43623</v>
      </c>
      <c r="B4748" t="s">
        <v>16</v>
      </c>
      <c r="C4748" t="s">
        <v>32</v>
      </c>
      <c r="D4748" t="s">
        <v>30</v>
      </c>
      <c r="E4748">
        <v>399</v>
      </c>
      <c r="F4748">
        <v>4</v>
      </c>
      <c r="G4748">
        <v>1596</v>
      </c>
      <c r="H4748" t="s">
        <v>24</v>
      </c>
      <c r="I4748" t="s">
        <v>14</v>
      </c>
      <c r="J4748" t="s">
        <v>22</v>
      </c>
    </row>
    <row r="4749" spans="1:10" x14ac:dyDescent="0.25">
      <c r="A4749" s="2">
        <v>43623</v>
      </c>
      <c r="B4749" t="s">
        <v>20</v>
      </c>
      <c r="C4749" t="s">
        <v>17</v>
      </c>
      <c r="D4749" t="s">
        <v>23</v>
      </c>
      <c r="E4749">
        <v>99</v>
      </c>
      <c r="F4749">
        <v>4</v>
      </c>
      <c r="G4749">
        <v>396</v>
      </c>
      <c r="H4749" t="s">
        <v>13</v>
      </c>
      <c r="I4749" t="s">
        <v>27</v>
      </c>
      <c r="J4749" t="s">
        <v>29</v>
      </c>
    </row>
    <row r="4750" spans="1:10" x14ac:dyDescent="0.25">
      <c r="A4750" s="2">
        <v>43623</v>
      </c>
      <c r="B4750" t="s">
        <v>16</v>
      </c>
      <c r="C4750" t="s">
        <v>28</v>
      </c>
      <c r="D4750" t="s">
        <v>25</v>
      </c>
      <c r="E4750">
        <v>499</v>
      </c>
      <c r="F4750">
        <v>1</v>
      </c>
      <c r="G4750">
        <v>499</v>
      </c>
      <c r="H4750" t="s">
        <v>13</v>
      </c>
      <c r="I4750" t="s">
        <v>14</v>
      </c>
      <c r="J4750" t="s">
        <v>15</v>
      </c>
    </row>
    <row r="4751" spans="1:10" x14ac:dyDescent="0.25">
      <c r="A4751" s="2">
        <v>43624</v>
      </c>
      <c r="B4751" t="s">
        <v>20</v>
      </c>
      <c r="C4751" t="s">
        <v>33</v>
      </c>
      <c r="D4751" t="s">
        <v>18</v>
      </c>
      <c r="E4751">
        <v>299</v>
      </c>
      <c r="F4751">
        <v>5</v>
      </c>
      <c r="G4751">
        <v>1495</v>
      </c>
      <c r="H4751" t="s">
        <v>13</v>
      </c>
      <c r="I4751" t="s">
        <v>14</v>
      </c>
      <c r="J4751" t="s">
        <v>22</v>
      </c>
    </row>
    <row r="4752" spans="1:10" x14ac:dyDescent="0.25">
      <c r="A4752" s="2">
        <v>43625</v>
      </c>
      <c r="B4752" t="s">
        <v>20</v>
      </c>
      <c r="C4752" t="s">
        <v>26</v>
      </c>
      <c r="D4752" t="s">
        <v>12</v>
      </c>
      <c r="E4752">
        <v>199</v>
      </c>
      <c r="F4752">
        <v>10</v>
      </c>
      <c r="G4752">
        <v>1990</v>
      </c>
      <c r="H4752" t="s">
        <v>24</v>
      </c>
      <c r="I4752" t="s">
        <v>14</v>
      </c>
      <c r="J4752" t="s">
        <v>29</v>
      </c>
    </row>
    <row r="4753" spans="1:10" x14ac:dyDescent="0.25">
      <c r="A4753" s="2">
        <v>43625</v>
      </c>
      <c r="B4753" t="s">
        <v>20</v>
      </c>
      <c r="C4753" t="s">
        <v>26</v>
      </c>
      <c r="D4753" t="s">
        <v>30</v>
      </c>
      <c r="E4753">
        <v>399</v>
      </c>
      <c r="F4753">
        <v>3</v>
      </c>
      <c r="G4753">
        <v>1197</v>
      </c>
      <c r="H4753" t="s">
        <v>24</v>
      </c>
      <c r="I4753" t="s">
        <v>27</v>
      </c>
      <c r="J4753" t="s">
        <v>15</v>
      </c>
    </row>
    <row r="4754" spans="1:10" x14ac:dyDescent="0.25">
      <c r="A4754" s="2">
        <v>43626</v>
      </c>
      <c r="B4754" t="s">
        <v>10</v>
      </c>
      <c r="C4754" t="s">
        <v>17</v>
      </c>
      <c r="D4754" t="s">
        <v>25</v>
      </c>
      <c r="E4754">
        <v>499</v>
      </c>
      <c r="F4754">
        <v>8</v>
      </c>
      <c r="G4754">
        <v>3992</v>
      </c>
      <c r="H4754" t="s">
        <v>24</v>
      </c>
      <c r="I4754" t="s">
        <v>14</v>
      </c>
      <c r="J4754" t="s">
        <v>22</v>
      </c>
    </row>
    <row r="4755" spans="1:10" x14ac:dyDescent="0.25">
      <c r="A4755" s="2">
        <v>43627</v>
      </c>
      <c r="B4755" t="s">
        <v>20</v>
      </c>
      <c r="C4755" t="s">
        <v>28</v>
      </c>
      <c r="D4755" t="s">
        <v>12</v>
      </c>
      <c r="E4755">
        <v>199</v>
      </c>
      <c r="F4755">
        <v>8</v>
      </c>
      <c r="G4755">
        <v>1592</v>
      </c>
      <c r="H4755" t="s">
        <v>24</v>
      </c>
      <c r="I4755" t="s">
        <v>27</v>
      </c>
      <c r="J4755" t="s">
        <v>19</v>
      </c>
    </row>
    <row r="4756" spans="1:10" x14ac:dyDescent="0.25">
      <c r="A4756" s="2">
        <v>43627</v>
      </c>
      <c r="B4756" t="s">
        <v>16</v>
      </c>
      <c r="C4756" t="s">
        <v>11</v>
      </c>
      <c r="D4756" t="s">
        <v>30</v>
      </c>
      <c r="E4756">
        <v>399</v>
      </c>
      <c r="F4756">
        <v>4</v>
      </c>
      <c r="G4756">
        <v>1596</v>
      </c>
      <c r="H4756" t="s">
        <v>13</v>
      </c>
      <c r="I4756" t="s">
        <v>14</v>
      </c>
      <c r="J4756" t="s">
        <v>29</v>
      </c>
    </row>
    <row r="4757" spans="1:10" x14ac:dyDescent="0.25">
      <c r="A4757" s="2">
        <v>43628</v>
      </c>
      <c r="B4757" t="s">
        <v>10</v>
      </c>
      <c r="C4757" t="s">
        <v>33</v>
      </c>
      <c r="D4757" t="s">
        <v>25</v>
      </c>
      <c r="E4757">
        <v>499</v>
      </c>
      <c r="F4757">
        <v>9</v>
      </c>
      <c r="G4757">
        <v>4491</v>
      </c>
      <c r="H4757" t="s">
        <v>13</v>
      </c>
      <c r="I4757" t="s">
        <v>14</v>
      </c>
      <c r="J4757" t="s">
        <v>15</v>
      </c>
    </row>
    <row r="4758" spans="1:10" x14ac:dyDescent="0.25">
      <c r="A4758" s="2">
        <v>43629</v>
      </c>
      <c r="B4758" t="s">
        <v>10</v>
      </c>
      <c r="C4758" t="s">
        <v>33</v>
      </c>
      <c r="D4758" t="s">
        <v>30</v>
      </c>
      <c r="E4758">
        <v>399</v>
      </c>
      <c r="F4758">
        <v>1</v>
      </c>
      <c r="G4758">
        <v>399</v>
      </c>
      <c r="H4758" t="s">
        <v>13</v>
      </c>
      <c r="I4758" t="s">
        <v>27</v>
      </c>
      <c r="J4758" t="s">
        <v>15</v>
      </c>
    </row>
    <row r="4759" spans="1:10" x14ac:dyDescent="0.25">
      <c r="A4759" s="2">
        <v>43629</v>
      </c>
      <c r="B4759" t="s">
        <v>10</v>
      </c>
      <c r="C4759" t="s">
        <v>33</v>
      </c>
      <c r="D4759" t="s">
        <v>12</v>
      </c>
      <c r="E4759">
        <v>199</v>
      </c>
      <c r="F4759">
        <v>1</v>
      </c>
      <c r="G4759">
        <v>199</v>
      </c>
      <c r="H4759" t="s">
        <v>13</v>
      </c>
      <c r="I4759" t="s">
        <v>14</v>
      </c>
      <c r="J4759" t="s">
        <v>22</v>
      </c>
    </row>
    <row r="4760" spans="1:10" x14ac:dyDescent="0.25">
      <c r="A4760" s="2">
        <v>43629</v>
      </c>
      <c r="B4760" t="s">
        <v>10</v>
      </c>
      <c r="C4760" t="s">
        <v>28</v>
      </c>
      <c r="D4760" t="s">
        <v>12</v>
      </c>
      <c r="E4760">
        <v>199</v>
      </c>
      <c r="F4760">
        <v>4</v>
      </c>
      <c r="G4760">
        <v>796</v>
      </c>
      <c r="H4760" t="s">
        <v>13</v>
      </c>
      <c r="I4760" t="s">
        <v>14</v>
      </c>
      <c r="J4760" t="s">
        <v>31</v>
      </c>
    </row>
    <row r="4761" spans="1:10" x14ac:dyDescent="0.25">
      <c r="A4761" s="2">
        <v>43629</v>
      </c>
      <c r="B4761" t="s">
        <v>20</v>
      </c>
      <c r="C4761" t="s">
        <v>17</v>
      </c>
      <c r="D4761" t="s">
        <v>25</v>
      </c>
      <c r="E4761">
        <v>499</v>
      </c>
      <c r="F4761">
        <v>10</v>
      </c>
      <c r="G4761">
        <v>4990</v>
      </c>
      <c r="H4761" t="s">
        <v>24</v>
      </c>
      <c r="I4761" t="s">
        <v>14</v>
      </c>
      <c r="J4761" t="s">
        <v>22</v>
      </c>
    </row>
    <row r="4762" spans="1:10" x14ac:dyDescent="0.25">
      <c r="A4762" s="2">
        <v>43629</v>
      </c>
      <c r="B4762" t="s">
        <v>10</v>
      </c>
      <c r="C4762" t="s">
        <v>28</v>
      </c>
      <c r="D4762" t="s">
        <v>30</v>
      </c>
      <c r="E4762">
        <v>399</v>
      </c>
      <c r="F4762">
        <v>1</v>
      </c>
      <c r="G4762">
        <v>399</v>
      </c>
      <c r="H4762" t="s">
        <v>24</v>
      </c>
      <c r="I4762" t="s">
        <v>14</v>
      </c>
      <c r="J4762" t="s">
        <v>31</v>
      </c>
    </row>
    <row r="4763" spans="1:10" x14ac:dyDescent="0.25">
      <c r="A4763" s="2">
        <v>43629</v>
      </c>
      <c r="B4763" t="s">
        <v>20</v>
      </c>
      <c r="C4763" t="s">
        <v>33</v>
      </c>
      <c r="D4763" t="s">
        <v>30</v>
      </c>
      <c r="E4763">
        <v>399</v>
      </c>
      <c r="F4763">
        <v>4</v>
      </c>
      <c r="G4763">
        <v>1596</v>
      </c>
      <c r="H4763" t="s">
        <v>13</v>
      </c>
      <c r="I4763" t="s">
        <v>14</v>
      </c>
      <c r="J4763" t="s">
        <v>22</v>
      </c>
    </row>
    <row r="4764" spans="1:10" x14ac:dyDescent="0.25">
      <c r="A4764" s="2">
        <v>43629</v>
      </c>
      <c r="B4764" t="s">
        <v>16</v>
      </c>
      <c r="C4764" t="s">
        <v>33</v>
      </c>
      <c r="D4764" t="s">
        <v>25</v>
      </c>
      <c r="E4764">
        <v>499</v>
      </c>
      <c r="F4764">
        <v>10</v>
      </c>
      <c r="G4764">
        <v>4990</v>
      </c>
      <c r="H4764" t="s">
        <v>13</v>
      </c>
      <c r="I4764" t="s">
        <v>27</v>
      </c>
      <c r="J4764" t="s">
        <v>29</v>
      </c>
    </row>
    <row r="4765" spans="1:10" x14ac:dyDescent="0.25">
      <c r="A4765" s="2">
        <v>43630</v>
      </c>
      <c r="B4765" t="s">
        <v>16</v>
      </c>
      <c r="C4765" t="s">
        <v>11</v>
      </c>
      <c r="D4765" t="s">
        <v>25</v>
      </c>
      <c r="E4765">
        <v>499</v>
      </c>
      <c r="F4765">
        <v>4</v>
      </c>
      <c r="G4765">
        <v>1996</v>
      </c>
      <c r="H4765" t="s">
        <v>13</v>
      </c>
      <c r="I4765" t="s">
        <v>14</v>
      </c>
      <c r="J4765" t="s">
        <v>15</v>
      </c>
    </row>
    <row r="4766" spans="1:10" x14ac:dyDescent="0.25">
      <c r="A4766" s="2">
        <v>43630</v>
      </c>
      <c r="B4766" t="s">
        <v>16</v>
      </c>
      <c r="C4766" t="s">
        <v>11</v>
      </c>
      <c r="D4766" t="s">
        <v>23</v>
      </c>
      <c r="E4766">
        <v>99</v>
      </c>
      <c r="F4766">
        <v>6</v>
      </c>
      <c r="G4766">
        <v>594</v>
      </c>
      <c r="H4766" t="s">
        <v>13</v>
      </c>
      <c r="I4766" t="s">
        <v>14</v>
      </c>
      <c r="J4766" t="s">
        <v>19</v>
      </c>
    </row>
    <row r="4767" spans="1:10" x14ac:dyDescent="0.25">
      <c r="A4767" s="2">
        <v>43630</v>
      </c>
      <c r="B4767" t="s">
        <v>16</v>
      </c>
      <c r="C4767" t="s">
        <v>28</v>
      </c>
      <c r="D4767" t="s">
        <v>23</v>
      </c>
      <c r="E4767">
        <v>99</v>
      </c>
      <c r="F4767">
        <v>5</v>
      </c>
      <c r="G4767">
        <v>495</v>
      </c>
      <c r="H4767" t="s">
        <v>13</v>
      </c>
      <c r="I4767" t="s">
        <v>14</v>
      </c>
      <c r="J4767" t="s">
        <v>19</v>
      </c>
    </row>
    <row r="4768" spans="1:10" x14ac:dyDescent="0.25">
      <c r="A4768" s="2">
        <v>43630</v>
      </c>
      <c r="B4768" t="s">
        <v>16</v>
      </c>
      <c r="C4768" t="s">
        <v>33</v>
      </c>
      <c r="D4768" t="s">
        <v>18</v>
      </c>
      <c r="E4768">
        <v>299</v>
      </c>
      <c r="F4768">
        <v>1</v>
      </c>
      <c r="G4768">
        <v>299</v>
      </c>
      <c r="H4768" t="s">
        <v>13</v>
      </c>
      <c r="I4768" t="s">
        <v>14</v>
      </c>
      <c r="J4768" t="s">
        <v>29</v>
      </c>
    </row>
    <row r="4769" spans="1:10" x14ac:dyDescent="0.25">
      <c r="A4769" s="2">
        <v>43630</v>
      </c>
      <c r="B4769" t="s">
        <v>16</v>
      </c>
      <c r="C4769" t="s">
        <v>26</v>
      </c>
      <c r="D4769" t="s">
        <v>25</v>
      </c>
      <c r="E4769">
        <v>499</v>
      </c>
      <c r="F4769">
        <v>2</v>
      </c>
      <c r="G4769">
        <v>998</v>
      </c>
      <c r="H4769" t="s">
        <v>24</v>
      </c>
      <c r="I4769" t="s">
        <v>14</v>
      </c>
      <c r="J4769" t="s">
        <v>15</v>
      </c>
    </row>
    <row r="4770" spans="1:10" x14ac:dyDescent="0.25">
      <c r="A4770" s="2">
        <v>43630</v>
      </c>
      <c r="B4770" t="s">
        <v>16</v>
      </c>
      <c r="C4770" t="s">
        <v>28</v>
      </c>
      <c r="D4770" t="s">
        <v>25</v>
      </c>
      <c r="E4770">
        <v>499</v>
      </c>
      <c r="F4770">
        <v>5</v>
      </c>
      <c r="G4770">
        <v>2495</v>
      </c>
      <c r="H4770" t="s">
        <v>24</v>
      </c>
      <c r="I4770" t="s">
        <v>14</v>
      </c>
      <c r="J4770" t="s">
        <v>31</v>
      </c>
    </row>
    <row r="4771" spans="1:10" x14ac:dyDescent="0.25">
      <c r="A4771" s="2">
        <v>43630</v>
      </c>
      <c r="B4771" t="s">
        <v>20</v>
      </c>
      <c r="C4771" t="s">
        <v>32</v>
      </c>
      <c r="D4771" t="s">
        <v>12</v>
      </c>
      <c r="E4771">
        <v>199</v>
      </c>
      <c r="F4771">
        <v>5</v>
      </c>
      <c r="G4771">
        <v>995</v>
      </c>
      <c r="H4771" t="s">
        <v>24</v>
      </c>
      <c r="I4771" t="s">
        <v>14</v>
      </c>
      <c r="J4771" t="s">
        <v>15</v>
      </c>
    </row>
    <row r="4772" spans="1:10" x14ac:dyDescent="0.25">
      <c r="A4772" s="2">
        <v>43630</v>
      </c>
      <c r="B4772" t="s">
        <v>16</v>
      </c>
      <c r="C4772" t="s">
        <v>17</v>
      </c>
      <c r="D4772" t="s">
        <v>18</v>
      </c>
      <c r="E4772">
        <v>299</v>
      </c>
      <c r="F4772">
        <v>6</v>
      </c>
      <c r="G4772">
        <v>1794</v>
      </c>
      <c r="H4772" t="s">
        <v>13</v>
      </c>
      <c r="I4772" t="s">
        <v>14</v>
      </c>
      <c r="J4772" t="s">
        <v>22</v>
      </c>
    </row>
    <row r="4773" spans="1:10" x14ac:dyDescent="0.25">
      <c r="A4773" s="2">
        <v>43630</v>
      </c>
      <c r="B4773" t="s">
        <v>16</v>
      </c>
      <c r="C4773" t="s">
        <v>33</v>
      </c>
      <c r="D4773" t="s">
        <v>30</v>
      </c>
      <c r="E4773">
        <v>399</v>
      </c>
      <c r="F4773">
        <v>3</v>
      </c>
      <c r="G4773">
        <v>1197</v>
      </c>
      <c r="H4773" t="s">
        <v>13</v>
      </c>
      <c r="I4773" t="s">
        <v>14</v>
      </c>
      <c r="J4773" t="s">
        <v>29</v>
      </c>
    </row>
    <row r="4774" spans="1:10" x14ac:dyDescent="0.25">
      <c r="A4774" s="2">
        <v>43631</v>
      </c>
      <c r="B4774" t="s">
        <v>20</v>
      </c>
      <c r="C4774" t="s">
        <v>17</v>
      </c>
      <c r="D4774" t="s">
        <v>25</v>
      </c>
      <c r="E4774">
        <v>499</v>
      </c>
      <c r="F4774">
        <v>7</v>
      </c>
      <c r="G4774">
        <v>3493</v>
      </c>
      <c r="H4774" t="s">
        <v>13</v>
      </c>
      <c r="I4774" t="s">
        <v>14</v>
      </c>
      <c r="J4774" t="s">
        <v>15</v>
      </c>
    </row>
    <row r="4775" spans="1:10" x14ac:dyDescent="0.25">
      <c r="A4775" s="2">
        <v>43631</v>
      </c>
      <c r="B4775" t="s">
        <v>16</v>
      </c>
      <c r="C4775" t="s">
        <v>26</v>
      </c>
      <c r="D4775" t="s">
        <v>25</v>
      </c>
      <c r="E4775">
        <v>499</v>
      </c>
      <c r="F4775">
        <v>1</v>
      </c>
      <c r="G4775">
        <v>499</v>
      </c>
      <c r="H4775" t="s">
        <v>13</v>
      </c>
      <c r="I4775" t="s">
        <v>14</v>
      </c>
      <c r="J4775" t="s">
        <v>19</v>
      </c>
    </row>
    <row r="4776" spans="1:10" x14ac:dyDescent="0.25">
      <c r="A4776" s="2">
        <v>43631</v>
      </c>
      <c r="B4776" t="s">
        <v>10</v>
      </c>
      <c r="C4776" t="s">
        <v>28</v>
      </c>
      <c r="D4776" t="s">
        <v>12</v>
      </c>
      <c r="E4776">
        <v>199</v>
      </c>
      <c r="F4776">
        <v>3</v>
      </c>
      <c r="G4776">
        <v>597</v>
      </c>
      <c r="H4776" t="s">
        <v>13</v>
      </c>
      <c r="I4776" t="s">
        <v>14</v>
      </c>
      <c r="J4776" t="s">
        <v>31</v>
      </c>
    </row>
    <row r="4777" spans="1:10" x14ac:dyDescent="0.25">
      <c r="A4777" s="2">
        <v>43632</v>
      </c>
      <c r="B4777" t="s">
        <v>20</v>
      </c>
      <c r="C4777" t="s">
        <v>33</v>
      </c>
      <c r="D4777" t="s">
        <v>30</v>
      </c>
      <c r="E4777">
        <v>399</v>
      </c>
      <c r="F4777">
        <v>5</v>
      </c>
      <c r="G4777">
        <v>1995</v>
      </c>
      <c r="H4777" t="s">
        <v>13</v>
      </c>
      <c r="I4777" t="s">
        <v>14</v>
      </c>
      <c r="J4777" t="s">
        <v>22</v>
      </c>
    </row>
    <row r="4778" spans="1:10" x14ac:dyDescent="0.25">
      <c r="A4778" s="2">
        <v>43633</v>
      </c>
      <c r="B4778" t="s">
        <v>10</v>
      </c>
      <c r="C4778" t="s">
        <v>26</v>
      </c>
      <c r="D4778" t="s">
        <v>23</v>
      </c>
      <c r="E4778">
        <v>99</v>
      </c>
      <c r="F4778">
        <v>2</v>
      </c>
      <c r="G4778">
        <v>198</v>
      </c>
      <c r="H4778" t="s">
        <v>13</v>
      </c>
      <c r="I4778" t="s">
        <v>14</v>
      </c>
      <c r="J4778" t="s">
        <v>15</v>
      </c>
    </row>
    <row r="4779" spans="1:10" x14ac:dyDescent="0.25">
      <c r="A4779" s="2">
        <v>43633</v>
      </c>
      <c r="B4779" t="s">
        <v>20</v>
      </c>
      <c r="C4779" t="s">
        <v>26</v>
      </c>
      <c r="D4779" t="s">
        <v>23</v>
      </c>
      <c r="E4779">
        <v>99</v>
      </c>
      <c r="F4779">
        <v>3</v>
      </c>
      <c r="G4779">
        <v>297</v>
      </c>
      <c r="H4779" t="s">
        <v>13</v>
      </c>
      <c r="I4779" t="s">
        <v>14</v>
      </c>
      <c r="J4779" t="s">
        <v>15</v>
      </c>
    </row>
    <row r="4780" spans="1:10" x14ac:dyDescent="0.25">
      <c r="A4780" s="2">
        <v>43633</v>
      </c>
      <c r="B4780" t="s">
        <v>10</v>
      </c>
      <c r="C4780" t="s">
        <v>33</v>
      </c>
      <c r="D4780" t="s">
        <v>18</v>
      </c>
      <c r="E4780">
        <v>299</v>
      </c>
      <c r="F4780">
        <v>3</v>
      </c>
      <c r="G4780">
        <v>897</v>
      </c>
      <c r="H4780" t="s">
        <v>13</v>
      </c>
      <c r="I4780" t="s">
        <v>14</v>
      </c>
      <c r="J4780" t="s">
        <v>19</v>
      </c>
    </row>
    <row r="4781" spans="1:10" x14ac:dyDescent="0.25">
      <c r="A4781" s="2">
        <v>43633</v>
      </c>
      <c r="B4781" t="s">
        <v>16</v>
      </c>
      <c r="C4781" t="s">
        <v>11</v>
      </c>
      <c r="D4781" t="s">
        <v>25</v>
      </c>
      <c r="E4781">
        <v>499</v>
      </c>
      <c r="F4781">
        <v>7</v>
      </c>
      <c r="G4781">
        <v>3493</v>
      </c>
      <c r="H4781" t="s">
        <v>13</v>
      </c>
      <c r="I4781" t="s">
        <v>14</v>
      </c>
      <c r="J4781" t="s">
        <v>22</v>
      </c>
    </row>
    <row r="4782" spans="1:10" x14ac:dyDescent="0.25">
      <c r="A4782" s="2">
        <v>43634</v>
      </c>
      <c r="B4782" t="s">
        <v>10</v>
      </c>
      <c r="C4782" t="s">
        <v>26</v>
      </c>
      <c r="D4782" t="s">
        <v>25</v>
      </c>
      <c r="E4782">
        <v>499</v>
      </c>
      <c r="F4782">
        <v>8</v>
      </c>
      <c r="G4782">
        <v>3992</v>
      </c>
      <c r="H4782" t="s">
        <v>13</v>
      </c>
      <c r="I4782" t="s">
        <v>14</v>
      </c>
      <c r="J4782" t="s">
        <v>22</v>
      </c>
    </row>
    <row r="4783" spans="1:10" x14ac:dyDescent="0.25">
      <c r="A4783" s="2">
        <v>43634</v>
      </c>
      <c r="B4783" t="s">
        <v>10</v>
      </c>
      <c r="C4783" t="s">
        <v>26</v>
      </c>
      <c r="D4783" t="s">
        <v>23</v>
      </c>
      <c r="E4783">
        <v>99</v>
      </c>
      <c r="F4783">
        <v>10</v>
      </c>
      <c r="G4783">
        <v>990</v>
      </c>
      <c r="H4783" t="s">
        <v>13</v>
      </c>
      <c r="I4783" t="s">
        <v>14</v>
      </c>
      <c r="J4783" t="s">
        <v>15</v>
      </c>
    </row>
    <row r="4784" spans="1:10" x14ac:dyDescent="0.25">
      <c r="A4784" s="2">
        <v>43634</v>
      </c>
      <c r="B4784" t="s">
        <v>10</v>
      </c>
      <c r="C4784" t="s">
        <v>11</v>
      </c>
      <c r="D4784" t="s">
        <v>23</v>
      </c>
      <c r="E4784">
        <v>99</v>
      </c>
      <c r="F4784">
        <v>3</v>
      </c>
      <c r="G4784">
        <v>297</v>
      </c>
      <c r="H4784" t="s">
        <v>13</v>
      </c>
      <c r="I4784" t="s">
        <v>14</v>
      </c>
      <c r="J4784" t="s">
        <v>15</v>
      </c>
    </row>
    <row r="4785" spans="1:10" x14ac:dyDescent="0.25">
      <c r="A4785" s="2">
        <v>43635</v>
      </c>
      <c r="B4785" t="s">
        <v>20</v>
      </c>
      <c r="C4785" t="s">
        <v>26</v>
      </c>
      <c r="D4785" t="s">
        <v>25</v>
      </c>
      <c r="E4785">
        <v>499</v>
      </c>
      <c r="F4785">
        <v>9</v>
      </c>
      <c r="G4785">
        <v>4491</v>
      </c>
      <c r="H4785" t="s">
        <v>24</v>
      </c>
      <c r="I4785" t="s">
        <v>14</v>
      </c>
      <c r="J4785" t="s">
        <v>22</v>
      </c>
    </row>
    <row r="4786" spans="1:10" x14ac:dyDescent="0.25">
      <c r="A4786" s="2">
        <v>43635</v>
      </c>
      <c r="B4786" t="s">
        <v>20</v>
      </c>
      <c r="C4786" t="s">
        <v>21</v>
      </c>
      <c r="D4786" t="s">
        <v>25</v>
      </c>
      <c r="E4786">
        <v>499</v>
      </c>
      <c r="F4786">
        <v>5</v>
      </c>
      <c r="G4786">
        <v>2495</v>
      </c>
      <c r="H4786" t="s">
        <v>13</v>
      </c>
      <c r="I4786" t="s">
        <v>14</v>
      </c>
      <c r="J4786" t="s">
        <v>22</v>
      </c>
    </row>
    <row r="4787" spans="1:10" x14ac:dyDescent="0.25">
      <c r="A4787" s="2">
        <v>43635</v>
      </c>
      <c r="B4787" t="s">
        <v>16</v>
      </c>
      <c r="C4787" t="s">
        <v>33</v>
      </c>
      <c r="D4787" t="s">
        <v>18</v>
      </c>
      <c r="E4787">
        <v>299</v>
      </c>
      <c r="F4787">
        <v>2</v>
      </c>
      <c r="G4787">
        <v>598</v>
      </c>
      <c r="H4787" t="s">
        <v>13</v>
      </c>
      <c r="I4787" t="s">
        <v>14</v>
      </c>
      <c r="J4787" t="s">
        <v>22</v>
      </c>
    </row>
    <row r="4788" spans="1:10" x14ac:dyDescent="0.25">
      <c r="A4788" s="2">
        <v>43636</v>
      </c>
      <c r="B4788" t="s">
        <v>20</v>
      </c>
      <c r="C4788" t="s">
        <v>26</v>
      </c>
      <c r="D4788" t="s">
        <v>18</v>
      </c>
      <c r="E4788">
        <v>299</v>
      </c>
      <c r="F4788">
        <v>4</v>
      </c>
      <c r="G4788">
        <v>1196</v>
      </c>
      <c r="H4788" t="s">
        <v>13</v>
      </c>
      <c r="I4788" t="s">
        <v>14</v>
      </c>
      <c r="J4788" t="s">
        <v>29</v>
      </c>
    </row>
    <row r="4789" spans="1:10" x14ac:dyDescent="0.25">
      <c r="A4789" s="2">
        <v>43636</v>
      </c>
      <c r="B4789" t="s">
        <v>16</v>
      </c>
      <c r="C4789" t="s">
        <v>26</v>
      </c>
      <c r="D4789" t="s">
        <v>18</v>
      </c>
      <c r="E4789">
        <v>299</v>
      </c>
      <c r="F4789">
        <v>9</v>
      </c>
      <c r="G4789">
        <v>2691</v>
      </c>
      <c r="H4789" t="s">
        <v>24</v>
      </c>
      <c r="I4789" t="s">
        <v>27</v>
      </c>
      <c r="J4789" t="s">
        <v>15</v>
      </c>
    </row>
    <row r="4790" spans="1:10" x14ac:dyDescent="0.25">
      <c r="A4790" s="2">
        <v>43636</v>
      </c>
      <c r="B4790" t="s">
        <v>20</v>
      </c>
      <c r="C4790" t="s">
        <v>32</v>
      </c>
      <c r="D4790" t="s">
        <v>25</v>
      </c>
      <c r="E4790">
        <v>499</v>
      </c>
      <c r="F4790">
        <v>2</v>
      </c>
      <c r="G4790">
        <v>998</v>
      </c>
      <c r="H4790" t="s">
        <v>13</v>
      </c>
      <c r="I4790" t="s">
        <v>14</v>
      </c>
      <c r="J4790" t="s">
        <v>31</v>
      </c>
    </row>
    <row r="4791" spans="1:10" x14ac:dyDescent="0.25">
      <c r="A4791" s="2">
        <v>43636</v>
      </c>
      <c r="B4791" t="s">
        <v>10</v>
      </c>
      <c r="C4791" t="s">
        <v>32</v>
      </c>
      <c r="D4791" t="s">
        <v>30</v>
      </c>
      <c r="E4791">
        <v>399</v>
      </c>
      <c r="F4791">
        <v>6</v>
      </c>
      <c r="G4791">
        <v>2394</v>
      </c>
      <c r="H4791" t="s">
        <v>13</v>
      </c>
      <c r="I4791" t="s">
        <v>14</v>
      </c>
      <c r="J4791" t="s">
        <v>15</v>
      </c>
    </row>
    <row r="4792" spans="1:10" x14ac:dyDescent="0.25">
      <c r="A4792" s="2">
        <v>43636</v>
      </c>
      <c r="B4792" t="s">
        <v>16</v>
      </c>
      <c r="C4792" t="s">
        <v>32</v>
      </c>
      <c r="D4792" t="s">
        <v>25</v>
      </c>
      <c r="E4792">
        <v>499</v>
      </c>
      <c r="F4792">
        <v>4</v>
      </c>
      <c r="G4792">
        <v>1996</v>
      </c>
      <c r="H4792" t="s">
        <v>24</v>
      </c>
      <c r="I4792" t="s">
        <v>14</v>
      </c>
      <c r="J4792" t="s">
        <v>22</v>
      </c>
    </row>
    <row r="4793" spans="1:10" x14ac:dyDescent="0.25">
      <c r="A4793" s="2">
        <v>43636</v>
      </c>
      <c r="B4793" t="s">
        <v>10</v>
      </c>
      <c r="C4793" t="s">
        <v>26</v>
      </c>
      <c r="D4793" t="s">
        <v>30</v>
      </c>
      <c r="E4793">
        <v>399</v>
      </c>
      <c r="F4793">
        <v>8</v>
      </c>
      <c r="G4793">
        <v>3192</v>
      </c>
      <c r="H4793" t="s">
        <v>13</v>
      </c>
      <c r="I4793" t="s">
        <v>14</v>
      </c>
      <c r="J4793" t="s">
        <v>29</v>
      </c>
    </row>
    <row r="4794" spans="1:10" x14ac:dyDescent="0.25">
      <c r="A4794" s="2">
        <v>43636</v>
      </c>
      <c r="B4794" t="s">
        <v>20</v>
      </c>
      <c r="C4794" t="s">
        <v>17</v>
      </c>
      <c r="D4794" t="s">
        <v>23</v>
      </c>
      <c r="E4794">
        <v>99</v>
      </c>
      <c r="F4794">
        <v>7</v>
      </c>
      <c r="G4794">
        <v>693</v>
      </c>
      <c r="H4794" t="s">
        <v>13</v>
      </c>
      <c r="I4794" t="s">
        <v>27</v>
      </c>
      <c r="J4794" t="s">
        <v>29</v>
      </c>
    </row>
    <row r="4795" spans="1:10" x14ac:dyDescent="0.25">
      <c r="A4795" s="2">
        <v>43636</v>
      </c>
      <c r="B4795" t="s">
        <v>20</v>
      </c>
      <c r="C4795" t="s">
        <v>17</v>
      </c>
      <c r="D4795" t="s">
        <v>30</v>
      </c>
      <c r="E4795">
        <v>399</v>
      </c>
      <c r="F4795">
        <v>3</v>
      </c>
      <c r="G4795">
        <v>1197</v>
      </c>
      <c r="H4795" t="s">
        <v>24</v>
      </c>
      <c r="I4795" t="s">
        <v>14</v>
      </c>
      <c r="J4795" t="s">
        <v>15</v>
      </c>
    </row>
    <row r="4796" spans="1:10" x14ac:dyDescent="0.25">
      <c r="A4796" s="2">
        <v>43637</v>
      </c>
      <c r="B4796" t="s">
        <v>10</v>
      </c>
      <c r="C4796" t="s">
        <v>33</v>
      </c>
      <c r="D4796" t="s">
        <v>18</v>
      </c>
      <c r="E4796">
        <v>299</v>
      </c>
      <c r="F4796">
        <v>2</v>
      </c>
      <c r="G4796">
        <v>598</v>
      </c>
      <c r="H4796" t="s">
        <v>13</v>
      </c>
      <c r="I4796" t="s">
        <v>14</v>
      </c>
      <c r="J4796" t="s">
        <v>15</v>
      </c>
    </row>
    <row r="4797" spans="1:10" x14ac:dyDescent="0.25">
      <c r="A4797" s="2">
        <v>43638</v>
      </c>
      <c r="B4797" t="s">
        <v>20</v>
      </c>
      <c r="C4797" t="s">
        <v>28</v>
      </c>
      <c r="D4797" t="s">
        <v>18</v>
      </c>
      <c r="E4797">
        <v>299</v>
      </c>
      <c r="F4797">
        <v>2</v>
      </c>
      <c r="G4797">
        <v>598</v>
      </c>
      <c r="H4797" t="s">
        <v>13</v>
      </c>
      <c r="I4797" t="s">
        <v>14</v>
      </c>
      <c r="J4797" t="s">
        <v>22</v>
      </c>
    </row>
    <row r="4798" spans="1:10" x14ac:dyDescent="0.25">
      <c r="A4798" s="2">
        <v>43638</v>
      </c>
      <c r="B4798" t="s">
        <v>10</v>
      </c>
      <c r="C4798" t="s">
        <v>17</v>
      </c>
      <c r="D4798" t="s">
        <v>25</v>
      </c>
      <c r="E4798">
        <v>499</v>
      </c>
      <c r="F4798">
        <v>10</v>
      </c>
      <c r="G4798">
        <v>4990</v>
      </c>
      <c r="H4798" t="s">
        <v>13</v>
      </c>
      <c r="I4798" t="s">
        <v>14</v>
      </c>
      <c r="J4798" t="s">
        <v>31</v>
      </c>
    </row>
    <row r="4799" spans="1:10" x14ac:dyDescent="0.25">
      <c r="A4799" s="2">
        <v>43638</v>
      </c>
      <c r="B4799" t="s">
        <v>16</v>
      </c>
      <c r="C4799" t="s">
        <v>28</v>
      </c>
      <c r="D4799" t="s">
        <v>23</v>
      </c>
      <c r="E4799">
        <v>99</v>
      </c>
      <c r="F4799">
        <v>1</v>
      </c>
      <c r="G4799">
        <v>99</v>
      </c>
      <c r="H4799" t="s">
        <v>13</v>
      </c>
      <c r="I4799" t="s">
        <v>14</v>
      </c>
      <c r="J4799" t="s">
        <v>29</v>
      </c>
    </row>
    <row r="4800" spans="1:10" x14ac:dyDescent="0.25">
      <c r="A4800" s="2">
        <v>43638</v>
      </c>
      <c r="B4800" t="s">
        <v>20</v>
      </c>
      <c r="C4800" t="s">
        <v>33</v>
      </c>
      <c r="D4800" t="s">
        <v>30</v>
      </c>
      <c r="E4800">
        <v>399</v>
      </c>
      <c r="F4800">
        <v>7</v>
      </c>
      <c r="G4800">
        <v>2793</v>
      </c>
      <c r="H4800" t="s">
        <v>13</v>
      </c>
      <c r="I4800" t="s">
        <v>14</v>
      </c>
      <c r="J4800" t="s">
        <v>15</v>
      </c>
    </row>
    <row r="4801" spans="1:10" x14ac:dyDescent="0.25">
      <c r="A4801" s="2">
        <v>43638</v>
      </c>
      <c r="B4801" t="s">
        <v>20</v>
      </c>
      <c r="C4801" t="s">
        <v>28</v>
      </c>
      <c r="D4801" t="s">
        <v>12</v>
      </c>
      <c r="E4801">
        <v>199</v>
      </c>
      <c r="F4801">
        <v>3</v>
      </c>
      <c r="G4801">
        <v>597</v>
      </c>
      <c r="H4801" t="s">
        <v>13</v>
      </c>
      <c r="I4801" t="s">
        <v>14</v>
      </c>
      <c r="J4801" t="s">
        <v>22</v>
      </c>
    </row>
    <row r="4802" spans="1:10" x14ac:dyDescent="0.25">
      <c r="A4802" s="2">
        <v>43638</v>
      </c>
      <c r="B4802" t="s">
        <v>20</v>
      </c>
      <c r="C4802" t="s">
        <v>28</v>
      </c>
      <c r="D4802" t="s">
        <v>18</v>
      </c>
      <c r="E4802">
        <v>299</v>
      </c>
      <c r="F4802">
        <v>10</v>
      </c>
      <c r="G4802">
        <v>2990</v>
      </c>
      <c r="H4802" t="s">
        <v>13</v>
      </c>
      <c r="I4802" t="s">
        <v>14</v>
      </c>
      <c r="J4802" t="s">
        <v>22</v>
      </c>
    </row>
    <row r="4803" spans="1:10" x14ac:dyDescent="0.25">
      <c r="A4803" s="2">
        <v>43638</v>
      </c>
      <c r="B4803" t="s">
        <v>10</v>
      </c>
      <c r="C4803" t="s">
        <v>32</v>
      </c>
      <c r="D4803" t="s">
        <v>25</v>
      </c>
      <c r="E4803">
        <v>499</v>
      </c>
      <c r="F4803">
        <v>9</v>
      </c>
      <c r="G4803">
        <v>4491</v>
      </c>
      <c r="H4803" t="s">
        <v>13</v>
      </c>
      <c r="I4803" t="s">
        <v>14</v>
      </c>
      <c r="J4803" t="s">
        <v>22</v>
      </c>
    </row>
    <row r="4804" spans="1:10" x14ac:dyDescent="0.25">
      <c r="A4804" s="2">
        <v>43638</v>
      </c>
      <c r="B4804" t="s">
        <v>10</v>
      </c>
      <c r="C4804" t="s">
        <v>26</v>
      </c>
      <c r="D4804" t="s">
        <v>30</v>
      </c>
      <c r="E4804">
        <v>399</v>
      </c>
      <c r="F4804">
        <v>8</v>
      </c>
      <c r="G4804">
        <v>3192</v>
      </c>
      <c r="H4804" t="s">
        <v>13</v>
      </c>
      <c r="I4804" t="s">
        <v>14</v>
      </c>
      <c r="J4804" t="s">
        <v>15</v>
      </c>
    </row>
    <row r="4805" spans="1:10" x14ac:dyDescent="0.25">
      <c r="A4805" s="2">
        <v>43638</v>
      </c>
      <c r="B4805" t="s">
        <v>16</v>
      </c>
      <c r="C4805" t="s">
        <v>26</v>
      </c>
      <c r="D4805" t="s">
        <v>18</v>
      </c>
      <c r="E4805">
        <v>299</v>
      </c>
      <c r="F4805">
        <v>9</v>
      </c>
      <c r="G4805">
        <v>2691</v>
      </c>
      <c r="H4805" t="s">
        <v>13</v>
      </c>
      <c r="I4805" t="s">
        <v>14</v>
      </c>
      <c r="J4805" t="s">
        <v>22</v>
      </c>
    </row>
    <row r="4806" spans="1:10" x14ac:dyDescent="0.25">
      <c r="A4806" s="2">
        <v>43638</v>
      </c>
      <c r="B4806" t="s">
        <v>10</v>
      </c>
      <c r="C4806" t="s">
        <v>17</v>
      </c>
      <c r="D4806" t="s">
        <v>23</v>
      </c>
      <c r="E4806">
        <v>99</v>
      </c>
      <c r="F4806">
        <v>5</v>
      </c>
      <c r="G4806">
        <v>495</v>
      </c>
      <c r="H4806" t="s">
        <v>24</v>
      </c>
      <c r="I4806" t="s">
        <v>14</v>
      </c>
      <c r="J4806" t="s">
        <v>22</v>
      </c>
    </row>
    <row r="4807" spans="1:10" x14ac:dyDescent="0.25">
      <c r="A4807" s="2">
        <v>43638</v>
      </c>
      <c r="B4807" t="s">
        <v>16</v>
      </c>
      <c r="C4807" t="s">
        <v>32</v>
      </c>
      <c r="D4807" t="s">
        <v>12</v>
      </c>
      <c r="E4807">
        <v>199</v>
      </c>
      <c r="F4807">
        <v>6</v>
      </c>
      <c r="G4807">
        <v>1194</v>
      </c>
      <c r="H4807" t="s">
        <v>13</v>
      </c>
      <c r="I4807" t="s">
        <v>14</v>
      </c>
      <c r="J4807" t="s">
        <v>31</v>
      </c>
    </row>
    <row r="4808" spans="1:10" x14ac:dyDescent="0.25">
      <c r="A4808" s="2">
        <v>43638</v>
      </c>
      <c r="B4808" t="s">
        <v>16</v>
      </c>
      <c r="C4808" t="s">
        <v>17</v>
      </c>
      <c r="D4808" t="s">
        <v>25</v>
      </c>
      <c r="E4808">
        <v>499</v>
      </c>
      <c r="F4808">
        <v>5</v>
      </c>
      <c r="G4808">
        <v>2495</v>
      </c>
      <c r="H4808" t="s">
        <v>24</v>
      </c>
      <c r="I4808" t="s">
        <v>14</v>
      </c>
      <c r="J4808" t="s">
        <v>15</v>
      </c>
    </row>
    <row r="4809" spans="1:10" x14ac:dyDescent="0.25">
      <c r="A4809" s="2">
        <v>43638</v>
      </c>
      <c r="B4809" t="s">
        <v>10</v>
      </c>
      <c r="C4809" t="s">
        <v>17</v>
      </c>
      <c r="D4809" t="s">
        <v>30</v>
      </c>
      <c r="E4809">
        <v>399</v>
      </c>
      <c r="F4809">
        <v>8</v>
      </c>
      <c r="G4809">
        <v>3192</v>
      </c>
      <c r="H4809" t="s">
        <v>24</v>
      </c>
      <c r="I4809" t="s">
        <v>14</v>
      </c>
      <c r="J4809" t="s">
        <v>22</v>
      </c>
    </row>
    <row r="4810" spans="1:10" x14ac:dyDescent="0.25">
      <c r="A4810" s="2">
        <v>43639</v>
      </c>
      <c r="B4810" t="s">
        <v>16</v>
      </c>
      <c r="C4810" t="s">
        <v>32</v>
      </c>
      <c r="D4810" t="s">
        <v>23</v>
      </c>
      <c r="E4810">
        <v>99</v>
      </c>
      <c r="F4810">
        <v>6</v>
      </c>
      <c r="G4810">
        <v>594</v>
      </c>
      <c r="H4810" t="s">
        <v>13</v>
      </c>
      <c r="I4810" t="s">
        <v>14</v>
      </c>
      <c r="J4810" t="s">
        <v>29</v>
      </c>
    </row>
    <row r="4811" spans="1:10" x14ac:dyDescent="0.25">
      <c r="A4811" s="2">
        <v>43639</v>
      </c>
      <c r="B4811" t="s">
        <v>16</v>
      </c>
      <c r="C4811" t="s">
        <v>17</v>
      </c>
      <c r="D4811" t="s">
        <v>18</v>
      </c>
      <c r="E4811">
        <v>299</v>
      </c>
      <c r="F4811">
        <v>2</v>
      </c>
      <c r="G4811">
        <v>598</v>
      </c>
      <c r="H4811" t="s">
        <v>13</v>
      </c>
      <c r="I4811" t="s">
        <v>14</v>
      </c>
      <c r="J4811" t="s">
        <v>15</v>
      </c>
    </row>
    <row r="4812" spans="1:10" x14ac:dyDescent="0.25">
      <c r="A4812" s="2">
        <v>43639</v>
      </c>
      <c r="B4812" t="s">
        <v>10</v>
      </c>
      <c r="C4812" t="s">
        <v>32</v>
      </c>
      <c r="D4812" t="s">
        <v>30</v>
      </c>
      <c r="E4812">
        <v>399</v>
      </c>
      <c r="F4812">
        <v>7</v>
      </c>
      <c r="G4812">
        <v>2793</v>
      </c>
      <c r="H4812" t="s">
        <v>13</v>
      </c>
      <c r="I4812" t="s">
        <v>14</v>
      </c>
      <c r="J4812" t="s">
        <v>22</v>
      </c>
    </row>
    <row r="4813" spans="1:10" x14ac:dyDescent="0.25">
      <c r="A4813" s="2">
        <v>43639</v>
      </c>
      <c r="B4813" t="s">
        <v>10</v>
      </c>
      <c r="C4813" t="s">
        <v>17</v>
      </c>
      <c r="D4813" t="s">
        <v>23</v>
      </c>
      <c r="E4813">
        <v>99</v>
      </c>
      <c r="F4813">
        <v>10</v>
      </c>
      <c r="G4813">
        <v>990</v>
      </c>
      <c r="H4813" t="s">
        <v>24</v>
      </c>
      <c r="I4813" t="s">
        <v>14</v>
      </c>
      <c r="J4813" t="s">
        <v>22</v>
      </c>
    </row>
    <row r="4814" spans="1:10" x14ac:dyDescent="0.25">
      <c r="A4814" s="2">
        <v>43639</v>
      </c>
      <c r="B4814" t="s">
        <v>10</v>
      </c>
      <c r="C4814" t="s">
        <v>21</v>
      </c>
      <c r="D4814" t="s">
        <v>30</v>
      </c>
      <c r="E4814">
        <v>399</v>
      </c>
      <c r="F4814">
        <v>10</v>
      </c>
      <c r="G4814">
        <v>3990</v>
      </c>
      <c r="H4814" t="s">
        <v>24</v>
      </c>
      <c r="I4814" t="s">
        <v>14</v>
      </c>
      <c r="J4814" t="s">
        <v>19</v>
      </c>
    </row>
    <row r="4815" spans="1:10" x14ac:dyDescent="0.25">
      <c r="A4815" s="2">
        <v>43640</v>
      </c>
      <c r="B4815" t="s">
        <v>20</v>
      </c>
      <c r="C4815" t="s">
        <v>33</v>
      </c>
      <c r="D4815" t="s">
        <v>12</v>
      </c>
      <c r="E4815">
        <v>199</v>
      </c>
      <c r="F4815">
        <v>6</v>
      </c>
      <c r="G4815">
        <v>1194</v>
      </c>
      <c r="H4815" t="s">
        <v>13</v>
      </c>
      <c r="I4815" t="s">
        <v>14</v>
      </c>
      <c r="J4815" t="s">
        <v>15</v>
      </c>
    </row>
    <row r="4816" spans="1:10" x14ac:dyDescent="0.25">
      <c r="A4816" s="2">
        <v>43640</v>
      </c>
      <c r="B4816" t="s">
        <v>20</v>
      </c>
      <c r="C4816" t="s">
        <v>26</v>
      </c>
      <c r="D4816" t="s">
        <v>30</v>
      </c>
      <c r="E4816">
        <v>399</v>
      </c>
      <c r="F4816">
        <v>2</v>
      </c>
      <c r="G4816">
        <v>798</v>
      </c>
      <c r="H4816" t="s">
        <v>13</v>
      </c>
      <c r="I4816" t="s">
        <v>14</v>
      </c>
      <c r="J4816" t="s">
        <v>22</v>
      </c>
    </row>
    <row r="4817" spans="1:10" x14ac:dyDescent="0.25">
      <c r="A4817" s="2">
        <v>43640</v>
      </c>
      <c r="B4817" t="s">
        <v>16</v>
      </c>
      <c r="C4817" t="s">
        <v>17</v>
      </c>
      <c r="D4817" t="s">
        <v>23</v>
      </c>
      <c r="E4817">
        <v>99</v>
      </c>
      <c r="F4817">
        <v>5</v>
      </c>
      <c r="G4817">
        <v>495</v>
      </c>
      <c r="H4817" t="s">
        <v>13</v>
      </c>
      <c r="I4817" t="s">
        <v>14</v>
      </c>
      <c r="J4817" t="s">
        <v>22</v>
      </c>
    </row>
    <row r="4818" spans="1:10" x14ac:dyDescent="0.25">
      <c r="A4818" s="2">
        <v>43641</v>
      </c>
      <c r="B4818" t="s">
        <v>16</v>
      </c>
      <c r="C4818" t="s">
        <v>17</v>
      </c>
      <c r="D4818" t="s">
        <v>30</v>
      </c>
      <c r="E4818">
        <v>399</v>
      </c>
      <c r="F4818">
        <v>8</v>
      </c>
      <c r="G4818">
        <v>3192</v>
      </c>
      <c r="H4818" t="s">
        <v>24</v>
      </c>
      <c r="I4818" t="s">
        <v>14</v>
      </c>
      <c r="J4818" t="s">
        <v>29</v>
      </c>
    </row>
    <row r="4819" spans="1:10" x14ac:dyDescent="0.25">
      <c r="A4819" s="2">
        <v>43641</v>
      </c>
      <c r="B4819" t="s">
        <v>16</v>
      </c>
      <c r="C4819" t="s">
        <v>26</v>
      </c>
      <c r="D4819" t="s">
        <v>25</v>
      </c>
      <c r="E4819">
        <v>499</v>
      </c>
      <c r="F4819">
        <v>6</v>
      </c>
      <c r="G4819">
        <v>2994</v>
      </c>
      <c r="H4819" t="s">
        <v>13</v>
      </c>
      <c r="I4819" t="s">
        <v>14</v>
      </c>
      <c r="J4819" t="s">
        <v>19</v>
      </c>
    </row>
    <row r="4820" spans="1:10" x14ac:dyDescent="0.25">
      <c r="A4820" s="2">
        <v>43641</v>
      </c>
      <c r="B4820" t="s">
        <v>10</v>
      </c>
      <c r="C4820" t="s">
        <v>26</v>
      </c>
      <c r="D4820" t="s">
        <v>30</v>
      </c>
      <c r="E4820">
        <v>399</v>
      </c>
      <c r="F4820">
        <v>9</v>
      </c>
      <c r="G4820">
        <v>3591</v>
      </c>
      <c r="H4820" t="s">
        <v>13</v>
      </c>
      <c r="I4820" t="s">
        <v>14</v>
      </c>
      <c r="J4820" t="s">
        <v>29</v>
      </c>
    </row>
    <row r="4821" spans="1:10" x14ac:dyDescent="0.25">
      <c r="A4821" s="2">
        <v>43641</v>
      </c>
      <c r="B4821" t="s">
        <v>20</v>
      </c>
      <c r="C4821" t="s">
        <v>33</v>
      </c>
      <c r="D4821" t="s">
        <v>25</v>
      </c>
      <c r="E4821">
        <v>499</v>
      </c>
      <c r="F4821">
        <v>10</v>
      </c>
      <c r="G4821">
        <v>4990</v>
      </c>
      <c r="H4821" t="s">
        <v>13</v>
      </c>
      <c r="I4821" t="s">
        <v>14</v>
      </c>
      <c r="J4821" t="s">
        <v>22</v>
      </c>
    </row>
    <row r="4822" spans="1:10" x14ac:dyDescent="0.25">
      <c r="A4822" s="2">
        <v>43641</v>
      </c>
      <c r="B4822" t="s">
        <v>16</v>
      </c>
      <c r="C4822" t="s">
        <v>11</v>
      </c>
      <c r="D4822" t="s">
        <v>25</v>
      </c>
      <c r="E4822">
        <v>499</v>
      </c>
      <c r="F4822">
        <v>8</v>
      </c>
      <c r="G4822">
        <v>3992</v>
      </c>
      <c r="H4822" t="s">
        <v>13</v>
      </c>
      <c r="I4822" t="s">
        <v>27</v>
      </c>
      <c r="J4822" t="s">
        <v>22</v>
      </c>
    </row>
    <row r="4823" spans="1:10" x14ac:dyDescent="0.25">
      <c r="A4823" s="2">
        <v>43641</v>
      </c>
      <c r="B4823" t="s">
        <v>10</v>
      </c>
      <c r="C4823" t="s">
        <v>28</v>
      </c>
      <c r="D4823" t="s">
        <v>23</v>
      </c>
      <c r="E4823">
        <v>99</v>
      </c>
      <c r="F4823">
        <v>2</v>
      </c>
      <c r="G4823">
        <v>198</v>
      </c>
      <c r="H4823" t="s">
        <v>13</v>
      </c>
      <c r="I4823" t="s">
        <v>14</v>
      </c>
      <c r="J4823" t="s">
        <v>15</v>
      </c>
    </row>
    <row r="4824" spans="1:10" x14ac:dyDescent="0.25">
      <c r="A4824" s="2">
        <v>43641</v>
      </c>
      <c r="B4824" t="s">
        <v>10</v>
      </c>
      <c r="C4824" t="s">
        <v>17</v>
      </c>
      <c r="D4824" t="s">
        <v>30</v>
      </c>
      <c r="E4824">
        <v>399</v>
      </c>
      <c r="F4824">
        <v>8</v>
      </c>
      <c r="G4824">
        <v>3192</v>
      </c>
      <c r="H4824" t="s">
        <v>13</v>
      </c>
      <c r="I4824" t="s">
        <v>14</v>
      </c>
      <c r="J4824" t="s">
        <v>22</v>
      </c>
    </row>
    <row r="4825" spans="1:10" x14ac:dyDescent="0.25">
      <c r="A4825" s="2">
        <v>43641</v>
      </c>
      <c r="B4825" t="s">
        <v>10</v>
      </c>
      <c r="C4825" t="s">
        <v>11</v>
      </c>
      <c r="D4825" t="s">
        <v>30</v>
      </c>
      <c r="E4825">
        <v>399</v>
      </c>
      <c r="F4825">
        <v>6</v>
      </c>
      <c r="G4825">
        <v>2394</v>
      </c>
      <c r="H4825" t="s">
        <v>13</v>
      </c>
      <c r="I4825" t="s">
        <v>14</v>
      </c>
      <c r="J4825" t="s">
        <v>22</v>
      </c>
    </row>
    <row r="4826" spans="1:10" x14ac:dyDescent="0.25">
      <c r="A4826" s="2">
        <v>43641</v>
      </c>
      <c r="B4826" t="s">
        <v>10</v>
      </c>
      <c r="C4826" t="s">
        <v>26</v>
      </c>
      <c r="D4826" t="s">
        <v>25</v>
      </c>
      <c r="E4826">
        <v>499</v>
      </c>
      <c r="F4826">
        <v>9</v>
      </c>
      <c r="G4826">
        <v>4491</v>
      </c>
      <c r="H4826" t="s">
        <v>24</v>
      </c>
      <c r="I4826" t="s">
        <v>14</v>
      </c>
      <c r="J4826" t="s">
        <v>29</v>
      </c>
    </row>
    <row r="4827" spans="1:10" x14ac:dyDescent="0.25">
      <c r="A4827" s="2">
        <v>43641</v>
      </c>
      <c r="B4827" t="s">
        <v>10</v>
      </c>
      <c r="C4827" t="s">
        <v>26</v>
      </c>
      <c r="D4827" t="s">
        <v>12</v>
      </c>
      <c r="E4827">
        <v>199</v>
      </c>
      <c r="F4827">
        <v>2</v>
      </c>
      <c r="G4827">
        <v>398</v>
      </c>
      <c r="H4827" t="s">
        <v>24</v>
      </c>
      <c r="I4827" t="s">
        <v>27</v>
      </c>
      <c r="J4827" t="s">
        <v>22</v>
      </c>
    </row>
    <row r="4828" spans="1:10" x14ac:dyDescent="0.25">
      <c r="A4828" s="2">
        <v>43641</v>
      </c>
      <c r="B4828" t="s">
        <v>10</v>
      </c>
      <c r="C4828" t="s">
        <v>17</v>
      </c>
      <c r="D4828" t="s">
        <v>30</v>
      </c>
      <c r="E4828">
        <v>399</v>
      </c>
      <c r="F4828">
        <v>8</v>
      </c>
      <c r="G4828">
        <v>3192</v>
      </c>
      <c r="H4828" t="s">
        <v>13</v>
      </c>
      <c r="I4828" t="s">
        <v>14</v>
      </c>
      <c r="J4828" t="s">
        <v>29</v>
      </c>
    </row>
    <row r="4829" spans="1:10" x14ac:dyDescent="0.25">
      <c r="A4829" s="2">
        <v>43641</v>
      </c>
      <c r="B4829" t="s">
        <v>16</v>
      </c>
      <c r="C4829" t="s">
        <v>32</v>
      </c>
      <c r="D4829" t="s">
        <v>12</v>
      </c>
      <c r="E4829">
        <v>199</v>
      </c>
      <c r="F4829">
        <v>1</v>
      </c>
      <c r="G4829">
        <v>199</v>
      </c>
      <c r="H4829" t="s">
        <v>13</v>
      </c>
      <c r="I4829" t="s">
        <v>14</v>
      </c>
      <c r="J4829" t="s">
        <v>22</v>
      </c>
    </row>
    <row r="4830" spans="1:10" x14ac:dyDescent="0.25">
      <c r="A4830" s="2">
        <v>43641</v>
      </c>
      <c r="B4830" t="s">
        <v>16</v>
      </c>
      <c r="C4830" t="s">
        <v>33</v>
      </c>
      <c r="D4830" t="s">
        <v>12</v>
      </c>
      <c r="E4830">
        <v>199</v>
      </c>
      <c r="F4830">
        <v>10</v>
      </c>
      <c r="G4830">
        <v>1990</v>
      </c>
      <c r="H4830" t="s">
        <v>13</v>
      </c>
      <c r="I4830" t="s">
        <v>14</v>
      </c>
      <c r="J4830" t="s">
        <v>29</v>
      </c>
    </row>
    <row r="4831" spans="1:10" x14ac:dyDescent="0.25">
      <c r="A4831" s="2">
        <v>43642</v>
      </c>
      <c r="B4831" t="s">
        <v>10</v>
      </c>
      <c r="C4831" t="s">
        <v>17</v>
      </c>
      <c r="D4831" t="s">
        <v>30</v>
      </c>
      <c r="E4831">
        <v>399</v>
      </c>
      <c r="F4831">
        <v>6</v>
      </c>
      <c r="G4831">
        <v>2394</v>
      </c>
      <c r="H4831" t="s">
        <v>13</v>
      </c>
      <c r="I4831" t="s">
        <v>14</v>
      </c>
      <c r="J4831" t="s">
        <v>19</v>
      </c>
    </row>
    <row r="4832" spans="1:10" x14ac:dyDescent="0.25">
      <c r="A4832" s="2">
        <v>43642</v>
      </c>
      <c r="B4832" t="s">
        <v>16</v>
      </c>
      <c r="C4832" t="s">
        <v>28</v>
      </c>
      <c r="D4832" t="s">
        <v>25</v>
      </c>
      <c r="E4832">
        <v>499</v>
      </c>
      <c r="F4832">
        <v>8</v>
      </c>
      <c r="G4832">
        <v>3992</v>
      </c>
      <c r="H4832" t="s">
        <v>13</v>
      </c>
      <c r="I4832" t="s">
        <v>14</v>
      </c>
      <c r="J4832" t="s">
        <v>22</v>
      </c>
    </row>
    <row r="4833" spans="1:10" x14ac:dyDescent="0.25">
      <c r="A4833" s="2">
        <v>43642</v>
      </c>
      <c r="B4833" t="s">
        <v>20</v>
      </c>
      <c r="C4833" t="s">
        <v>21</v>
      </c>
      <c r="D4833" t="s">
        <v>25</v>
      </c>
      <c r="E4833">
        <v>499</v>
      </c>
      <c r="F4833">
        <v>4</v>
      </c>
      <c r="G4833">
        <v>1996</v>
      </c>
      <c r="H4833" t="s">
        <v>24</v>
      </c>
      <c r="I4833" t="s">
        <v>14</v>
      </c>
      <c r="J4833" t="s">
        <v>31</v>
      </c>
    </row>
    <row r="4834" spans="1:10" x14ac:dyDescent="0.25">
      <c r="A4834" s="2">
        <v>43643</v>
      </c>
      <c r="B4834" t="s">
        <v>10</v>
      </c>
      <c r="C4834" t="s">
        <v>11</v>
      </c>
      <c r="D4834" t="s">
        <v>23</v>
      </c>
      <c r="E4834">
        <v>99</v>
      </c>
      <c r="F4834">
        <v>10</v>
      </c>
      <c r="G4834">
        <v>990</v>
      </c>
      <c r="H4834" t="s">
        <v>13</v>
      </c>
      <c r="I4834" t="s">
        <v>14</v>
      </c>
      <c r="J4834" t="s">
        <v>15</v>
      </c>
    </row>
    <row r="4835" spans="1:10" x14ac:dyDescent="0.25">
      <c r="A4835" s="2">
        <v>43643</v>
      </c>
      <c r="B4835" t="s">
        <v>10</v>
      </c>
      <c r="C4835" t="s">
        <v>26</v>
      </c>
      <c r="D4835" t="s">
        <v>12</v>
      </c>
      <c r="E4835">
        <v>199</v>
      </c>
      <c r="F4835">
        <v>3</v>
      </c>
      <c r="G4835">
        <v>597</v>
      </c>
      <c r="H4835" t="s">
        <v>13</v>
      </c>
      <c r="I4835" t="s">
        <v>14</v>
      </c>
      <c r="J4835" t="s">
        <v>22</v>
      </c>
    </row>
    <row r="4836" spans="1:10" x14ac:dyDescent="0.25">
      <c r="A4836" s="2">
        <v>43643</v>
      </c>
      <c r="B4836" t="s">
        <v>16</v>
      </c>
      <c r="C4836" t="s">
        <v>17</v>
      </c>
      <c r="D4836" t="s">
        <v>12</v>
      </c>
      <c r="E4836">
        <v>199</v>
      </c>
      <c r="F4836">
        <v>6</v>
      </c>
      <c r="G4836">
        <v>1194</v>
      </c>
      <c r="H4836" t="s">
        <v>13</v>
      </c>
      <c r="I4836" t="s">
        <v>14</v>
      </c>
      <c r="J4836" t="s">
        <v>15</v>
      </c>
    </row>
    <row r="4837" spans="1:10" x14ac:dyDescent="0.25">
      <c r="A4837" s="2">
        <v>43643</v>
      </c>
      <c r="B4837" t="s">
        <v>10</v>
      </c>
      <c r="C4837" t="s">
        <v>11</v>
      </c>
      <c r="D4837" t="s">
        <v>12</v>
      </c>
      <c r="E4837">
        <v>199</v>
      </c>
      <c r="F4837">
        <v>4</v>
      </c>
      <c r="G4837">
        <v>796</v>
      </c>
      <c r="H4837" t="s">
        <v>24</v>
      </c>
      <c r="I4837" t="s">
        <v>14</v>
      </c>
      <c r="J4837" t="s">
        <v>22</v>
      </c>
    </row>
    <row r="4838" spans="1:10" x14ac:dyDescent="0.25">
      <c r="A4838" s="2">
        <v>43643</v>
      </c>
      <c r="B4838" t="s">
        <v>16</v>
      </c>
      <c r="C4838" t="s">
        <v>32</v>
      </c>
      <c r="D4838" t="s">
        <v>25</v>
      </c>
      <c r="E4838">
        <v>499</v>
      </c>
      <c r="F4838">
        <v>9</v>
      </c>
      <c r="G4838">
        <v>4491</v>
      </c>
      <c r="H4838" t="s">
        <v>13</v>
      </c>
      <c r="I4838" t="s">
        <v>14</v>
      </c>
      <c r="J4838" t="s">
        <v>22</v>
      </c>
    </row>
    <row r="4839" spans="1:10" x14ac:dyDescent="0.25">
      <c r="A4839" s="2">
        <v>43643</v>
      </c>
      <c r="B4839" t="s">
        <v>10</v>
      </c>
      <c r="C4839" t="s">
        <v>11</v>
      </c>
      <c r="D4839" t="s">
        <v>30</v>
      </c>
      <c r="E4839">
        <v>399</v>
      </c>
      <c r="F4839">
        <v>2</v>
      </c>
      <c r="G4839">
        <v>798</v>
      </c>
      <c r="H4839" t="s">
        <v>13</v>
      </c>
      <c r="I4839" t="s">
        <v>14</v>
      </c>
      <c r="J4839" t="s">
        <v>15</v>
      </c>
    </row>
    <row r="4840" spans="1:10" x14ac:dyDescent="0.25">
      <c r="A4840" s="2">
        <v>43643</v>
      </c>
      <c r="B4840" t="s">
        <v>10</v>
      </c>
      <c r="C4840" t="s">
        <v>26</v>
      </c>
      <c r="D4840" t="s">
        <v>23</v>
      </c>
      <c r="E4840">
        <v>99</v>
      </c>
      <c r="F4840">
        <v>3</v>
      </c>
      <c r="G4840">
        <v>297</v>
      </c>
      <c r="H4840" t="s">
        <v>24</v>
      </c>
      <c r="I4840" t="s">
        <v>14</v>
      </c>
      <c r="J4840" t="s">
        <v>22</v>
      </c>
    </row>
    <row r="4841" spans="1:10" x14ac:dyDescent="0.25">
      <c r="A4841" s="2">
        <v>43643</v>
      </c>
      <c r="B4841" t="s">
        <v>16</v>
      </c>
      <c r="C4841" t="s">
        <v>26</v>
      </c>
      <c r="D4841" t="s">
        <v>25</v>
      </c>
      <c r="E4841">
        <v>499</v>
      </c>
      <c r="F4841">
        <v>1</v>
      </c>
      <c r="G4841">
        <v>499</v>
      </c>
      <c r="H4841" t="s">
        <v>13</v>
      </c>
      <c r="I4841" t="s">
        <v>14</v>
      </c>
      <c r="J4841" t="s">
        <v>29</v>
      </c>
    </row>
    <row r="4842" spans="1:10" x14ac:dyDescent="0.25">
      <c r="A4842" s="2">
        <v>43643</v>
      </c>
      <c r="B4842" t="s">
        <v>10</v>
      </c>
      <c r="C4842" t="s">
        <v>21</v>
      </c>
      <c r="D4842" t="s">
        <v>23</v>
      </c>
      <c r="E4842">
        <v>99</v>
      </c>
      <c r="F4842">
        <v>5</v>
      </c>
      <c r="G4842">
        <v>495</v>
      </c>
      <c r="H4842" t="s">
        <v>24</v>
      </c>
      <c r="I4842" t="s">
        <v>14</v>
      </c>
      <c r="J4842" t="s">
        <v>19</v>
      </c>
    </row>
    <row r="4843" spans="1:10" x14ac:dyDescent="0.25">
      <c r="A4843" s="2">
        <v>43643</v>
      </c>
      <c r="B4843" t="s">
        <v>10</v>
      </c>
      <c r="C4843" t="s">
        <v>33</v>
      </c>
      <c r="D4843" t="s">
        <v>18</v>
      </c>
      <c r="E4843">
        <v>299</v>
      </c>
      <c r="F4843">
        <v>2</v>
      </c>
      <c r="G4843">
        <v>598</v>
      </c>
      <c r="H4843" t="s">
        <v>13</v>
      </c>
      <c r="I4843" t="s">
        <v>27</v>
      </c>
      <c r="J4843" t="s">
        <v>29</v>
      </c>
    </row>
    <row r="4844" spans="1:10" x14ac:dyDescent="0.25">
      <c r="A4844" s="2">
        <v>43643</v>
      </c>
      <c r="B4844" t="s">
        <v>16</v>
      </c>
      <c r="C4844" t="s">
        <v>11</v>
      </c>
      <c r="D4844" t="s">
        <v>12</v>
      </c>
      <c r="E4844">
        <v>199</v>
      </c>
      <c r="F4844">
        <v>6</v>
      </c>
      <c r="G4844">
        <v>1194</v>
      </c>
      <c r="H4844" t="s">
        <v>13</v>
      </c>
      <c r="I4844" t="s">
        <v>14</v>
      </c>
      <c r="J4844" t="s">
        <v>29</v>
      </c>
    </row>
    <row r="4845" spans="1:10" x14ac:dyDescent="0.25">
      <c r="A4845" s="2">
        <v>43643</v>
      </c>
      <c r="B4845" t="s">
        <v>10</v>
      </c>
      <c r="C4845" t="s">
        <v>32</v>
      </c>
      <c r="D4845" t="s">
        <v>18</v>
      </c>
      <c r="E4845">
        <v>299</v>
      </c>
      <c r="F4845">
        <v>4</v>
      </c>
      <c r="G4845">
        <v>1196</v>
      </c>
      <c r="H4845" t="s">
        <v>13</v>
      </c>
      <c r="I4845" t="s">
        <v>14</v>
      </c>
      <c r="J4845" t="s">
        <v>19</v>
      </c>
    </row>
    <row r="4846" spans="1:10" x14ac:dyDescent="0.25">
      <c r="A4846" s="2">
        <v>43643</v>
      </c>
      <c r="B4846" t="s">
        <v>16</v>
      </c>
      <c r="C4846" t="s">
        <v>33</v>
      </c>
      <c r="D4846" t="s">
        <v>18</v>
      </c>
      <c r="E4846">
        <v>299</v>
      </c>
      <c r="F4846">
        <v>8</v>
      </c>
      <c r="G4846">
        <v>2392</v>
      </c>
      <c r="H4846" t="s">
        <v>24</v>
      </c>
      <c r="I4846" t="s">
        <v>14</v>
      </c>
      <c r="J4846" t="s">
        <v>22</v>
      </c>
    </row>
    <row r="4847" spans="1:10" x14ac:dyDescent="0.25">
      <c r="A4847" s="2">
        <v>43643</v>
      </c>
      <c r="B4847" t="s">
        <v>16</v>
      </c>
      <c r="C4847" t="s">
        <v>28</v>
      </c>
      <c r="D4847" t="s">
        <v>25</v>
      </c>
      <c r="E4847">
        <v>499</v>
      </c>
      <c r="F4847">
        <v>1</v>
      </c>
      <c r="G4847">
        <v>499</v>
      </c>
      <c r="H4847" t="s">
        <v>13</v>
      </c>
      <c r="I4847" t="s">
        <v>14</v>
      </c>
      <c r="J4847" t="s">
        <v>22</v>
      </c>
    </row>
    <row r="4848" spans="1:10" x14ac:dyDescent="0.25">
      <c r="A4848" s="2">
        <v>43643</v>
      </c>
      <c r="B4848" t="s">
        <v>20</v>
      </c>
      <c r="C4848" t="s">
        <v>32</v>
      </c>
      <c r="D4848" t="s">
        <v>25</v>
      </c>
      <c r="E4848">
        <v>499</v>
      </c>
      <c r="F4848">
        <v>5</v>
      </c>
      <c r="G4848">
        <v>2495</v>
      </c>
      <c r="H4848" t="s">
        <v>24</v>
      </c>
      <c r="I4848" t="s">
        <v>14</v>
      </c>
      <c r="J4848" t="s">
        <v>29</v>
      </c>
    </row>
    <row r="4849" spans="1:10" x14ac:dyDescent="0.25">
      <c r="A4849" s="2">
        <v>43643</v>
      </c>
      <c r="B4849" t="s">
        <v>10</v>
      </c>
      <c r="C4849" t="s">
        <v>33</v>
      </c>
      <c r="D4849" t="s">
        <v>18</v>
      </c>
      <c r="E4849">
        <v>299</v>
      </c>
      <c r="F4849">
        <v>1</v>
      </c>
      <c r="G4849">
        <v>299</v>
      </c>
      <c r="H4849" t="s">
        <v>13</v>
      </c>
      <c r="I4849" t="s">
        <v>14</v>
      </c>
      <c r="J4849" t="s">
        <v>29</v>
      </c>
    </row>
    <row r="4850" spans="1:10" x14ac:dyDescent="0.25">
      <c r="A4850" s="2">
        <v>43643</v>
      </c>
      <c r="B4850" t="s">
        <v>16</v>
      </c>
      <c r="C4850" t="s">
        <v>11</v>
      </c>
      <c r="D4850" t="s">
        <v>18</v>
      </c>
      <c r="E4850">
        <v>299</v>
      </c>
      <c r="F4850">
        <v>6</v>
      </c>
      <c r="G4850">
        <v>1794</v>
      </c>
      <c r="H4850" t="s">
        <v>13</v>
      </c>
      <c r="I4850" t="s">
        <v>14</v>
      </c>
      <c r="J4850" t="s">
        <v>31</v>
      </c>
    </row>
    <row r="4851" spans="1:10" x14ac:dyDescent="0.25">
      <c r="A4851" s="2">
        <v>43644</v>
      </c>
      <c r="B4851" t="s">
        <v>16</v>
      </c>
      <c r="C4851" t="s">
        <v>11</v>
      </c>
      <c r="D4851" t="s">
        <v>30</v>
      </c>
      <c r="E4851">
        <v>399</v>
      </c>
      <c r="F4851">
        <v>10</v>
      </c>
      <c r="G4851">
        <v>3990</v>
      </c>
      <c r="H4851" t="s">
        <v>24</v>
      </c>
      <c r="I4851" t="s">
        <v>14</v>
      </c>
      <c r="J4851" t="s">
        <v>15</v>
      </c>
    </row>
    <row r="4852" spans="1:10" x14ac:dyDescent="0.25">
      <c r="A4852" s="2">
        <v>43644</v>
      </c>
      <c r="B4852" t="s">
        <v>20</v>
      </c>
      <c r="C4852" t="s">
        <v>33</v>
      </c>
      <c r="D4852" t="s">
        <v>25</v>
      </c>
      <c r="E4852">
        <v>499</v>
      </c>
      <c r="F4852">
        <v>10</v>
      </c>
      <c r="G4852">
        <v>4990</v>
      </c>
      <c r="H4852" t="s">
        <v>13</v>
      </c>
      <c r="I4852" t="s">
        <v>14</v>
      </c>
      <c r="J4852" t="s">
        <v>22</v>
      </c>
    </row>
    <row r="4853" spans="1:10" x14ac:dyDescent="0.25">
      <c r="A4853" s="2">
        <v>43644</v>
      </c>
      <c r="B4853" t="s">
        <v>16</v>
      </c>
      <c r="C4853" t="s">
        <v>17</v>
      </c>
      <c r="D4853" t="s">
        <v>25</v>
      </c>
      <c r="E4853">
        <v>499</v>
      </c>
      <c r="F4853">
        <v>1</v>
      </c>
      <c r="G4853">
        <v>499</v>
      </c>
      <c r="H4853" t="s">
        <v>13</v>
      </c>
      <c r="I4853" t="s">
        <v>14</v>
      </c>
      <c r="J4853" t="s">
        <v>22</v>
      </c>
    </row>
    <row r="4854" spans="1:10" x14ac:dyDescent="0.25">
      <c r="A4854" s="2">
        <v>43645</v>
      </c>
      <c r="B4854" t="s">
        <v>16</v>
      </c>
      <c r="C4854" t="s">
        <v>28</v>
      </c>
      <c r="D4854" t="s">
        <v>30</v>
      </c>
      <c r="E4854">
        <v>399</v>
      </c>
      <c r="F4854">
        <v>9</v>
      </c>
      <c r="G4854">
        <v>3591</v>
      </c>
      <c r="H4854" t="s">
        <v>13</v>
      </c>
      <c r="I4854" t="s">
        <v>14</v>
      </c>
      <c r="J4854" t="s">
        <v>15</v>
      </c>
    </row>
    <row r="4855" spans="1:10" x14ac:dyDescent="0.25">
      <c r="A4855" s="2">
        <v>43645</v>
      </c>
      <c r="B4855" t="s">
        <v>16</v>
      </c>
      <c r="C4855" t="s">
        <v>33</v>
      </c>
      <c r="D4855" t="s">
        <v>30</v>
      </c>
      <c r="E4855">
        <v>399</v>
      </c>
      <c r="F4855">
        <v>7</v>
      </c>
      <c r="G4855">
        <v>2793</v>
      </c>
      <c r="H4855" t="s">
        <v>13</v>
      </c>
      <c r="I4855" t="s">
        <v>14</v>
      </c>
      <c r="J4855" t="s">
        <v>29</v>
      </c>
    </row>
    <row r="4856" spans="1:10" x14ac:dyDescent="0.25">
      <c r="A4856" s="2">
        <v>43645</v>
      </c>
      <c r="B4856" t="s">
        <v>10</v>
      </c>
      <c r="C4856" t="s">
        <v>17</v>
      </c>
      <c r="D4856" t="s">
        <v>18</v>
      </c>
      <c r="E4856">
        <v>299</v>
      </c>
      <c r="F4856">
        <v>8</v>
      </c>
      <c r="G4856">
        <v>2392</v>
      </c>
      <c r="H4856" t="s">
        <v>13</v>
      </c>
      <c r="I4856" t="s">
        <v>14</v>
      </c>
      <c r="J4856" t="s">
        <v>29</v>
      </c>
    </row>
    <row r="4857" spans="1:10" x14ac:dyDescent="0.25">
      <c r="A4857" s="2">
        <v>43645</v>
      </c>
      <c r="B4857" t="s">
        <v>20</v>
      </c>
      <c r="C4857" t="s">
        <v>21</v>
      </c>
      <c r="D4857" t="s">
        <v>18</v>
      </c>
      <c r="E4857">
        <v>299</v>
      </c>
      <c r="F4857">
        <v>4</v>
      </c>
      <c r="G4857">
        <v>1196</v>
      </c>
      <c r="H4857" t="s">
        <v>13</v>
      </c>
      <c r="I4857" t="s">
        <v>27</v>
      </c>
      <c r="J4857" t="s">
        <v>22</v>
      </c>
    </row>
    <row r="4858" spans="1:10" x14ac:dyDescent="0.25">
      <c r="A4858" s="2">
        <v>43645</v>
      </c>
      <c r="B4858" t="s">
        <v>10</v>
      </c>
      <c r="C4858" t="s">
        <v>17</v>
      </c>
      <c r="D4858" t="s">
        <v>18</v>
      </c>
      <c r="E4858">
        <v>299</v>
      </c>
      <c r="F4858">
        <v>5</v>
      </c>
      <c r="G4858">
        <v>1495</v>
      </c>
      <c r="H4858" t="s">
        <v>24</v>
      </c>
      <c r="I4858" t="s">
        <v>14</v>
      </c>
      <c r="J4858" t="s">
        <v>22</v>
      </c>
    </row>
    <row r="4859" spans="1:10" x14ac:dyDescent="0.25">
      <c r="A4859" s="2">
        <v>43645</v>
      </c>
      <c r="B4859" t="s">
        <v>16</v>
      </c>
      <c r="C4859" t="s">
        <v>26</v>
      </c>
      <c r="D4859" t="s">
        <v>25</v>
      </c>
      <c r="E4859">
        <v>499</v>
      </c>
      <c r="F4859">
        <v>1</v>
      </c>
      <c r="G4859">
        <v>499</v>
      </c>
      <c r="H4859" t="s">
        <v>13</v>
      </c>
      <c r="I4859" t="s">
        <v>27</v>
      </c>
      <c r="J4859" t="s">
        <v>15</v>
      </c>
    </row>
    <row r="4860" spans="1:10" x14ac:dyDescent="0.25">
      <c r="A4860" s="2">
        <v>43646</v>
      </c>
      <c r="B4860" t="s">
        <v>16</v>
      </c>
      <c r="C4860" t="s">
        <v>21</v>
      </c>
      <c r="D4860" t="s">
        <v>25</v>
      </c>
      <c r="E4860">
        <v>499</v>
      </c>
      <c r="F4860">
        <v>10</v>
      </c>
      <c r="G4860">
        <v>4990</v>
      </c>
      <c r="H4860" t="s">
        <v>24</v>
      </c>
      <c r="I4860" t="s">
        <v>14</v>
      </c>
      <c r="J4860" t="s">
        <v>19</v>
      </c>
    </row>
    <row r="4861" spans="1:10" x14ac:dyDescent="0.25">
      <c r="A4861" s="2">
        <v>43646</v>
      </c>
      <c r="B4861" t="s">
        <v>10</v>
      </c>
      <c r="C4861" t="s">
        <v>33</v>
      </c>
      <c r="D4861" t="s">
        <v>12</v>
      </c>
      <c r="E4861">
        <v>199</v>
      </c>
      <c r="F4861">
        <v>9</v>
      </c>
      <c r="G4861">
        <v>1791</v>
      </c>
      <c r="H4861" t="s">
        <v>13</v>
      </c>
      <c r="I4861" t="s">
        <v>14</v>
      </c>
      <c r="J4861" t="s">
        <v>22</v>
      </c>
    </row>
    <row r="4862" spans="1:10" x14ac:dyDescent="0.25">
      <c r="A4862" s="2">
        <v>43646</v>
      </c>
      <c r="B4862" t="s">
        <v>16</v>
      </c>
      <c r="C4862" t="s">
        <v>21</v>
      </c>
      <c r="D4862" t="s">
        <v>12</v>
      </c>
      <c r="E4862">
        <v>199</v>
      </c>
      <c r="F4862">
        <v>4</v>
      </c>
      <c r="G4862">
        <v>796</v>
      </c>
      <c r="H4862" t="s">
        <v>24</v>
      </c>
      <c r="I4862" t="s">
        <v>14</v>
      </c>
      <c r="J4862" t="s">
        <v>22</v>
      </c>
    </row>
    <row r="4863" spans="1:10" x14ac:dyDescent="0.25">
      <c r="A4863" s="2">
        <v>43647</v>
      </c>
      <c r="B4863" t="s">
        <v>16</v>
      </c>
      <c r="C4863" t="s">
        <v>21</v>
      </c>
      <c r="D4863" t="s">
        <v>12</v>
      </c>
      <c r="E4863">
        <v>199</v>
      </c>
      <c r="F4863">
        <v>2</v>
      </c>
      <c r="G4863">
        <v>398</v>
      </c>
      <c r="H4863" t="s">
        <v>13</v>
      </c>
      <c r="I4863" t="s">
        <v>14</v>
      </c>
      <c r="J4863" t="s">
        <v>29</v>
      </c>
    </row>
    <row r="4864" spans="1:10" x14ac:dyDescent="0.25">
      <c r="A4864" s="2">
        <v>43647</v>
      </c>
      <c r="B4864" t="s">
        <v>16</v>
      </c>
      <c r="C4864" t="s">
        <v>17</v>
      </c>
      <c r="D4864" t="s">
        <v>25</v>
      </c>
      <c r="E4864">
        <v>499</v>
      </c>
      <c r="F4864">
        <v>4</v>
      </c>
      <c r="G4864">
        <v>1996</v>
      </c>
      <c r="H4864" t="s">
        <v>13</v>
      </c>
      <c r="I4864" t="s">
        <v>14</v>
      </c>
      <c r="J4864" t="s">
        <v>22</v>
      </c>
    </row>
    <row r="4865" spans="1:10" x14ac:dyDescent="0.25">
      <c r="A4865" s="2">
        <v>43647</v>
      </c>
      <c r="B4865" t="s">
        <v>20</v>
      </c>
      <c r="C4865" t="s">
        <v>11</v>
      </c>
      <c r="D4865" t="s">
        <v>25</v>
      </c>
      <c r="E4865">
        <v>499</v>
      </c>
      <c r="F4865">
        <v>5</v>
      </c>
      <c r="G4865">
        <v>2495</v>
      </c>
      <c r="H4865" t="s">
        <v>24</v>
      </c>
      <c r="I4865" t="s">
        <v>14</v>
      </c>
      <c r="J4865" t="s">
        <v>19</v>
      </c>
    </row>
    <row r="4866" spans="1:10" x14ac:dyDescent="0.25">
      <c r="A4866" s="2">
        <v>43647</v>
      </c>
      <c r="B4866" t="s">
        <v>20</v>
      </c>
      <c r="C4866" t="s">
        <v>26</v>
      </c>
      <c r="D4866" t="s">
        <v>23</v>
      </c>
      <c r="E4866">
        <v>99</v>
      </c>
      <c r="F4866">
        <v>5</v>
      </c>
      <c r="G4866">
        <v>495</v>
      </c>
      <c r="H4866" t="s">
        <v>24</v>
      </c>
      <c r="I4866" t="s">
        <v>14</v>
      </c>
      <c r="J4866" t="s">
        <v>29</v>
      </c>
    </row>
    <row r="4867" spans="1:10" x14ac:dyDescent="0.25">
      <c r="A4867" s="2">
        <v>43647</v>
      </c>
      <c r="B4867" t="s">
        <v>20</v>
      </c>
      <c r="C4867" t="s">
        <v>28</v>
      </c>
      <c r="D4867" t="s">
        <v>30</v>
      </c>
      <c r="E4867">
        <v>399</v>
      </c>
      <c r="F4867">
        <v>7</v>
      </c>
      <c r="G4867">
        <v>2793</v>
      </c>
      <c r="H4867" t="s">
        <v>24</v>
      </c>
      <c r="I4867" t="s">
        <v>14</v>
      </c>
      <c r="J4867" t="s">
        <v>29</v>
      </c>
    </row>
    <row r="4868" spans="1:10" x14ac:dyDescent="0.25">
      <c r="A4868" s="2">
        <v>43648</v>
      </c>
      <c r="B4868" t="s">
        <v>16</v>
      </c>
      <c r="C4868" t="s">
        <v>28</v>
      </c>
      <c r="D4868" t="s">
        <v>12</v>
      </c>
      <c r="E4868">
        <v>199</v>
      </c>
      <c r="F4868">
        <v>9</v>
      </c>
      <c r="G4868">
        <v>1791</v>
      </c>
      <c r="H4868" t="s">
        <v>13</v>
      </c>
      <c r="I4868" t="s">
        <v>14</v>
      </c>
      <c r="J4868" t="s">
        <v>19</v>
      </c>
    </row>
    <row r="4869" spans="1:10" x14ac:dyDescent="0.25">
      <c r="A4869" s="2">
        <v>43648</v>
      </c>
      <c r="B4869" t="s">
        <v>10</v>
      </c>
      <c r="C4869" t="s">
        <v>21</v>
      </c>
      <c r="D4869" t="s">
        <v>18</v>
      </c>
      <c r="E4869">
        <v>299</v>
      </c>
      <c r="F4869">
        <v>10</v>
      </c>
      <c r="G4869">
        <v>2990</v>
      </c>
      <c r="H4869" t="s">
        <v>13</v>
      </c>
      <c r="I4869" t="s">
        <v>14</v>
      </c>
      <c r="J4869" t="s">
        <v>15</v>
      </c>
    </row>
    <row r="4870" spans="1:10" x14ac:dyDescent="0.25">
      <c r="A4870" s="2">
        <v>43648</v>
      </c>
      <c r="B4870" t="s">
        <v>10</v>
      </c>
      <c r="C4870" t="s">
        <v>28</v>
      </c>
      <c r="D4870" t="s">
        <v>12</v>
      </c>
      <c r="E4870">
        <v>199</v>
      </c>
      <c r="F4870">
        <v>7</v>
      </c>
      <c r="G4870">
        <v>1393</v>
      </c>
      <c r="H4870" t="s">
        <v>13</v>
      </c>
      <c r="I4870" t="s">
        <v>27</v>
      </c>
      <c r="J4870" t="s">
        <v>22</v>
      </c>
    </row>
    <row r="4871" spans="1:10" x14ac:dyDescent="0.25">
      <c r="A4871" s="2">
        <v>43648</v>
      </c>
      <c r="B4871" t="s">
        <v>16</v>
      </c>
      <c r="C4871" t="s">
        <v>33</v>
      </c>
      <c r="D4871" t="s">
        <v>23</v>
      </c>
      <c r="E4871">
        <v>99</v>
      </c>
      <c r="F4871">
        <v>8</v>
      </c>
      <c r="G4871">
        <v>792</v>
      </c>
      <c r="H4871" t="s">
        <v>13</v>
      </c>
      <c r="I4871" t="s">
        <v>27</v>
      </c>
      <c r="J4871" t="s">
        <v>19</v>
      </c>
    </row>
    <row r="4872" spans="1:10" x14ac:dyDescent="0.25">
      <c r="A4872" s="2">
        <v>43648</v>
      </c>
      <c r="B4872" t="s">
        <v>10</v>
      </c>
      <c r="C4872" t="s">
        <v>17</v>
      </c>
      <c r="D4872" t="s">
        <v>25</v>
      </c>
      <c r="E4872">
        <v>499</v>
      </c>
      <c r="F4872">
        <v>5</v>
      </c>
      <c r="G4872">
        <v>2495</v>
      </c>
      <c r="H4872" t="s">
        <v>13</v>
      </c>
      <c r="I4872" t="s">
        <v>27</v>
      </c>
      <c r="J4872" t="s">
        <v>29</v>
      </c>
    </row>
    <row r="4873" spans="1:10" x14ac:dyDescent="0.25">
      <c r="A4873" s="2">
        <v>43648</v>
      </c>
      <c r="B4873" t="s">
        <v>16</v>
      </c>
      <c r="C4873" t="s">
        <v>26</v>
      </c>
      <c r="D4873" t="s">
        <v>23</v>
      </c>
      <c r="E4873">
        <v>99</v>
      </c>
      <c r="F4873">
        <v>5</v>
      </c>
      <c r="G4873">
        <v>495</v>
      </c>
      <c r="H4873" t="s">
        <v>24</v>
      </c>
      <c r="I4873" t="s">
        <v>14</v>
      </c>
      <c r="J4873" t="s">
        <v>29</v>
      </c>
    </row>
    <row r="4874" spans="1:10" x14ac:dyDescent="0.25">
      <c r="A4874" s="2">
        <v>43648</v>
      </c>
      <c r="B4874" t="s">
        <v>10</v>
      </c>
      <c r="C4874" t="s">
        <v>33</v>
      </c>
      <c r="D4874" t="s">
        <v>18</v>
      </c>
      <c r="E4874">
        <v>299</v>
      </c>
      <c r="F4874">
        <v>9</v>
      </c>
      <c r="G4874">
        <v>2691</v>
      </c>
      <c r="H4874" t="s">
        <v>13</v>
      </c>
      <c r="I4874" t="s">
        <v>14</v>
      </c>
      <c r="J4874" t="s">
        <v>22</v>
      </c>
    </row>
    <row r="4875" spans="1:10" x14ac:dyDescent="0.25">
      <c r="A4875" s="2">
        <v>43648</v>
      </c>
      <c r="B4875" t="s">
        <v>10</v>
      </c>
      <c r="C4875" t="s">
        <v>28</v>
      </c>
      <c r="D4875" t="s">
        <v>30</v>
      </c>
      <c r="E4875">
        <v>399</v>
      </c>
      <c r="F4875">
        <v>1</v>
      </c>
      <c r="G4875">
        <v>399</v>
      </c>
      <c r="H4875" t="s">
        <v>24</v>
      </c>
      <c r="I4875" t="s">
        <v>27</v>
      </c>
      <c r="J4875" t="s">
        <v>29</v>
      </c>
    </row>
    <row r="4876" spans="1:10" x14ac:dyDescent="0.25">
      <c r="A4876" s="2">
        <v>43648</v>
      </c>
      <c r="B4876" t="s">
        <v>20</v>
      </c>
      <c r="C4876" t="s">
        <v>17</v>
      </c>
      <c r="D4876" t="s">
        <v>12</v>
      </c>
      <c r="E4876">
        <v>199</v>
      </c>
      <c r="F4876">
        <v>10</v>
      </c>
      <c r="G4876">
        <v>1990</v>
      </c>
      <c r="H4876" t="s">
        <v>13</v>
      </c>
      <c r="I4876" t="s">
        <v>14</v>
      </c>
      <c r="J4876" t="s">
        <v>15</v>
      </c>
    </row>
    <row r="4877" spans="1:10" x14ac:dyDescent="0.25">
      <c r="A4877" s="2">
        <v>43648</v>
      </c>
      <c r="B4877" t="s">
        <v>10</v>
      </c>
      <c r="C4877" t="s">
        <v>11</v>
      </c>
      <c r="D4877" t="s">
        <v>30</v>
      </c>
      <c r="E4877">
        <v>399</v>
      </c>
      <c r="F4877">
        <v>7</v>
      </c>
      <c r="G4877">
        <v>2793</v>
      </c>
      <c r="H4877" t="s">
        <v>24</v>
      </c>
      <c r="I4877" t="s">
        <v>27</v>
      </c>
      <c r="J4877" t="s">
        <v>19</v>
      </c>
    </row>
    <row r="4878" spans="1:10" x14ac:dyDescent="0.25">
      <c r="A4878" s="2">
        <v>43649</v>
      </c>
      <c r="B4878" t="s">
        <v>20</v>
      </c>
      <c r="C4878" t="s">
        <v>28</v>
      </c>
      <c r="D4878" t="s">
        <v>30</v>
      </c>
      <c r="E4878">
        <v>399</v>
      </c>
      <c r="F4878">
        <v>10</v>
      </c>
      <c r="G4878">
        <v>3990</v>
      </c>
      <c r="H4878" t="s">
        <v>13</v>
      </c>
      <c r="I4878" t="s">
        <v>14</v>
      </c>
      <c r="J4878" t="s">
        <v>22</v>
      </c>
    </row>
    <row r="4879" spans="1:10" x14ac:dyDescent="0.25">
      <c r="A4879" s="2">
        <v>43650</v>
      </c>
      <c r="B4879" t="s">
        <v>20</v>
      </c>
      <c r="C4879" t="s">
        <v>26</v>
      </c>
      <c r="D4879" t="s">
        <v>12</v>
      </c>
      <c r="E4879">
        <v>199</v>
      </c>
      <c r="F4879">
        <v>7</v>
      </c>
      <c r="G4879">
        <v>1393</v>
      </c>
      <c r="H4879" t="s">
        <v>13</v>
      </c>
      <c r="I4879" t="s">
        <v>14</v>
      </c>
      <c r="J4879" t="s">
        <v>22</v>
      </c>
    </row>
    <row r="4880" spans="1:10" x14ac:dyDescent="0.25">
      <c r="A4880" s="2">
        <v>43650</v>
      </c>
      <c r="B4880" t="s">
        <v>20</v>
      </c>
      <c r="C4880" t="s">
        <v>17</v>
      </c>
      <c r="D4880" t="s">
        <v>30</v>
      </c>
      <c r="E4880">
        <v>399</v>
      </c>
      <c r="F4880">
        <v>4</v>
      </c>
      <c r="G4880">
        <v>1596</v>
      </c>
      <c r="H4880" t="s">
        <v>13</v>
      </c>
      <c r="I4880" t="s">
        <v>14</v>
      </c>
      <c r="J4880" t="s">
        <v>31</v>
      </c>
    </row>
    <row r="4881" spans="1:10" x14ac:dyDescent="0.25">
      <c r="A4881" s="2">
        <v>43651</v>
      </c>
      <c r="B4881" t="s">
        <v>10</v>
      </c>
      <c r="C4881" t="s">
        <v>26</v>
      </c>
      <c r="D4881" t="s">
        <v>23</v>
      </c>
      <c r="E4881">
        <v>99</v>
      </c>
      <c r="F4881">
        <v>7</v>
      </c>
      <c r="G4881">
        <v>693</v>
      </c>
      <c r="H4881" t="s">
        <v>13</v>
      </c>
      <c r="I4881" t="s">
        <v>27</v>
      </c>
      <c r="J4881" t="s">
        <v>22</v>
      </c>
    </row>
    <row r="4882" spans="1:10" x14ac:dyDescent="0.25">
      <c r="A4882" s="2">
        <v>43652</v>
      </c>
      <c r="B4882" t="s">
        <v>20</v>
      </c>
      <c r="C4882" t="s">
        <v>11</v>
      </c>
      <c r="D4882" t="s">
        <v>25</v>
      </c>
      <c r="E4882">
        <v>499</v>
      </c>
      <c r="F4882">
        <v>9</v>
      </c>
      <c r="G4882">
        <v>4491</v>
      </c>
      <c r="H4882" t="s">
        <v>24</v>
      </c>
      <c r="I4882" t="s">
        <v>14</v>
      </c>
      <c r="J4882" t="s">
        <v>31</v>
      </c>
    </row>
    <row r="4883" spans="1:10" x14ac:dyDescent="0.25">
      <c r="A4883" s="2">
        <v>43652</v>
      </c>
      <c r="B4883" t="s">
        <v>10</v>
      </c>
      <c r="C4883" t="s">
        <v>21</v>
      </c>
      <c r="D4883" t="s">
        <v>12</v>
      </c>
      <c r="E4883">
        <v>199</v>
      </c>
      <c r="F4883">
        <v>5</v>
      </c>
      <c r="G4883">
        <v>995</v>
      </c>
      <c r="H4883" t="s">
        <v>24</v>
      </c>
      <c r="I4883" t="s">
        <v>14</v>
      </c>
      <c r="J4883" t="s">
        <v>22</v>
      </c>
    </row>
    <row r="4884" spans="1:10" x14ac:dyDescent="0.25">
      <c r="A4884" s="2">
        <v>43652</v>
      </c>
      <c r="B4884" t="s">
        <v>20</v>
      </c>
      <c r="C4884" t="s">
        <v>32</v>
      </c>
      <c r="D4884" t="s">
        <v>25</v>
      </c>
      <c r="E4884">
        <v>499</v>
      </c>
      <c r="F4884">
        <v>5</v>
      </c>
      <c r="G4884">
        <v>2495</v>
      </c>
      <c r="H4884" t="s">
        <v>13</v>
      </c>
      <c r="I4884" t="s">
        <v>27</v>
      </c>
      <c r="J4884" t="s">
        <v>22</v>
      </c>
    </row>
    <row r="4885" spans="1:10" x14ac:dyDescent="0.25">
      <c r="A4885" s="2">
        <v>43652</v>
      </c>
      <c r="B4885" t="s">
        <v>10</v>
      </c>
      <c r="C4885" t="s">
        <v>26</v>
      </c>
      <c r="D4885" t="s">
        <v>18</v>
      </c>
      <c r="E4885">
        <v>299</v>
      </c>
      <c r="F4885">
        <v>2</v>
      </c>
      <c r="G4885">
        <v>598</v>
      </c>
      <c r="H4885" t="s">
        <v>24</v>
      </c>
      <c r="I4885" t="s">
        <v>14</v>
      </c>
      <c r="J4885" t="s">
        <v>29</v>
      </c>
    </row>
    <row r="4886" spans="1:10" x14ac:dyDescent="0.25">
      <c r="A4886" s="2">
        <v>43652</v>
      </c>
      <c r="B4886" t="s">
        <v>20</v>
      </c>
      <c r="C4886" t="s">
        <v>28</v>
      </c>
      <c r="D4886" t="s">
        <v>18</v>
      </c>
      <c r="E4886">
        <v>299</v>
      </c>
      <c r="F4886">
        <v>5</v>
      </c>
      <c r="G4886">
        <v>1495</v>
      </c>
      <c r="H4886" t="s">
        <v>13</v>
      </c>
      <c r="I4886" t="s">
        <v>14</v>
      </c>
      <c r="J4886" t="s">
        <v>22</v>
      </c>
    </row>
    <row r="4887" spans="1:10" x14ac:dyDescent="0.25">
      <c r="A4887" s="2">
        <v>43652</v>
      </c>
      <c r="B4887" t="s">
        <v>20</v>
      </c>
      <c r="C4887" t="s">
        <v>26</v>
      </c>
      <c r="D4887" t="s">
        <v>18</v>
      </c>
      <c r="E4887">
        <v>299</v>
      </c>
      <c r="F4887">
        <v>3</v>
      </c>
      <c r="G4887">
        <v>897</v>
      </c>
      <c r="H4887" t="s">
        <v>24</v>
      </c>
      <c r="I4887" t="s">
        <v>14</v>
      </c>
      <c r="J4887" t="s">
        <v>29</v>
      </c>
    </row>
    <row r="4888" spans="1:10" x14ac:dyDescent="0.25">
      <c r="A4888" s="2">
        <v>43652</v>
      </c>
      <c r="B4888" t="s">
        <v>10</v>
      </c>
      <c r="C4888" t="s">
        <v>26</v>
      </c>
      <c r="D4888" t="s">
        <v>23</v>
      </c>
      <c r="E4888">
        <v>99</v>
      </c>
      <c r="F4888">
        <v>3</v>
      </c>
      <c r="G4888">
        <v>297</v>
      </c>
      <c r="H4888" t="s">
        <v>13</v>
      </c>
      <c r="I4888" t="s">
        <v>14</v>
      </c>
      <c r="J4888" t="s">
        <v>19</v>
      </c>
    </row>
    <row r="4889" spans="1:10" x14ac:dyDescent="0.25">
      <c r="A4889" s="2">
        <v>43652</v>
      </c>
      <c r="B4889" t="s">
        <v>10</v>
      </c>
      <c r="C4889" t="s">
        <v>21</v>
      </c>
      <c r="D4889" t="s">
        <v>25</v>
      </c>
      <c r="E4889">
        <v>499</v>
      </c>
      <c r="F4889">
        <v>3</v>
      </c>
      <c r="G4889">
        <v>1497</v>
      </c>
      <c r="H4889" t="s">
        <v>13</v>
      </c>
      <c r="I4889" t="s">
        <v>14</v>
      </c>
      <c r="J4889" t="s">
        <v>15</v>
      </c>
    </row>
    <row r="4890" spans="1:10" x14ac:dyDescent="0.25">
      <c r="A4890" s="2">
        <v>43652</v>
      </c>
      <c r="B4890" t="s">
        <v>20</v>
      </c>
      <c r="C4890" t="s">
        <v>28</v>
      </c>
      <c r="D4890" t="s">
        <v>23</v>
      </c>
      <c r="E4890">
        <v>99</v>
      </c>
      <c r="F4890">
        <v>7</v>
      </c>
      <c r="G4890">
        <v>693</v>
      </c>
      <c r="H4890" t="s">
        <v>13</v>
      </c>
      <c r="I4890" t="s">
        <v>14</v>
      </c>
      <c r="J4890" t="s">
        <v>22</v>
      </c>
    </row>
    <row r="4891" spans="1:10" x14ac:dyDescent="0.25">
      <c r="A4891" s="2">
        <v>43652</v>
      </c>
      <c r="B4891" t="s">
        <v>16</v>
      </c>
      <c r="C4891" t="s">
        <v>26</v>
      </c>
      <c r="D4891" t="s">
        <v>25</v>
      </c>
      <c r="E4891">
        <v>499</v>
      </c>
      <c r="F4891">
        <v>1</v>
      </c>
      <c r="G4891">
        <v>499</v>
      </c>
      <c r="H4891" t="s">
        <v>13</v>
      </c>
      <c r="I4891" t="s">
        <v>14</v>
      </c>
      <c r="J4891" t="s">
        <v>22</v>
      </c>
    </row>
    <row r="4892" spans="1:10" x14ac:dyDescent="0.25">
      <c r="A4892" s="2">
        <v>43653</v>
      </c>
      <c r="B4892" t="s">
        <v>10</v>
      </c>
      <c r="C4892" t="s">
        <v>17</v>
      </c>
      <c r="D4892" t="s">
        <v>25</v>
      </c>
      <c r="E4892">
        <v>499</v>
      </c>
      <c r="F4892">
        <v>7</v>
      </c>
      <c r="G4892">
        <v>3493</v>
      </c>
      <c r="H4892" t="s">
        <v>24</v>
      </c>
      <c r="I4892" t="s">
        <v>14</v>
      </c>
      <c r="J4892" t="s">
        <v>22</v>
      </c>
    </row>
    <row r="4893" spans="1:10" x14ac:dyDescent="0.25">
      <c r="A4893" s="2">
        <v>43653</v>
      </c>
      <c r="B4893" t="s">
        <v>16</v>
      </c>
      <c r="C4893" t="s">
        <v>17</v>
      </c>
      <c r="D4893" t="s">
        <v>30</v>
      </c>
      <c r="E4893">
        <v>399</v>
      </c>
      <c r="F4893">
        <v>8</v>
      </c>
      <c r="G4893">
        <v>3192</v>
      </c>
      <c r="H4893" t="s">
        <v>13</v>
      </c>
      <c r="I4893" t="s">
        <v>14</v>
      </c>
      <c r="J4893" t="s">
        <v>15</v>
      </c>
    </row>
    <row r="4894" spans="1:10" x14ac:dyDescent="0.25">
      <c r="A4894" s="2">
        <v>43653</v>
      </c>
      <c r="B4894" t="s">
        <v>16</v>
      </c>
      <c r="C4894" t="s">
        <v>32</v>
      </c>
      <c r="D4894" t="s">
        <v>12</v>
      </c>
      <c r="E4894">
        <v>199</v>
      </c>
      <c r="F4894">
        <v>4</v>
      </c>
      <c r="G4894">
        <v>796</v>
      </c>
      <c r="H4894" t="s">
        <v>13</v>
      </c>
      <c r="I4894" t="s">
        <v>14</v>
      </c>
      <c r="J4894" t="s">
        <v>22</v>
      </c>
    </row>
    <row r="4895" spans="1:10" x14ac:dyDescent="0.25">
      <c r="A4895" s="2">
        <v>43653</v>
      </c>
      <c r="B4895" t="s">
        <v>16</v>
      </c>
      <c r="C4895" t="s">
        <v>11</v>
      </c>
      <c r="D4895" t="s">
        <v>12</v>
      </c>
      <c r="E4895">
        <v>199</v>
      </c>
      <c r="F4895">
        <v>8</v>
      </c>
      <c r="G4895">
        <v>1592</v>
      </c>
      <c r="H4895" t="s">
        <v>13</v>
      </c>
      <c r="I4895" t="s">
        <v>14</v>
      </c>
      <c r="J4895" t="s">
        <v>29</v>
      </c>
    </row>
    <row r="4896" spans="1:10" x14ac:dyDescent="0.25">
      <c r="A4896" s="2">
        <v>43653</v>
      </c>
      <c r="B4896" t="s">
        <v>16</v>
      </c>
      <c r="C4896" t="s">
        <v>26</v>
      </c>
      <c r="D4896" t="s">
        <v>30</v>
      </c>
      <c r="E4896">
        <v>399</v>
      </c>
      <c r="F4896">
        <v>5</v>
      </c>
      <c r="G4896">
        <v>1995</v>
      </c>
      <c r="H4896" t="s">
        <v>13</v>
      </c>
      <c r="I4896" t="s">
        <v>14</v>
      </c>
      <c r="J4896" t="s">
        <v>29</v>
      </c>
    </row>
    <row r="4897" spans="1:10" x14ac:dyDescent="0.25">
      <c r="A4897" s="2">
        <v>43653</v>
      </c>
      <c r="B4897" t="s">
        <v>10</v>
      </c>
      <c r="C4897" t="s">
        <v>28</v>
      </c>
      <c r="D4897" t="s">
        <v>18</v>
      </c>
      <c r="E4897">
        <v>299</v>
      </c>
      <c r="F4897">
        <v>6</v>
      </c>
      <c r="G4897">
        <v>1794</v>
      </c>
      <c r="H4897" t="s">
        <v>13</v>
      </c>
      <c r="I4897" t="s">
        <v>14</v>
      </c>
      <c r="J4897" t="s">
        <v>22</v>
      </c>
    </row>
    <row r="4898" spans="1:10" x14ac:dyDescent="0.25">
      <c r="A4898" s="2">
        <v>43653</v>
      </c>
      <c r="B4898" t="s">
        <v>16</v>
      </c>
      <c r="C4898" t="s">
        <v>11</v>
      </c>
      <c r="D4898" t="s">
        <v>18</v>
      </c>
      <c r="E4898">
        <v>299</v>
      </c>
      <c r="F4898">
        <v>6</v>
      </c>
      <c r="G4898">
        <v>1794</v>
      </c>
      <c r="H4898" t="s">
        <v>13</v>
      </c>
      <c r="I4898" t="s">
        <v>14</v>
      </c>
      <c r="J4898" t="s">
        <v>15</v>
      </c>
    </row>
    <row r="4899" spans="1:10" x14ac:dyDescent="0.25">
      <c r="A4899" s="2">
        <v>43654</v>
      </c>
      <c r="B4899" t="s">
        <v>10</v>
      </c>
      <c r="C4899" t="s">
        <v>33</v>
      </c>
      <c r="D4899" t="s">
        <v>30</v>
      </c>
      <c r="E4899">
        <v>399</v>
      </c>
      <c r="F4899">
        <v>2</v>
      </c>
      <c r="G4899">
        <v>798</v>
      </c>
      <c r="H4899" t="s">
        <v>13</v>
      </c>
      <c r="I4899" t="s">
        <v>14</v>
      </c>
      <c r="J4899" t="s">
        <v>22</v>
      </c>
    </row>
    <row r="4900" spans="1:10" x14ac:dyDescent="0.25">
      <c r="A4900" s="2">
        <v>43654</v>
      </c>
      <c r="B4900" t="s">
        <v>16</v>
      </c>
      <c r="C4900" t="s">
        <v>33</v>
      </c>
      <c r="D4900" t="s">
        <v>12</v>
      </c>
      <c r="E4900">
        <v>199</v>
      </c>
      <c r="F4900">
        <v>7</v>
      </c>
      <c r="G4900">
        <v>1393</v>
      </c>
      <c r="H4900" t="s">
        <v>24</v>
      </c>
      <c r="I4900" t="s">
        <v>14</v>
      </c>
      <c r="J4900" t="s">
        <v>29</v>
      </c>
    </row>
    <row r="4901" spans="1:10" x14ac:dyDescent="0.25">
      <c r="A4901" s="2">
        <v>43654</v>
      </c>
      <c r="B4901" t="s">
        <v>10</v>
      </c>
      <c r="C4901" t="s">
        <v>17</v>
      </c>
      <c r="D4901" t="s">
        <v>25</v>
      </c>
      <c r="E4901">
        <v>499</v>
      </c>
      <c r="F4901">
        <v>7</v>
      </c>
      <c r="G4901">
        <v>3493</v>
      </c>
      <c r="H4901" t="s">
        <v>13</v>
      </c>
      <c r="I4901" t="s">
        <v>14</v>
      </c>
      <c r="J4901" t="s">
        <v>15</v>
      </c>
    </row>
    <row r="4902" spans="1:10" x14ac:dyDescent="0.25">
      <c r="A4902" s="2">
        <v>43654</v>
      </c>
      <c r="B4902" t="s">
        <v>20</v>
      </c>
      <c r="C4902" t="s">
        <v>28</v>
      </c>
      <c r="D4902" t="s">
        <v>18</v>
      </c>
      <c r="E4902">
        <v>299</v>
      </c>
      <c r="F4902">
        <v>1</v>
      </c>
      <c r="G4902">
        <v>299</v>
      </c>
      <c r="H4902" t="s">
        <v>13</v>
      </c>
      <c r="I4902" t="s">
        <v>14</v>
      </c>
      <c r="J4902" t="s">
        <v>22</v>
      </c>
    </row>
    <row r="4903" spans="1:10" x14ac:dyDescent="0.25">
      <c r="A4903" s="2">
        <v>43654</v>
      </c>
      <c r="B4903" t="s">
        <v>16</v>
      </c>
      <c r="C4903" t="s">
        <v>11</v>
      </c>
      <c r="D4903" t="s">
        <v>30</v>
      </c>
      <c r="E4903">
        <v>399</v>
      </c>
      <c r="F4903">
        <v>3</v>
      </c>
      <c r="G4903">
        <v>1197</v>
      </c>
      <c r="H4903" t="s">
        <v>13</v>
      </c>
      <c r="I4903" t="s">
        <v>14</v>
      </c>
      <c r="J4903" t="s">
        <v>15</v>
      </c>
    </row>
    <row r="4904" spans="1:10" x14ac:dyDescent="0.25">
      <c r="A4904" s="2">
        <v>43654</v>
      </c>
      <c r="B4904" t="s">
        <v>16</v>
      </c>
      <c r="C4904" t="s">
        <v>17</v>
      </c>
      <c r="D4904" t="s">
        <v>18</v>
      </c>
      <c r="E4904">
        <v>299</v>
      </c>
      <c r="F4904">
        <v>2</v>
      </c>
      <c r="G4904">
        <v>598</v>
      </c>
      <c r="H4904" t="s">
        <v>24</v>
      </c>
      <c r="I4904" t="s">
        <v>14</v>
      </c>
      <c r="J4904" t="s">
        <v>29</v>
      </c>
    </row>
    <row r="4905" spans="1:10" x14ac:dyDescent="0.25">
      <c r="A4905" s="2">
        <v>43655</v>
      </c>
      <c r="B4905" t="s">
        <v>10</v>
      </c>
      <c r="C4905" t="s">
        <v>26</v>
      </c>
      <c r="D4905" t="s">
        <v>23</v>
      </c>
      <c r="E4905">
        <v>99</v>
      </c>
      <c r="F4905">
        <v>9</v>
      </c>
      <c r="G4905">
        <v>891</v>
      </c>
      <c r="H4905" t="s">
        <v>13</v>
      </c>
      <c r="I4905" t="s">
        <v>14</v>
      </c>
      <c r="J4905" t="s">
        <v>19</v>
      </c>
    </row>
    <row r="4906" spans="1:10" x14ac:dyDescent="0.25">
      <c r="A4906" s="2">
        <v>43655</v>
      </c>
      <c r="B4906" t="s">
        <v>10</v>
      </c>
      <c r="C4906" t="s">
        <v>28</v>
      </c>
      <c r="D4906" t="s">
        <v>25</v>
      </c>
      <c r="E4906">
        <v>499</v>
      </c>
      <c r="F4906">
        <v>9</v>
      </c>
      <c r="G4906">
        <v>4491</v>
      </c>
      <c r="H4906" t="s">
        <v>24</v>
      </c>
      <c r="I4906" t="s">
        <v>14</v>
      </c>
      <c r="J4906" t="s">
        <v>22</v>
      </c>
    </row>
    <row r="4907" spans="1:10" x14ac:dyDescent="0.25">
      <c r="A4907" s="2">
        <v>43655</v>
      </c>
      <c r="B4907" t="s">
        <v>10</v>
      </c>
      <c r="C4907" t="s">
        <v>11</v>
      </c>
      <c r="D4907" t="s">
        <v>23</v>
      </c>
      <c r="E4907">
        <v>99</v>
      </c>
      <c r="F4907">
        <v>1</v>
      </c>
      <c r="G4907">
        <v>99</v>
      </c>
      <c r="H4907" t="s">
        <v>13</v>
      </c>
      <c r="I4907" t="s">
        <v>14</v>
      </c>
      <c r="J4907" t="s">
        <v>19</v>
      </c>
    </row>
    <row r="4908" spans="1:10" x14ac:dyDescent="0.25">
      <c r="A4908" s="2">
        <v>43655</v>
      </c>
      <c r="B4908" t="s">
        <v>10</v>
      </c>
      <c r="C4908" t="s">
        <v>21</v>
      </c>
      <c r="D4908" t="s">
        <v>12</v>
      </c>
      <c r="E4908">
        <v>199</v>
      </c>
      <c r="F4908">
        <v>9</v>
      </c>
      <c r="G4908">
        <v>1791</v>
      </c>
      <c r="H4908" t="s">
        <v>13</v>
      </c>
      <c r="I4908" t="s">
        <v>14</v>
      </c>
      <c r="J4908" t="s">
        <v>22</v>
      </c>
    </row>
    <row r="4909" spans="1:10" x14ac:dyDescent="0.25">
      <c r="A4909" s="2">
        <v>43655</v>
      </c>
      <c r="B4909" t="s">
        <v>20</v>
      </c>
      <c r="C4909" t="s">
        <v>33</v>
      </c>
      <c r="D4909" t="s">
        <v>18</v>
      </c>
      <c r="E4909">
        <v>299</v>
      </c>
      <c r="F4909">
        <v>1</v>
      </c>
      <c r="G4909">
        <v>299</v>
      </c>
      <c r="H4909" t="s">
        <v>13</v>
      </c>
      <c r="I4909" t="s">
        <v>14</v>
      </c>
      <c r="J4909" t="s">
        <v>22</v>
      </c>
    </row>
    <row r="4910" spans="1:10" x14ac:dyDescent="0.25">
      <c r="A4910" s="2">
        <v>43655</v>
      </c>
      <c r="B4910" t="s">
        <v>16</v>
      </c>
      <c r="C4910" t="s">
        <v>21</v>
      </c>
      <c r="D4910" t="s">
        <v>12</v>
      </c>
      <c r="E4910">
        <v>199</v>
      </c>
      <c r="F4910">
        <v>8</v>
      </c>
      <c r="G4910">
        <v>1592</v>
      </c>
      <c r="H4910" t="s">
        <v>13</v>
      </c>
      <c r="I4910" t="s">
        <v>14</v>
      </c>
      <c r="J4910" t="s">
        <v>29</v>
      </c>
    </row>
    <row r="4911" spans="1:10" x14ac:dyDescent="0.25">
      <c r="A4911" s="2">
        <v>43655</v>
      </c>
      <c r="B4911" t="s">
        <v>20</v>
      </c>
      <c r="C4911" t="s">
        <v>11</v>
      </c>
      <c r="D4911" t="s">
        <v>30</v>
      </c>
      <c r="E4911">
        <v>399</v>
      </c>
      <c r="F4911">
        <v>3</v>
      </c>
      <c r="G4911">
        <v>1197</v>
      </c>
      <c r="H4911" t="s">
        <v>24</v>
      </c>
      <c r="I4911" t="s">
        <v>14</v>
      </c>
      <c r="J4911" t="s">
        <v>29</v>
      </c>
    </row>
    <row r="4912" spans="1:10" x14ac:dyDescent="0.25">
      <c r="A4912" s="2">
        <v>43655</v>
      </c>
      <c r="B4912" t="s">
        <v>20</v>
      </c>
      <c r="C4912" t="s">
        <v>21</v>
      </c>
      <c r="D4912" t="s">
        <v>23</v>
      </c>
      <c r="E4912">
        <v>99</v>
      </c>
      <c r="F4912">
        <v>8</v>
      </c>
      <c r="G4912">
        <v>792</v>
      </c>
      <c r="H4912" t="s">
        <v>13</v>
      </c>
      <c r="I4912" t="s">
        <v>14</v>
      </c>
      <c r="J4912" t="s">
        <v>19</v>
      </c>
    </row>
    <row r="4913" spans="1:10" x14ac:dyDescent="0.25">
      <c r="A4913" s="2">
        <v>43655</v>
      </c>
      <c r="B4913" t="s">
        <v>10</v>
      </c>
      <c r="C4913" t="s">
        <v>21</v>
      </c>
      <c r="D4913" t="s">
        <v>12</v>
      </c>
      <c r="E4913">
        <v>199</v>
      </c>
      <c r="F4913">
        <v>3</v>
      </c>
      <c r="G4913">
        <v>597</v>
      </c>
      <c r="H4913" t="s">
        <v>24</v>
      </c>
      <c r="I4913" t="s">
        <v>14</v>
      </c>
      <c r="J4913" t="s">
        <v>22</v>
      </c>
    </row>
    <row r="4914" spans="1:10" x14ac:dyDescent="0.25">
      <c r="A4914" s="2">
        <v>43655</v>
      </c>
      <c r="B4914" t="s">
        <v>10</v>
      </c>
      <c r="C4914" t="s">
        <v>17</v>
      </c>
      <c r="D4914" t="s">
        <v>12</v>
      </c>
      <c r="E4914">
        <v>199</v>
      </c>
      <c r="F4914">
        <v>7</v>
      </c>
      <c r="G4914">
        <v>1393</v>
      </c>
      <c r="H4914" t="s">
        <v>13</v>
      </c>
      <c r="I4914" t="s">
        <v>14</v>
      </c>
      <c r="J4914" t="s">
        <v>29</v>
      </c>
    </row>
    <row r="4915" spans="1:10" x14ac:dyDescent="0.25">
      <c r="A4915" s="2">
        <v>43655</v>
      </c>
      <c r="B4915" t="s">
        <v>16</v>
      </c>
      <c r="C4915" t="s">
        <v>17</v>
      </c>
      <c r="D4915" t="s">
        <v>23</v>
      </c>
      <c r="E4915">
        <v>99</v>
      </c>
      <c r="F4915">
        <v>9</v>
      </c>
      <c r="G4915">
        <v>891</v>
      </c>
      <c r="H4915" t="s">
        <v>13</v>
      </c>
      <c r="I4915" t="s">
        <v>14</v>
      </c>
      <c r="J4915" t="s">
        <v>22</v>
      </c>
    </row>
    <row r="4916" spans="1:10" x14ac:dyDescent="0.25">
      <c r="A4916" s="2">
        <v>43656</v>
      </c>
      <c r="B4916" t="s">
        <v>10</v>
      </c>
      <c r="C4916" t="s">
        <v>33</v>
      </c>
      <c r="D4916" t="s">
        <v>30</v>
      </c>
      <c r="E4916">
        <v>399</v>
      </c>
      <c r="F4916">
        <v>6</v>
      </c>
      <c r="G4916">
        <v>2394</v>
      </c>
      <c r="H4916" t="s">
        <v>24</v>
      </c>
      <c r="I4916" t="s">
        <v>14</v>
      </c>
      <c r="J4916" t="s">
        <v>19</v>
      </c>
    </row>
    <row r="4917" spans="1:10" x14ac:dyDescent="0.25">
      <c r="A4917" s="2">
        <v>43656</v>
      </c>
      <c r="B4917" t="s">
        <v>16</v>
      </c>
      <c r="C4917" t="s">
        <v>26</v>
      </c>
      <c r="D4917" t="s">
        <v>25</v>
      </c>
      <c r="E4917">
        <v>499</v>
      </c>
      <c r="F4917">
        <v>3</v>
      </c>
      <c r="G4917">
        <v>1497</v>
      </c>
      <c r="H4917" t="s">
        <v>13</v>
      </c>
      <c r="I4917" t="s">
        <v>14</v>
      </c>
      <c r="J4917" t="s">
        <v>22</v>
      </c>
    </row>
    <row r="4918" spans="1:10" x14ac:dyDescent="0.25">
      <c r="A4918" s="2">
        <v>43656</v>
      </c>
      <c r="B4918" t="s">
        <v>10</v>
      </c>
      <c r="C4918" t="s">
        <v>32</v>
      </c>
      <c r="D4918" t="s">
        <v>25</v>
      </c>
      <c r="E4918">
        <v>499</v>
      </c>
      <c r="F4918">
        <v>6</v>
      </c>
      <c r="G4918">
        <v>2994</v>
      </c>
      <c r="H4918" t="s">
        <v>13</v>
      </c>
      <c r="I4918" t="s">
        <v>14</v>
      </c>
      <c r="J4918" t="s">
        <v>15</v>
      </c>
    </row>
    <row r="4919" spans="1:10" x14ac:dyDescent="0.25">
      <c r="A4919" s="2">
        <v>43657</v>
      </c>
      <c r="B4919" t="s">
        <v>16</v>
      </c>
      <c r="C4919" t="s">
        <v>11</v>
      </c>
      <c r="D4919" t="s">
        <v>12</v>
      </c>
      <c r="E4919">
        <v>199</v>
      </c>
      <c r="F4919">
        <v>9</v>
      </c>
      <c r="G4919">
        <v>1791</v>
      </c>
      <c r="H4919" t="s">
        <v>24</v>
      </c>
      <c r="I4919" t="s">
        <v>27</v>
      </c>
      <c r="J4919" t="s">
        <v>15</v>
      </c>
    </row>
    <row r="4920" spans="1:10" x14ac:dyDescent="0.25">
      <c r="A4920" s="2">
        <v>43657</v>
      </c>
      <c r="B4920" t="s">
        <v>10</v>
      </c>
      <c r="C4920" t="s">
        <v>17</v>
      </c>
      <c r="D4920" t="s">
        <v>25</v>
      </c>
      <c r="E4920">
        <v>499</v>
      </c>
      <c r="F4920">
        <v>3</v>
      </c>
      <c r="G4920">
        <v>1497</v>
      </c>
      <c r="H4920" t="s">
        <v>13</v>
      </c>
      <c r="I4920" t="s">
        <v>14</v>
      </c>
      <c r="J4920" t="s">
        <v>19</v>
      </c>
    </row>
    <row r="4921" spans="1:10" x14ac:dyDescent="0.25">
      <c r="A4921" s="2">
        <v>43657</v>
      </c>
      <c r="B4921" t="s">
        <v>10</v>
      </c>
      <c r="C4921" t="s">
        <v>21</v>
      </c>
      <c r="D4921" t="s">
        <v>12</v>
      </c>
      <c r="E4921">
        <v>199</v>
      </c>
      <c r="F4921">
        <v>2</v>
      </c>
      <c r="G4921">
        <v>398</v>
      </c>
      <c r="H4921" t="s">
        <v>13</v>
      </c>
      <c r="I4921" t="s">
        <v>14</v>
      </c>
      <c r="J4921" t="s">
        <v>15</v>
      </c>
    </row>
    <row r="4922" spans="1:10" x14ac:dyDescent="0.25">
      <c r="A4922" s="2">
        <v>43657</v>
      </c>
      <c r="B4922" t="s">
        <v>16</v>
      </c>
      <c r="C4922" t="s">
        <v>11</v>
      </c>
      <c r="D4922" t="s">
        <v>23</v>
      </c>
      <c r="E4922">
        <v>99</v>
      </c>
      <c r="F4922">
        <v>4</v>
      </c>
      <c r="G4922">
        <v>396</v>
      </c>
      <c r="H4922" t="s">
        <v>13</v>
      </c>
      <c r="I4922" t="s">
        <v>14</v>
      </c>
      <c r="J4922" t="s">
        <v>19</v>
      </c>
    </row>
    <row r="4923" spans="1:10" x14ac:dyDescent="0.25">
      <c r="A4923" s="2">
        <v>43657</v>
      </c>
      <c r="B4923" t="s">
        <v>16</v>
      </c>
      <c r="C4923" t="s">
        <v>28</v>
      </c>
      <c r="D4923" t="s">
        <v>18</v>
      </c>
      <c r="E4923">
        <v>299</v>
      </c>
      <c r="F4923">
        <v>1</v>
      </c>
      <c r="G4923">
        <v>299</v>
      </c>
      <c r="H4923" t="s">
        <v>24</v>
      </c>
      <c r="I4923" t="s">
        <v>14</v>
      </c>
      <c r="J4923" t="s">
        <v>29</v>
      </c>
    </row>
    <row r="4924" spans="1:10" x14ac:dyDescent="0.25">
      <c r="A4924" s="2">
        <v>43657</v>
      </c>
      <c r="B4924" t="s">
        <v>20</v>
      </c>
      <c r="C4924" t="s">
        <v>11</v>
      </c>
      <c r="D4924" t="s">
        <v>30</v>
      </c>
      <c r="E4924">
        <v>399</v>
      </c>
      <c r="F4924">
        <v>9</v>
      </c>
      <c r="G4924">
        <v>3591</v>
      </c>
      <c r="H4924" t="s">
        <v>13</v>
      </c>
      <c r="I4924" t="s">
        <v>14</v>
      </c>
      <c r="J4924" t="s">
        <v>22</v>
      </c>
    </row>
    <row r="4925" spans="1:10" x14ac:dyDescent="0.25">
      <c r="A4925" s="2">
        <v>43657</v>
      </c>
      <c r="B4925" t="s">
        <v>16</v>
      </c>
      <c r="C4925" t="s">
        <v>17</v>
      </c>
      <c r="D4925" t="s">
        <v>18</v>
      </c>
      <c r="E4925">
        <v>299</v>
      </c>
      <c r="F4925">
        <v>7</v>
      </c>
      <c r="G4925">
        <v>2093</v>
      </c>
      <c r="H4925" t="s">
        <v>13</v>
      </c>
      <c r="I4925" t="s">
        <v>14</v>
      </c>
      <c r="J4925" t="s">
        <v>22</v>
      </c>
    </row>
    <row r="4926" spans="1:10" x14ac:dyDescent="0.25">
      <c r="A4926" s="2">
        <v>43657</v>
      </c>
      <c r="B4926" t="s">
        <v>16</v>
      </c>
      <c r="C4926" t="s">
        <v>26</v>
      </c>
      <c r="D4926" t="s">
        <v>30</v>
      </c>
      <c r="E4926">
        <v>399</v>
      </c>
      <c r="F4926">
        <v>9</v>
      </c>
      <c r="G4926">
        <v>3591</v>
      </c>
      <c r="H4926" t="s">
        <v>13</v>
      </c>
      <c r="I4926" t="s">
        <v>27</v>
      </c>
      <c r="J4926" t="s">
        <v>19</v>
      </c>
    </row>
    <row r="4927" spans="1:10" x14ac:dyDescent="0.25">
      <c r="A4927" s="2">
        <v>43657</v>
      </c>
      <c r="B4927" t="s">
        <v>16</v>
      </c>
      <c r="C4927" t="s">
        <v>28</v>
      </c>
      <c r="D4927" t="s">
        <v>12</v>
      </c>
      <c r="E4927">
        <v>199</v>
      </c>
      <c r="F4927">
        <v>3</v>
      </c>
      <c r="G4927">
        <v>597</v>
      </c>
      <c r="H4927" t="s">
        <v>24</v>
      </c>
      <c r="I4927" t="s">
        <v>14</v>
      </c>
      <c r="J4927" t="s">
        <v>15</v>
      </c>
    </row>
    <row r="4928" spans="1:10" x14ac:dyDescent="0.25">
      <c r="A4928" s="2">
        <v>43657</v>
      </c>
      <c r="B4928" t="s">
        <v>20</v>
      </c>
      <c r="C4928" t="s">
        <v>21</v>
      </c>
      <c r="D4928" t="s">
        <v>18</v>
      </c>
      <c r="E4928">
        <v>299</v>
      </c>
      <c r="F4928">
        <v>1</v>
      </c>
      <c r="G4928">
        <v>299</v>
      </c>
      <c r="H4928" t="s">
        <v>13</v>
      </c>
      <c r="I4928" t="s">
        <v>14</v>
      </c>
      <c r="J4928" t="s">
        <v>29</v>
      </c>
    </row>
    <row r="4929" spans="1:10" x14ac:dyDescent="0.25">
      <c r="A4929" s="2">
        <v>43657</v>
      </c>
      <c r="B4929" t="s">
        <v>16</v>
      </c>
      <c r="C4929" t="s">
        <v>11</v>
      </c>
      <c r="D4929" t="s">
        <v>25</v>
      </c>
      <c r="E4929">
        <v>499</v>
      </c>
      <c r="F4929">
        <v>7</v>
      </c>
      <c r="G4929">
        <v>3493</v>
      </c>
      <c r="H4929" t="s">
        <v>13</v>
      </c>
      <c r="I4929" t="s">
        <v>14</v>
      </c>
      <c r="J4929" t="s">
        <v>15</v>
      </c>
    </row>
    <row r="4930" spans="1:10" x14ac:dyDescent="0.25">
      <c r="A4930" s="2">
        <v>43657</v>
      </c>
      <c r="B4930" t="s">
        <v>16</v>
      </c>
      <c r="C4930" t="s">
        <v>28</v>
      </c>
      <c r="D4930" t="s">
        <v>12</v>
      </c>
      <c r="E4930">
        <v>199</v>
      </c>
      <c r="F4930">
        <v>2</v>
      </c>
      <c r="G4930">
        <v>398</v>
      </c>
      <c r="H4930" t="s">
        <v>24</v>
      </c>
      <c r="I4930" t="s">
        <v>14</v>
      </c>
      <c r="J4930" t="s">
        <v>22</v>
      </c>
    </row>
    <row r="4931" spans="1:10" x14ac:dyDescent="0.25">
      <c r="A4931" s="2">
        <v>43657</v>
      </c>
      <c r="B4931" t="s">
        <v>16</v>
      </c>
      <c r="C4931" t="s">
        <v>26</v>
      </c>
      <c r="D4931" t="s">
        <v>25</v>
      </c>
      <c r="E4931">
        <v>499</v>
      </c>
      <c r="F4931">
        <v>7</v>
      </c>
      <c r="G4931">
        <v>3493</v>
      </c>
      <c r="H4931" t="s">
        <v>13</v>
      </c>
      <c r="I4931" t="s">
        <v>14</v>
      </c>
      <c r="J4931" t="s">
        <v>29</v>
      </c>
    </row>
    <row r="4932" spans="1:10" x14ac:dyDescent="0.25">
      <c r="A4932" s="2">
        <v>43657</v>
      </c>
      <c r="B4932" t="s">
        <v>16</v>
      </c>
      <c r="C4932" t="s">
        <v>11</v>
      </c>
      <c r="D4932" t="s">
        <v>25</v>
      </c>
      <c r="E4932">
        <v>499</v>
      </c>
      <c r="F4932">
        <v>1</v>
      </c>
      <c r="G4932">
        <v>499</v>
      </c>
      <c r="H4932" t="s">
        <v>13</v>
      </c>
      <c r="I4932" t="s">
        <v>14</v>
      </c>
      <c r="J4932" t="s">
        <v>22</v>
      </c>
    </row>
    <row r="4933" spans="1:10" x14ac:dyDescent="0.25">
      <c r="A4933" s="2">
        <v>43657</v>
      </c>
      <c r="B4933" t="s">
        <v>20</v>
      </c>
      <c r="C4933" t="s">
        <v>17</v>
      </c>
      <c r="D4933" t="s">
        <v>30</v>
      </c>
      <c r="E4933">
        <v>399</v>
      </c>
      <c r="F4933">
        <v>3</v>
      </c>
      <c r="G4933">
        <v>1197</v>
      </c>
      <c r="H4933" t="s">
        <v>13</v>
      </c>
      <c r="I4933" t="s">
        <v>14</v>
      </c>
      <c r="J4933" t="s">
        <v>22</v>
      </c>
    </row>
    <row r="4934" spans="1:10" x14ac:dyDescent="0.25">
      <c r="A4934" s="2">
        <v>43657</v>
      </c>
      <c r="B4934" t="s">
        <v>20</v>
      </c>
      <c r="C4934" t="s">
        <v>33</v>
      </c>
      <c r="D4934" t="s">
        <v>12</v>
      </c>
      <c r="E4934">
        <v>199</v>
      </c>
      <c r="F4934">
        <v>10</v>
      </c>
      <c r="G4934">
        <v>1990</v>
      </c>
      <c r="H4934" t="s">
        <v>24</v>
      </c>
      <c r="I4934" t="s">
        <v>14</v>
      </c>
      <c r="J4934" t="s">
        <v>22</v>
      </c>
    </row>
    <row r="4935" spans="1:10" x14ac:dyDescent="0.25">
      <c r="A4935" s="2">
        <v>43657</v>
      </c>
      <c r="B4935" t="s">
        <v>10</v>
      </c>
      <c r="C4935" t="s">
        <v>32</v>
      </c>
      <c r="D4935" t="s">
        <v>18</v>
      </c>
      <c r="E4935">
        <v>299</v>
      </c>
      <c r="F4935">
        <v>9</v>
      </c>
      <c r="G4935">
        <v>2691</v>
      </c>
      <c r="H4935" t="s">
        <v>24</v>
      </c>
      <c r="I4935" t="s">
        <v>14</v>
      </c>
      <c r="J4935" t="s">
        <v>29</v>
      </c>
    </row>
    <row r="4936" spans="1:10" x14ac:dyDescent="0.25">
      <c r="A4936" s="2">
        <v>43657</v>
      </c>
      <c r="B4936" t="s">
        <v>20</v>
      </c>
      <c r="C4936" t="s">
        <v>32</v>
      </c>
      <c r="D4936" t="s">
        <v>18</v>
      </c>
      <c r="E4936">
        <v>299</v>
      </c>
      <c r="F4936">
        <v>5</v>
      </c>
      <c r="G4936">
        <v>1495</v>
      </c>
      <c r="H4936" t="s">
        <v>13</v>
      </c>
      <c r="I4936" t="s">
        <v>14</v>
      </c>
      <c r="J4936" t="s">
        <v>29</v>
      </c>
    </row>
    <row r="4937" spans="1:10" x14ac:dyDescent="0.25">
      <c r="A4937" s="2">
        <v>43657</v>
      </c>
      <c r="B4937" t="s">
        <v>16</v>
      </c>
      <c r="C4937" t="s">
        <v>26</v>
      </c>
      <c r="D4937" t="s">
        <v>30</v>
      </c>
      <c r="E4937">
        <v>399</v>
      </c>
      <c r="F4937">
        <v>2</v>
      </c>
      <c r="G4937">
        <v>798</v>
      </c>
      <c r="H4937" t="s">
        <v>24</v>
      </c>
      <c r="I4937" t="s">
        <v>14</v>
      </c>
      <c r="J4937" t="s">
        <v>29</v>
      </c>
    </row>
    <row r="4938" spans="1:10" x14ac:dyDescent="0.25">
      <c r="A4938" s="2">
        <v>43657</v>
      </c>
      <c r="B4938" t="s">
        <v>16</v>
      </c>
      <c r="C4938" t="s">
        <v>33</v>
      </c>
      <c r="D4938" t="s">
        <v>18</v>
      </c>
      <c r="E4938">
        <v>299</v>
      </c>
      <c r="F4938">
        <v>3</v>
      </c>
      <c r="G4938">
        <v>897</v>
      </c>
      <c r="H4938" t="s">
        <v>13</v>
      </c>
      <c r="I4938" t="s">
        <v>14</v>
      </c>
      <c r="J4938" t="s">
        <v>22</v>
      </c>
    </row>
    <row r="4939" spans="1:10" x14ac:dyDescent="0.25">
      <c r="A4939" s="2">
        <v>43658</v>
      </c>
      <c r="B4939" t="s">
        <v>16</v>
      </c>
      <c r="C4939" t="s">
        <v>21</v>
      </c>
      <c r="D4939" t="s">
        <v>23</v>
      </c>
      <c r="E4939">
        <v>99</v>
      </c>
      <c r="F4939">
        <v>10</v>
      </c>
      <c r="G4939">
        <v>990</v>
      </c>
      <c r="H4939" t="s">
        <v>13</v>
      </c>
      <c r="I4939" t="s">
        <v>14</v>
      </c>
      <c r="J4939" t="s">
        <v>29</v>
      </c>
    </row>
    <row r="4940" spans="1:10" x14ac:dyDescent="0.25">
      <c r="A4940" s="2">
        <v>43658</v>
      </c>
      <c r="B4940" t="s">
        <v>10</v>
      </c>
      <c r="C4940" t="s">
        <v>17</v>
      </c>
      <c r="D4940" t="s">
        <v>30</v>
      </c>
      <c r="E4940">
        <v>399</v>
      </c>
      <c r="F4940">
        <v>4</v>
      </c>
      <c r="G4940">
        <v>1596</v>
      </c>
      <c r="H4940" t="s">
        <v>13</v>
      </c>
      <c r="I4940" t="s">
        <v>14</v>
      </c>
      <c r="J4940" t="s">
        <v>22</v>
      </c>
    </row>
    <row r="4941" spans="1:10" x14ac:dyDescent="0.25">
      <c r="A4941" s="2">
        <v>43658</v>
      </c>
      <c r="B4941" t="s">
        <v>10</v>
      </c>
      <c r="C4941" t="s">
        <v>33</v>
      </c>
      <c r="D4941" t="s">
        <v>12</v>
      </c>
      <c r="E4941">
        <v>199</v>
      </c>
      <c r="F4941">
        <v>5</v>
      </c>
      <c r="G4941">
        <v>995</v>
      </c>
      <c r="H4941" t="s">
        <v>24</v>
      </c>
      <c r="I4941" t="s">
        <v>14</v>
      </c>
      <c r="J4941" t="s">
        <v>15</v>
      </c>
    </row>
    <row r="4942" spans="1:10" x14ac:dyDescent="0.25">
      <c r="A4942" s="2">
        <v>43659</v>
      </c>
      <c r="B4942" t="s">
        <v>10</v>
      </c>
      <c r="C4942" t="s">
        <v>21</v>
      </c>
      <c r="D4942" t="s">
        <v>18</v>
      </c>
      <c r="E4942">
        <v>299</v>
      </c>
      <c r="F4942">
        <v>10</v>
      </c>
      <c r="G4942">
        <v>2990</v>
      </c>
      <c r="H4942" t="s">
        <v>13</v>
      </c>
      <c r="I4942" t="s">
        <v>14</v>
      </c>
      <c r="J4942" t="s">
        <v>31</v>
      </c>
    </row>
    <row r="4943" spans="1:10" x14ac:dyDescent="0.25">
      <c r="A4943" s="2">
        <v>43660</v>
      </c>
      <c r="B4943" t="s">
        <v>16</v>
      </c>
      <c r="C4943" t="s">
        <v>11</v>
      </c>
      <c r="D4943" t="s">
        <v>23</v>
      </c>
      <c r="E4943">
        <v>99</v>
      </c>
      <c r="F4943">
        <v>9</v>
      </c>
      <c r="G4943">
        <v>891</v>
      </c>
      <c r="H4943" t="s">
        <v>13</v>
      </c>
      <c r="I4943" t="s">
        <v>14</v>
      </c>
      <c r="J4943" t="s">
        <v>22</v>
      </c>
    </row>
    <row r="4944" spans="1:10" x14ac:dyDescent="0.25">
      <c r="A4944" s="2">
        <v>43660</v>
      </c>
      <c r="B4944" t="s">
        <v>16</v>
      </c>
      <c r="C4944" t="s">
        <v>28</v>
      </c>
      <c r="D4944" t="s">
        <v>12</v>
      </c>
      <c r="E4944">
        <v>199</v>
      </c>
      <c r="F4944">
        <v>6</v>
      </c>
      <c r="G4944">
        <v>1194</v>
      </c>
      <c r="H4944" t="s">
        <v>13</v>
      </c>
      <c r="I4944" t="s">
        <v>14</v>
      </c>
      <c r="J4944" t="s">
        <v>19</v>
      </c>
    </row>
    <row r="4945" spans="1:10" x14ac:dyDescent="0.25">
      <c r="A4945" s="2">
        <v>43660</v>
      </c>
      <c r="B4945" t="s">
        <v>16</v>
      </c>
      <c r="C4945" t="s">
        <v>28</v>
      </c>
      <c r="D4945" t="s">
        <v>25</v>
      </c>
      <c r="E4945">
        <v>499</v>
      </c>
      <c r="F4945">
        <v>9</v>
      </c>
      <c r="G4945">
        <v>4491</v>
      </c>
      <c r="H4945" t="s">
        <v>13</v>
      </c>
      <c r="I4945" t="s">
        <v>14</v>
      </c>
      <c r="J4945" t="s">
        <v>15</v>
      </c>
    </row>
    <row r="4946" spans="1:10" x14ac:dyDescent="0.25">
      <c r="A4946" s="2">
        <v>43661</v>
      </c>
      <c r="B4946" t="s">
        <v>16</v>
      </c>
      <c r="C4946" t="s">
        <v>21</v>
      </c>
      <c r="D4946" t="s">
        <v>12</v>
      </c>
      <c r="E4946">
        <v>199</v>
      </c>
      <c r="F4946">
        <v>10</v>
      </c>
      <c r="G4946">
        <v>1990</v>
      </c>
      <c r="H4946" t="s">
        <v>13</v>
      </c>
      <c r="I4946" t="s">
        <v>14</v>
      </c>
      <c r="J4946" t="s">
        <v>29</v>
      </c>
    </row>
    <row r="4947" spans="1:10" x14ac:dyDescent="0.25">
      <c r="A4947" s="2">
        <v>43661</v>
      </c>
      <c r="B4947" t="s">
        <v>16</v>
      </c>
      <c r="C4947" t="s">
        <v>17</v>
      </c>
      <c r="D4947" t="s">
        <v>23</v>
      </c>
      <c r="E4947">
        <v>99</v>
      </c>
      <c r="F4947">
        <v>4</v>
      </c>
      <c r="G4947">
        <v>396</v>
      </c>
      <c r="H4947" t="s">
        <v>13</v>
      </c>
      <c r="I4947" t="s">
        <v>27</v>
      </c>
      <c r="J4947" t="s">
        <v>31</v>
      </c>
    </row>
    <row r="4948" spans="1:10" x14ac:dyDescent="0.25">
      <c r="A4948" s="2">
        <v>43661</v>
      </c>
      <c r="B4948" t="s">
        <v>10</v>
      </c>
      <c r="C4948" t="s">
        <v>26</v>
      </c>
      <c r="D4948" t="s">
        <v>23</v>
      </c>
      <c r="E4948">
        <v>99</v>
      </c>
      <c r="F4948">
        <v>2</v>
      </c>
      <c r="G4948">
        <v>198</v>
      </c>
      <c r="H4948" t="s">
        <v>13</v>
      </c>
      <c r="I4948" t="s">
        <v>14</v>
      </c>
      <c r="J4948" t="s">
        <v>29</v>
      </c>
    </row>
    <row r="4949" spans="1:10" x14ac:dyDescent="0.25">
      <c r="A4949" s="2">
        <v>43662</v>
      </c>
      <c r="B4949" t="s">
        <v>16</v>
      </c>
      <c r="C4949" t="s">
        <v>26</v>
      </c>
      <c r="D4949" t="s">
        <v>25</v>
      </c>
      <c r="E4949">
        <v>499</v>
      </c>
      <c r="F4949">
        <v>5</v>
      </c>
      <c r="G4949">
        <v>2495</v>
      </c>
      <c r="H4949" t="s">
        <v>13</v>
      </c>
      <c r="I4949" t="s">
        <v>14</v>
      </c>
      <c r="J4949" t="s">
        <v>22</v>
      </c>
    </row>
    <row r="4950" spans="1:10" x14ac:dyDescent="0.25">
      <c r="A4950" s="2">
        <v>43662</v>
      </c>
      <c r="B4950" t="s">
        <v>20</v>
      </c>
      <c r="C4950" t="s">
        <v>28</v>
      </c>
      <c r="D4950" t="s">
        <v>12</v>
      </c>
      <c r="E4950">
        <v>199</v>
      </c>
      <c r="F4950">
        <v>3</v>
      </c>
      <c r="G4950">
        <v>597</v>
      </c>
      <c r="H4950" t="s">
        <v>13</v>
      </c>
      <c r="I4950" t="s">
        <v>14</v>
      </c>
      <c r="J4950" t="s">
        <v>22</v>
      </c>
    </row>
    <row r="4951" spans="1:10" x14ac:dyDescent="0.25">
      <c r="A4951" s="2">
        <v>43662</v>
      </c>
      <c r="B4951" t="s">
        <v>10</v>
      </c>
      <c r="C4951" t="s">
        <v>21</v>
      </c>
      <c r="D4951" t="s">
        <v>18</v>
      </c>
      <c r="E4951">
        <v>299</v>
      </c>
      <c r="F4951">
        <v>5</v>
      </c>
      <c r="G4951">
        <v>1495</v>
      </c>
      <c r="H4951" t="s">
        <v>13</v>
      </c>
      <c r="I4951" t="s">
        <v>27</v>
      </c>
      <c r="J4951" t="s">
        <v>31</v>
      </c>
    </row>
    <row r="4952" spans="1:10" x14ac:dyDescent="0.25">
      <c r="A4952" s="2">
        <v>43662</v>
      </c>
      <c r="B4952" t="s">
        <v>20</v>
      </c>
      <c r="C4952" t="s">
        <v>28</v>
      </c>
      <c r="D4952" t="s">
        <v>25</v>
      </c>
      <c r="E4952">
        <v>499</v>
      </c>
      <c r="F4952">
        <v>8</v>
      </c>
      <c r="G4952">
        <v>3992</v>
      </c>
      <c r="H4952" t="s">
        <v>24</v>
      </c>
      <c r="I4952" t="s">
        <v>14</v>
      </c>
      <c r="J4952" t="s">
        <v>19</v>
      </c>
    </row>
    <row r="4953" spans="1:10" x14ac:dyDescent="0.25">
      <c r="A4953" s="2">
        <v>43663</v>
      </c>
      <c r="B4953" t="s">
        <v>20</v>
      </c>
      <c r="C4953" t="s">
        <v>33</v>
      </c>
      <c r="D4953" t="s">
        <v>23</v>
      </c>
      <c r="E4953">
        <v>99</v>
      </c>
      <c r="F4953">
        <v>1</v>
      </c>
      <c r="G4953">
        <v>99</v>
      </c>
      <c r="H4953" t="s">
        <v>13</v>
      </c>
      <c r="I4953" t="s">
        <v>14</v>
      </c>
      <c r="J4953" t="s">
        <v>22</v>
      </c>
    </row>
    <row r="4954" spans="1:10" x14ac:dyDescent="0.25">
      <c r="A4954" s="2">
        <v>43663</v>
      </c>
      <c r="B4954" t="s">
        <v>10</v>
      </c>
      <c r="C4954" t="s">
        <v>11</v>
      </c>
      <c r="D4954" t="s">
        <v>18</v>
      </c>
      <c r="E4954">
        <v>299</v>
      </c>
      <c r="F4954">
        <v>6</v>
      </c>
      <c r="G4954">
        <v>1794</v>
      </c>
      <c r="H4954" t="s">
        <v>24</v>
      </c>
      <c r="I4954" t="s">
        <v>14</v>
      </c>
      <c r="J4954" t="s">
        <v>22</v>
      </c>
    </row>
    <row r="4955" spans="1:10" x14ac:dyDescent="0.25">
      <c r="A4955" s="2">
        <v>43663</v>
      </c>
      <c r="B4955" t="s">
        <v>20</v>
      </c>
      <c r="C4955" t="s">
        <v>21</v>
      </c>
      <c r="D4955" t="s">
        <v>12</v>
      </c>
      <c r="E4955">
        <v>199</v>
      </c>
      <c r="F4955">
        <v>10</v>
      </c>
      <c r="G4955">
        <v>1990</v>
      </c>
      <c r="H4955" t="s">
        <v>13</v>
      </c>
      <c r="I4955" t="s">
        <v>14</v>
      </c>
      <c r="J4955" t="s">
        <v>29</v>
      </c>
    </row>
    <row r="4956" spans="1:10" x14ac:dyDescent="0.25">
      <c r="A4956" s="2">
        <v>43663</v>
      </c>
      <c r="B4956" t="s">
        <v>16</v>
      </c>
      <c r="C4956" t="s">
        <v>32</v>
      </c>
      <c r="D4956" t="s">
        <v>18</v>
      </c>
      <c r="E4956">
        <v>299</v>
      </c>
      <c r="F4956">
        <v>6</v>
      </c>
      <c r="G4956">
        <v>1794</v>
      </c>
      <c r="H4956" t="s">
        <v>13</v>
      </c>
      <c r="I4956" t="s">
        <v>27</v>
      </c>
      <c r="J4956" t="s">
        <v>22</v>
      </c>
    </row>
    <row r="4957" spans="1:10" x14ac:dyDescent="0.25">
      <c r="A4957" s="2">
        <v>43664</v>
      </c>
      <c r="B4957" t="s">
        <v>10</v>
      </c>
      <c r="C4957" t="s">
        <v>17</v>
      </c>
      <c r="D4957" t="s">
        <v>23</v>
      </c>
      <c r="E4957">
        <v>99</v>
      </c>
      <c r="F4957">
        <v>6</v>
      </c>
      <c r="G4957">
        <v>594</v>
      </c>
      <c r="H4957" t="s">
        <v>13</v>
      </c>
      <c r="I4957" t="s">
        <v>14</v>
      </c>
      <c r="J4957" t="s">
        <v>29</v>
      </c>
    </row>
    <row r="4958" spans="1:10" x14ac:dyDescent="0.25">
      <c r="A4958" s="2">
        <v>43664</v>
      </c>
      <c r="B4958" t="s">
        <v>20</v>
      </c>
      <c r="C4958" t="s">
        <v>11</v>
      </c>
      <c r="D4958" t="s">
        <v>18</v>
      </c>
      <c r="E4958">
        <v>299</v>
      </c>
      <c r="F4958">
        <v>10</v>
      </c>
      <c r="G4958">
        <v>2990</v>
      </c>
      <c r="H4958" t="s">
        <v>13</v>
      </c>
      <c r="I4958" t="s">
        <v>14</v>
      </c>
      <c r="J4958" t="s">
        <v>22</v>
      </c>
    </row>
    <row r="4959" spans="1:10" x14ac:dyDescent="0.25">
      <c r="A4959" s="2">
        <v>43664</v>
      </c>
      <c r="B4959" t="s">
        <v>20</v>
      </c>
      <c r="C4959" t="s">
        <v>11</v>
      </c>
      <c r="D4959" t="s">
        <v>30</v>
      </c>
      <c r="E4959">
        <v>399</v>
      </c>
      <c r="F4959">
        <v>10</v>
      </c>
      <c r="G4959">
        <v>3990</v>
      </c>
      <c r="H4959" t="s">
        <v>24</v>
      </c>
      <c r="I4959" t="s">
        <v>14</v>
      </c>
      <c r="J4959" t="s">
        <v>15</v>
      </c>
    </row>
    <row r="4960" spans="1:10" x14ac:dyDescent="0.25">
      <c r="A4960" s="2">
        <v>43664</v>
      </c>
      <c r="B4960" t="s">
        <v>16</v>
      </c>
      <c r="C4960" t="s">
        <v>21</v>
      </c>
      <c r="D4960" t="s">
        <v>25</v>
      </c>
      <c r="E4960">
        <v>499</v>
      </c>
      <c r="F4960">
        <v>3</v>
      </c>
      <c r="G4960">
        <v>1497</v>
      </c>
      <c r="H4960" t="s">
        <v>13</v>
      </c>
      <c r="I4960" t="s">
        <v>14</v>
      </c>
      <c r="J4960" t="s">
        <v>29</v>
      </c>
    </row>
    <row r="4961" spans="1:10" x14ac:dyDescent="0.25">
      <c r="A4961" s="2">
        <v>43664</v>
      </c>
      <c r="B4961" t="s">
        <v>16</v>
      </c>
      <c r="C4961" t="s">
        <v>21</v>
      </c>
      <c r="D4961" t="s">
        <v>25</v>
      </c>
      <c r="E4961">
        <v>499</v>
      </c>
      <c r="F4961">
        <v>9</v>
      </c>
      <c r="G4961">
        <v>4491</v>
      </c>
      <c r="H4961" t="s">
        <v>13</v>
      </c>
      <c r="I4961" t="s">
        <v>14</v>
      </c>
      <c r="J4961" t="s">
        <v>22</v>
      </c>
    </row>
    <row r="4962" spans="1:10" x14ac:dyDescent="0.25">
      <c r="A4962" s="2">
        <v>43664</v>
      </c>
      <c r="B4962" t="s">
        <v>16</v>
      </c>
      <c r="C4962" t="s">
        <v>28</v>
      </c>
      <c r="D4962" t="s">
        <v>23</v>
      </c>
      <c r="E4962">
        <v>99</v>
      </c>
      <c r="F4962">
        <v>3</v>
      </c>
      <c r="G4962">
        <v>297</v>
      </c>
      <c r="H4962" t="s">
        <v>24</v>
      </c>
      <c r="I4962" t="s">
        <v>14</v>
      </c>
      <c r="J4962" t="s">
        <v>19</v>
      </c>
    </row>
    <row r="4963" spans="1:10" x14ac:dyDescent="0.25">
      <c r="A4963" s="2">
        <v>43664</v>
      </c>
      <c r="B4963" t="s">
        <v>10</v>
      </c>
      <c r="C4963" t="s">
        <v>21</v>
      </c>
      <c r="D4963" t="s">
        <v>18</v>
      </c>
      <c r="E4963">
        <v>299</v>
      </c>
      <c r="F4963">
        <v>2</v>
      </c>
      <c r="G4963">
        <v>598</v>
      </c>
      <c r="H4963" t="s">
        <v>13</v>
      </c>
      <c r="I4963" t="s">
        <v>27</v>
      </c>
      <c r="J4963" t="s">
        <v>22</v>
      </c>
    </row>
    <row r="4964" spans="1:10" x14ac:dyDescent="0.25">
      <c r="A4964" s="2">
        <v>43664</v>
      </c>
      <c r="B4964" t="s">
        <v>10</v>
      </c>
      <c r="C4964" t="s">
        <v>21</v>
      </c>
      <c r="D4964" t="s">
        <v>23</v>
      </c>
      <c r="E4964">
        <v>99</v>
      </c>
      <c r="F4964">
        <v>9</v>
      </c>
      <c r="G4964">
        <v>891</v>
      </c>
      <c r="H4964" t="s">
        <v>13</v>
      </c>
      <c r="I4964" t="s">
        <v>14</v>
      </c>
      <c r="J4964" t="s">
        <v>19</v>
      </c>
    </row>
    <row r="4965" spans="1:10" x14ac:dyDescent="0.25">
      <c r="A4965" s="2">
        <v>43664</v>
      </c>
      <c r="B4965" t="s">
        <v>10</v>
      </c>
      <c r="C4965" t="s">
        <v>17</v>
      </c>
      <c r="D4965" t="s">
        <v>25</v>
      </c>
      <c r="E4965">
        <v>499</v>
      </c>
      <c r="F4965">
        <v>9</v>
      </c>
      <c r="G4965">
        <v>4491</v>
      </c>
      <c r="H4965" t="s">
        <v>24</v>
      </c>
      <c r="I4965" t="s">
        <v>14</v>
      </c>
      <c r="J4965" t="s">
        <v>22</v>
      </c>
    </row>
    <row r="4966" spans="1:10" x14ac:dyDescent="0.25">
      <c r="A4966" s="2">
        <v>43664</v>
      </c>
      <c r="B4966" t="s">
        <v>10</v>
      </c>
      <c r="C4966" t="s">
        <v>11</v>
      </c>
      <c r="D4966" t="s">
        <v>25</v>
      </c>
      <c r="E4966">
        <v>499</v>
      </c>
      <c r="F4966">
        <v>4</v>
      </c>
      <c r="G4966">
        <v>1996</v>
      </c>
      <c r="H4966" t="s">
        <v>24</v>
      </c>
      <c r="I4966" t="s">
        <v>14</v>
      </c>
      <c r="J4966" t="s">
        <v>15</v>
      </c>
    </row>
    <row r="4967" spans="1:10" x14ac:dyDescent="0.25">
      <c r="A4967" s="2">
        <v>43665</v>
      </c>
      <c r="B4967" t="s">
        <v>16</v>
      </c>
      <c r="C4967" t="s">
        <v>28</v>
      </c>
      <c r="D4967" t="s">
        <v>12</v>
      </c>
      <c r="E4967">
        <v>199</v>
      </c>
      <c r="F4967">
        <v>6</v>
      </c>
      <c r="G4967">
        <v>1194</v>
      </c>
      <c r="H4967" t="s">
        <v>13</v>
      </c>
      <c r="I4967" t="s">
        <v>14</v>
      </c>
      <c r="J4967" t="s">
        <v>29</v>
      </c>
    </row>
    <row r="4968" spans="1:10" x14ac:dyDescent="0.25">
      <c r="A4968" s="2">
        <v>43665</v>
      </c>
      <c r="B4968" t="s">
        <v>16</v>
      </c>
      <c r="C4968" t="s">
        <v>26</v>
      </c>
      <c r="D4968" t="s">
        <v>18</v>
      </c>
      <c r="E4968">
        <v>299</v>
      </c>
      <c r="F4968">
        <v>3</v>
      </c>
      <c r="G4968">
        <v>897</v>
      </c>
      <c r="H4968" t="s">
        <v>24</v>
      </c>
      <c r="I4968" t="s">
        <v>14</v>
      </c>
      <c r="J4968" t="s">
        <v>29</v>
      </c>
    </row>
    <row r="4969" spans="1:10" x14ac:dyDescent="0.25">
      <c r="A4969" s="2">
        <v>43665</v>
      </c>
      <c r="B4969" t="s">
        <v>16</v>
      </c>
      <c r="C4969" t="s">
        <v>17</v>
      </c>
      <c r="D4969" t="s">
        <v>18</v>
      </c>
      <c r="E4969">
        <v>299</v>
      </c>
      <c r="F4969">
        <v>6</v>
      </c>
      <c r="G4969">
        <v>1794</v>
      </c>
      <c r="H4969" t="s">
        <v>13</v>
      </c>
      <c r="I4969" t="s">
        <v>14</v>
      </c>
      <c r="J4969" t="s">
        <v>29</v>
      </c>
    </row>
    <row r="4970" spans="1:10" x14ac:dyDescent="0.25">
      <c r="A4970" s="2">
        <v>43666</v>
      </c>
      <c r="B4970" t="s">
        <v>20</v>
      </c>
      <c r="C4970" t="s">
        <v>21</v>
      </c>
      <c r="D4970" t="s">
        <v>23</v>
      </c>
      <c r="E4970">
        <v>99</v>
      </c>
      <c r="F4970">
        <v>3</v>
      </c>
      <c r="G4970">
        <v>297</v>
      </c>
      <c r="H4970" t="s">
        <v>24</v>
      </c>
      <c r="I4970" t="s">
        <v>14</v>
      </c>
      <c r="J4970" t="s">
        <v>29</v>
      </c>
    </row>
    <row r="4971" spans="1:10" x14ac:dyDescent="0.25">
      <c r="A4971" s="2">
        <v>43666</v>
      </c>
      <c r="B4971" t="s">
        <v>20</v>
      </c>
      <c r="C4971" t="s">
        <v>28</v>
      </c>
      <c r="D4971" t="s">
        <v>25</v>
      </c>
      <c r="E4971">
        <v>499</v>
      </c>
      <c r="F4971">
        <v>10</v>
      </c>
      <c r="G4971">
        <v>4990</v>
      </c>
      <c r="H4971" t="s">
        <v>24</v>
      </c>
      <c r="I4971" t="s">
        <v>27</v>
      </c>
      <c r="J4971" t="s">
        <v>19</v>
      </c>
    </row>
    <row r="4972" spans="1:10" x14ac:dyDescent="0.25">
      <c r="A4972" s="2">
        <v>43666</v>
      </c>
      <c r="B4972" t="s">
        <v>10</v>
      </c>
      <c r="C4972" t="s">
        <v>33</v>
      </c>
      <c r="D4972" t="s">
        <v>18</v>
      </c>
      <c r="E4972">
        <v>299</v>
      </c>
      <c r="F4972">
        <v>4</v>
      </c>
      <c r="G4972">
        <v>1196</v>
      </c>
      <c r="H4972" t="s">
        <v>13</v>
      </c>
      <c r="I4972" t="s">
        <v>27</v>
      </c>
      <c r="J4972" t="s">
        <v>22</v>
      </c>
    </row>
    <row r="4973" spans="1:10" x14ac:dyDescent="0.25">
      <c r="A4973" s="2">
        <v>43666</v>
      </c>
      <c r="B4973" t="s">
        <v>10</v>
      </c>
      <c r="C4973" t="s">
        <v>33</v>
      </c>
      <c r="D4973" t="s">
        <v>18</v>
      </c>
      <c r="E4973">
        <v>299</v>
      </c>
      <c r="F4973">
        <v>9</v>
      </c>
      <c r="G4973">
        <v>2691</v>
      </c>
      <c r="H4973" t="s">
        <v>13</v>
      </c>
      <c r="I4973" t="s">
        <v>14</v>
      </c>
      <c r="J4973" t="s">
        <v>22</v>
      </c>
    </row>
    <row r="4974" spans="1:10" x14ac:dyDescent="0.25">
      <c r="A4974" s="2">
        <v>43667</v>
      </c>
      <c r="B4974" t="s">
        <v>10</v>
      </c>
      <c r="C4974" t="s">
        <v>32</v>
      </c>
      <c r="D4974" t="s">
        <v>12</v>
      </c>
      <c r="E4974">
        <v>199</v>
      </c>
      <c r="F4974">
        <v>8</v>
      </c>
      <c r="G4974">
        <v>1592</v>
      </c>
      <c r="H4974" t="s">
        <v>13</v>
      </c>
      <c r="I4974" t="s">
        <v>27</v>
      </c>
      <c r="J4974" t="s">
        <v>31</v>
      </c>
    </row>
    <row r="4975" spans="1:10" x14ac:dyDescent="0.25">
      <c r="A4975" s="2">
        <v>43668</v>
      </c>
      <c r="B4975" t="s">
        <v>20</v>
      </c>
      <c r="C4975" t="s">
        <v>32</v>
      </c>
      <c r="D4975" t="s">
        <v>30</v>
      </c>
      <c r="E4975">
        <v>399</v>
      </c>
      <c r="F4975">
        <v>5</v>
      </c>
      <c r="G4975">
        <v>1995</v>
      </c>
      <c r="H4975" t="s">
        <v>13</v>
      </c>
      <c r="I4975" t="s">
        <v>14</v>
      </c>
      <c r="J4975" t="s">
        <v>22</v>
      </c>
    </row>
    <row r="4976" spans="1:10" x14ac:dyDescent="0.25">
      <c r="A4976" s="2">
        <v>43668</v>
      </c>
      <c r="B4976" t="s">
        <v>20</v>
      </c>
      <c r="C4976" t="s">
        <v>21</v>
      </c>
      <c r="D4976" t="s">
        <v>23</v>
      </c>
      <c r="E4976">
        <v>99</v>
      </c>
      <c r="F4976">
        <v>1</v>
      </c>
      <c r="G4976">
        <v>99</v>
      </c>
      <c r="H4976" t="s">
        <v>13</v>
      </c>
      <c r="I4976" t="s">
        <v>14</v>
      </c>
      <c r="J4976" t="s">
        <v>31</v>
      </c>
    </row>
    <row r="4977" spans="1:10" x14ac:dyDescent="0.25">
      <c r="A4977" s="2">
        <v>43668</v>
      </c>
      <c r="B4977" t="s">
        <v>20</v>
      </c>
      <c r="C4977" t="s">
        <v>32</v>
      </c>
      <c r="D4977" t="s">
        <v>12</v>
      </c>
      <c r="E4977">
        <v>199</v>
      </c>
      <c r="F4977">
        <v>6</v>
      </c>
      <c r="G4977">
        <v>1194</v>
      </c>
      <c r="H4977" t="s">
        <v>13</v>
      </c>
      <c r="I4977" t="s">
        <v>14</v>
      </c>
      <c r="J4977" t="s">
        <v>15</v>
      </c>
    </row>
    <row r="4978" spans="1:10" x14ac:dyDescent="0.25">
      <c r="A4978" s="2">
        <v>43668</v>
      </c>
      <c r="B4978" t="s">
        <v>16</v>
      </c>
      <c r="C4978" t="s">
        <v>17</v>
      </c>
      <c r="D4978" t="s">
        <v>12</v>
      </c>
      <c r="E4978">
        <v>199</v>
      </c>
      <c r="F4978">
        <v>9</v>
      </c>
      <c r="G4978">
        <v>1791</v>
      </c>
      <c r="H4978" t="s">
        <v>13</v>
      </c>
      <c r="I4978" t="s">
        <v>14</v>
      </c>
      <c r="J4978" t="s">
        <v>22</v>
      </c>
    </row>
    <row r="4979" spans="1:10" x14ac:dyDescent="0.25">
      <c r="A4979" s="2">
        <v>43668</v>
      </c>
      <c r="B4979" t="s">
        <v>10</v>
      </c>
      <c r="C4979" t="s">
        <v>21</v>
      </c>
      <c r="D4979" t="s">
        <v>30</v>
      </c>
      <c r="E4979">
        <v>399</v>
      </c>
      <c r="F4979">
        <v>9</v>
      </c>
      <c r="G4979">
        <v>3591</v>
      </c>
      <c r="H4979" t="s">
        <v>13</v>
      </c>
      <c r="I4979" t="s">
        <v>27</v>
      </c>
      <c r="J4979" t="s">
        <v>29</v>
      </c>
    </row>
    <row r="4980" spans="1:10" x14ac:dyDescent="0.25">
      <c r="A4980" s="2">
        <v>43668</v>
      </c>
      <c r="B4980" t="s">
        <v>20</v>
      </c>
      <c r="C4980" t="s">
        <v>26</v>
      </c>
      <c r="D4980" t="s">
        <v>25</v>
      </c>
      <c r="E4980">
        <v>499</v>
      </c>
      <c r="F4980">
        <v>3</v>
      </c>
      <c r="G4980">
        <v>1497</v>
      </c>
      <c r="H4980" t="s">
        <v>13</v>
      </c>
      <c r="I4980" t="s">
        <v>14</v>
      </c>
      <c r="J4980" t="s">
        <v>15</v>
      </c>
    </row>
    <row r="4981" spans="1:10" x14ac:dyDescent="0.25">
      <c r="A4981" s="2">
        <v>43668</v>
      </c>
      <c r="B4981" t="s">
        <v>10</v>
      </c>
      <c r="C4981" t="s">
        <v>28</v>
      </c>
      <c r="D4981" t="s">
        <v>18</v>
      </c>
      <c r="E4981">
        <v>299</v>
      </c>
      <c r="F4981">
        <v>6</v>
      </c>
      <c r="G4981">
        <v>1794</v>
      </c>
      <c r="H4981" t="s">
        <v>13</v>
      </c>
      <c r="I4981" t="s">
        <v>14</v>
      </c>
      <c r="J4981" t="s">
        <v>15</v>
      </c>
    </row>
    <row r="4982" spans="1:10" x14ac:dyDescent="0.25">
      <c r="A4982" s="2">
        <v>43668</v>
      </c>
      <c r="B4982" t="s">
        <v>16</v>
      </c>
      <c r="C4982" t="s">
        <v>26</v>
      </c>
      <c r="D4982" t="s">
        <v>18</v>
      </c>
      <c r="E4982">
        <v>299</v>
      </c>
      <c r="F4982">
        <v>4</v>
      </c>
      <c r="G4982">
        <v>1196</v>
      </c>
      <c r="H4982" t="s">
        <v>24</v>
      </c>
      <c r="I4982" t="s">
        <v>14</v>
      </c>
      <c r="J4982" t="s">
        <v>29</v>
      </c>
    </row>
    <row r="4983" spans="1:10" x14ac:dyDescent="0.25">
      <c r="A4983" s="2">
        <v>43668</v>
      </c>
      <c r="B4983" t="s">
        <v>16</v>
      </c>
      <c r="C4983" t="s">
        <v>17</v>
      </c>
      <c r="D4983" t="s">
        <v>30</v>
      </c>
      <c r="E4983">
        <v>399</v>
      </c>
      <c r="F4983">
        <v>1</v>
      </c>
      <c r="G4983">
        <v>399</v>
      </c>
      <c r="H4983" t="s">
        <v>13</v>
      </c>
      <c r="I4983" t="s">
        <v>14</v>
      </c>
      <c r="J4983" t="s">
        <v>15</v>
      </c>
    </row>
    <row r="4984" spans="1:10" x14ac:dyDescent="0.25">
      <c r="A4984" s="2">
        <v>43669</v>
      </c>
      <c r="B4984" t="s">
        <v>16</v>
      </c>
      <c r="C4984" t="s">
        <v>33</v>
      </c>
      <c r="D4984" t="s">
        <v>30</v>
      </c>
      <c r="E4984">
        <v>399</v>
      </c>
      <c r="F4984">
        <v>9</v>
      </c>
      <c r="G4984">
        <v>3591</v>
      </c>
      <c r="H4984" t="s">
        <v>24</v>
      </c>
      <c r="I4984" t="s">
        <v>14</v>
      </c>
      <c r="J4984" t="s">
        <v>19</v>
      </c>
    </row>
    <row r="4985" spans="1:10" x14ac:dyDescent="0.25">
      <c r="A4985" s="2">
        <v>43670</v>
      </c>
      <c r="B4985" t="s">
        <v>10</v>
      </c>
      <c r="C4985" t="s">
        <v>32</v>
      </c>
      <c r="D4985" t="s">
        <v>18</v>
      </c>
      <c r="E4985">
        <v>299</v>
      </c>
      <c r="F4985">
        <v>10</v>
      </c>
      <c r="G4985">
        <v>2990</v>
      </c>
      <c r="H4985" t="s">
        <v>24</v>
      </c>
      <c r="I4985" t="s">
        <v>14</v>
      </c>
      <c r="J4985" t="s">
        <v>22</v>
      </c>
    </row>
    <row r="4986" spans="1:10" x14ac:dyDescent="0.25">
      <c r="A4986" s="2">
        <v>43671</v>
      </c>
      <c r="B4986" t="s">
        <v>16</v>
      </c>
      <c r="C4986" t="s">
        <v>33</v>
      </c>
      <c r="D4986" t="s">
        <v>25</v>
      </c>
      <c r="E4986">
        <v>499</v>
      </c>
      <c r="F4986">
        <v>3</v>
      </c>
      <c r="G4986">
        <v>1497</v>
      </c>
      <c r="H4986" t="s">
        <v>24</v>
      </c>
      <c r="I4986" t="s">
        <v>14</v>
      </c>
      <c r="J4986" t="s">
        <v>19</v>
      </c>
    </row>
    <row r="4987" spans="1:10" x14ac:dyDescent="0.25">
      <c r="A4987" s="2">
        <v>43671</v>
      </c>
      <c r="B4987" t="s">
        <v>20</v>
      </c>
      <c r="C4987" t="s">
        <v>11</v>
      </c>
      <c r="D4987" t="s">
        <v>12</v>
      </c>
      <c r="E4987">
        <v>199</v>
      </c>
      <c r="F4987">
        <v>10</v>
      </c>
      <c r="G4987">
        <v>1990</v>
      </c>
      <c r="H4987" t="s">
        <v>13</v>
      </c>
      <c r="I4987" t="s">
        <v>14</v>
      </c>
      <c r="J4987" t="s">
        <v>15</v>
      </c>
    </row>
    <row r="4988" spans="1:10" x14ac:dyDescent="0.25">
      <c r="A4988" s="2">
        <v>43672</v>
      </c>
      <c r="B4988" t="s">
        <v>16</v>
      </c>
      <c r="C4988" t="s">
        <v>21</v>
      </c>
      <c r="D4988" t="s">
        <v>30</v>
      </c>
      <c r="E4988">
        <v>399</v>
      </c>
      <c r="F4988">
        <v>8</v>
      </c>
      <c r="G4988">
        <v>3192</v>
      </c>
      <c r="H4988" t="s">
        <v>24</v>
      </c>
      <c r="I4988" t="s">
        <v>14</v>
      </c>
      <c r="J4988" t="s">
        <v>22</v>
      </c>
    </row>
    <row r="4989" spans="1:10" x14ac:dyDescent="0.25">
      <c r="A4989" s="2">
        <v>43672</v>
      </c>
      <c r="B4989" t="s">
        <v>16</v>
      </c>
      <c r="C4989" t="s">
        <v>21</v>
      </c>
      <c r="D4989" t="s">
        <v>25</v>
      </c>
      <c r="E4989">
        <v>499</v>
      </c>
      <c r="F4989">
        <v>5</v>
      </c>
      <c r="G4989">
        <v>2495</v>
      </c>
      <c r="H4989" t="s">
        <v>13</v>
      </c>
      <c r="I4989" t="s">
        <v>14</v>
      </c>
      <c r="J4989" t="s">
        <v>22</v>
      </c>
    </row>
    <row r="4990" spans="1:10" x14ac:dyDescent="0.25">
      <c r="A4990" s="2">
        <v>43672</v>
      </c>
      <c r="B4990" t="s">
        <v>16</v>
      </c>
      <c r="C4990" t="s">
        <v>26</v>
      </c>
      <c r="D4990" t="s">
        <v>30</v>
      </c>
      <c r="E4990">
        <v>399</v>
      </c>
      <c r="F4990">
        <v>5</v>
      </c>
      <c r="G4990">
        <v>1995</v>
      </c>
      <c r="H4990" t="s">
        <v>13</v>
      </c>
      <c r="I4990" t="s">
        <v>14</v>
      </c>
      <c r="J4990" t="s">
        <v>15</v>
      </c>
    </row>
    <row r="4991" spans="1:10" x14ac:dyDescent="0.25">
      <c r="A4991" s="2">
        <v>43672</v>
      </c>
      <c r="B4991" t="s">
        <v>10</v>
      </c>
      <c r="C4991" t="s">
        <v>17</v>
      </c>
      <c r="D4991" t="s">
        <v>23</v>
      </c>
      <c r="E4991">
        <v>99</v>
      </c>
      <c r="F4991">
        <v>6</v>
      </c>
      <c r="G4991">
        <v>594</v>
      </c>
      <c r="H4991" t="s">
        <v>13</v>
      </c>
      <c r="I4991" t="s">
        <v>14</v>
      </c>
      <c r="J4991" t="s">
        <v>22</v>
      </c>
    </row>
    <row r="4992" spans="1:10" x14ac:dyDescent="0.25">
      <c r="A4992" s="2">
        <v>43673</v>
      </c>
      <c r="B4992" t="s">
        <v>10</v>
      </c>
      <c r="C4992" t="s">
        <v>28</v>
      </c>
      <c r="D4992" t="s">
        <v>12</v>
      </c>
      <c r="E4992">
        <v>199</v>
      </c>
      <c r="F4992">
        <v>10</v>
      </c>
      <c r="G4992">
        <v>1990</v>
      </c>
      <c r="H4992" t="s">
        <v>13</v>
      </c>
      <c r="I4992" t="s">
        <v>27</v>
      </c>
      <c r="J4992" t="s">
        <v>22</v>
      </c>
    </row>
    <row r="4993" spans="1:10" x14ac:dyDescent="0.25">
      <c r="A4993" s="2">
        <v>43673</v>
      </c>
      <c r="B4993" t="s">
        <v>20</v>
      </c>
      <c r="C4993" t="s">
        <v>17</v>
      </c>
      <c r="D4993" t="s">
        <v>18</v>
      </c>
      <c r="E4993">
        <v>299</v>
      </c>
      <c r="F4993">
        <v>10</v>
      </c>
      <c r="G4993">
        <v>2990</v>
      </c>
      <c r="H4993" t="s">
        <v>13</v>
      </c>
      <c r="I4993" t="s">
        <v>14</v>
      </c>
      <c r="J4993" t="s">
        <v>15</v>
      </c>
    </row>
    <row r="4994" spans="1:10" x14ac:dyDescent="0.25">
      <c r="A4994" s="2">
        <v>43673</v>
      </c>
      <c r="B4994" t="s">
        <v>10</v>
      </c>
      <c r="C4994" t="s">
        <v>32</v>
      </c>
      <c r="D4994" t="s">
        <v>25</v>
      </c>
      <c r="E4994">
        <v>499</v>
      </c>
      <c r="F4994">
        <v>9</v>
      </c>
      <c r="G4994">
        <v>4491</v>
      </c>
      <c r="H4994" t="s">
        <v>13</v>
      </c>
      <c r="I4994" t="s">
        <v>14</v>
      </c>
      <c r="J4994" t="s">
        <v>15</v>
      </c>
    </row>
    <row r="4995" spans="1:10" x14ac:dyDescent="0.25">
      <c r="A4995" s="2">
        <v>43673</v>
      </c>
      <c r="B4995" t="s">
        <v>20</v>
      </c>
      <c r="C4995" t="s">
        <v>28</v>
      </c>
      <c r="D4995" t="s">
        <v>18</v>
      </c>
      <c r="E4995">
        <v>299</v>
      </c>
      <c r="F4995">
        <v>7</v>
      </c>
      <c r="G4995">
        <v>2093</v>
      </c>
      <c r="H4995" t="s">
        <v>13</v>
      </c>
      <c r="I4995" t="s">
        <v>14</v>
      </c>
      <c r="J4995" t="s">
        <v>22</v>
      </c>
    </row>
    <row r="4996" spans="1:10" x14ac:dyDescent="0.25">
      <c r="A4996" s="2">
        <v>43673</v>
      </c>
      <c r="B4996" t="s">
        <v>16</v>
      </c>
      <c r="C4996" t="s">
        <v>11</v>
      </c>
      <c r="D4996" t="s">
        <v>25</v>
      </c>
      <c r="E4996">
        <v>499</v>
      </c>
      <c r="F4996">
        <v>2</v>
      </c>
      <c r="G4996">
        <v>998</v>
      </c>
      <c r="H4996" t="s">
        <v>13</v>
      </c>
      <c r="I4996" t="s">
        <v>27</v>
      </c>
      <c r="J4996" t="s">
        <v>22</v>
      </c>
    </row>
    <row r="4997" spans="1:10" x14ac:dyDescent="0.25">
      <c r="A4997" s="2">
        <v>43673</v>
      </c>
      <c r="B4997" t="s">
        <v>16</v>
      </c>
      <c r="C4997" t="s">
        <v>21</v>
      </c>
      <c r="D4997" t="s">
        <v>18</v>
      </c>
      <c r="E4997">
        <v>299</v>
      </c>
      <c r="F4997">
        <v>6</v>
      </c>
      <c r="G4997">
        <v>1794</v>
      </c>
      <c r="H4997" t="s">
        <v>13</v>
      </c>
      <c r="I4997" t="s">
        <v>14</v>
      </c>
      <c r="J4997" t="s">
        <v>22</v>
      </c>
    </row>
    <row r="4998" spans="1:10" x14ac:dyDescent="0.25">
      <c r="A4998" s="2">
        <v>43673</v>
      </c>
      <c r="B4998" t="s">
        <v>16</v>
      </c>
      <c r="C4998" t="s">
        <v>21</v>
      </c>
      <c r="D4998" t="s">
        <v>23</v>
      </c>
      <c r="E4998">
        <v>99</v>
      </c>
      <c r="F4998">
        <v>3</v>
      </c>
      <c r="G4998">
        <v>297</v>
      </c>
      <c r="H4998" t="s">
        <v>13</v>
      </c>
      <c r="I4998" t="s">
        <v>14</v>
      </c>
      <c r="J4998" t="s">
        <v>31</v>
      </c>
    </row>
    <row r="4999" spans="1:10" x14ac:dyDescent="0.25">
      <c r="A4999" s="2">
        <v>43673</v>
      </c>
      <c r="B4999" t="s">
        <v>20</v>
      </c>
      <c r="C4999" t="s">
        <v>33</v>
      </c>
      <c r="D4999" t="s">
        <v>18</v>
      </c>
      <c r="E4999">
        <v>299</v>
      </c>
      <c r="F4999">
        <v>2</v>
      </c>
      <c r="G4999">
        <v>598</v>
      </c>
      <c r="H4999" t="s">
        <v>13</v>
      </c>
      <c r="I4999" t="s">
        <v>27</v>
      </c>
      <c r="J4999" t="s">
        <v>15</v>
      </c>
    </row>
    <row r="5000" spans="1:10" x14ac:dyDescent="0.25">
      <c r="A5000" s="2">
        <v>43673</v>
      </c>
      <c r="B5000" t="s">
        <v>10</v>
      </c>
      <c r="C5000" t="s">
        <v>32</v>
      </c>
      <c r="D5000" t="s">
        <v>12</v>
      </c>
      <c r="E5000">
        <v>199</v>
      </c>
      <c r="F5000">
        <v>6</v>
      </c>
      <c r="G5000">
        <v>1194</v>
      </c>
      <c r="H5000" t="s">
        <v>13</v>
      </c>
      <c r="I5000" t="s">
        <v>27</v>
      </c>
      <c r="J5000" t="s">
        <v>22</v>
      </c>
    </row>
    <row r="5001" spans="1:10" x14ac:dyDescent="0.25">
      <c r="A5001" s="2">
        <v>43673</v>
      </c>
      <c r="B5001" t="s">
        <v>16</v>
      </c>
      <c r="C5001" t="s">
        <v>33</v>
      </c>
      <c r="D5001" t="s">
        <v>18</v>
      </c>
      <c r="E5001">
        <v>299</v>
      </c>
      <c r="F5001">
        <v>10</v>
      </c>
      <c r="G5001">
        <v>2990</v>
      </c>
      <c r="H5001" t="s">
        <v>13</v>
      </c>
      <c r="I5001" t="s">
        <v>14</v>
      </c>
      <c r="J5001" t="s">
        <v>22</v>
      </c>
    </row>
    <row r="5002" spans="1:10" x14ac:dyDescent="0.25">
      <c r="A5002" s="2">
        <v>43673</v>
      </c>
      <c r="B5002" t="s">
        <v>16</v>
      </c>
      <c r="C5002" t="s">
        <v>26</v>
      </c>
      <c r="D5002" t="s">
        <v>23</v>
      </c>
      <c r="E5002">
        <v>99</v>
      </c>
      <c r="F5002">
        <v>8</v>
      </c>
      <c r="G5002">
        <v>792</v>
      </c>
      <c r="H5002" t="s">
        <v>13</v>
      </c>
      <c r="I5002" t="s">
        <v>14</v>
      </c>
      <c r="J5002" t="s">
        <v>22</v>
      </c>
    </row>
    <row r="5003" spans="1:10" x14ac:dyDescent="0.25">
      <c r="A5003" s="2">
        <v>43673</v>
      </c>
      <c r="B5003" t="s">
        <v>20</v>
      </c>
      <c r="C5003" t="s">
        <v>28</v>
      </c>
      <c r="D5003" t="s">
        <v>23</v>
      </c>
      <c r="E5003">
        <v>99</v>
      </c>
      <c r="F5003">
        <v>10</v>
      </c>
      <c r="G5003">
        <v>990</v>
      </c>
      <c r="H5003" t="s">
        <v>13</v>
      </c>
      <c r="I5003" t="s">
        <v>14</v>
      </c>
      <c r="J5003" t="s">
        <v>22</v>
      </c>
    </row>
    <row r="5004" spans="1:10" x14ac:dyDescent="0.25">
      <c r="A5004" s="2">
        <v>43673</v>
      </c>
      <c r="B5004" t="s">
        <v>10</v>
      </c>
      <c r="C5004" t="s">
        <v>33</v>
      </c>
      <c r="D5004" t="s">
        <v>30</v>
      </c>
      <c r="E5004">
        <v>399</v>
      </c>
      <c r="F5004">
        <v>9</v>
      </c>
      <c r="G5004">
        <v>3591</v>
      </c>
      <c r="H5004" t="s">
        <v>13</v>
      </c>
      <c r="I5004" t="s">
        <v>14</v>
      </c>
      <c r="J5004" t="s">
        <v>22</v>
      </c>
    </row>
    <row r="5005" spans="1:10" x14ac:dyDescent="0.25">
      <c r="A5005" s="2">
        <v>43673</v>
      </c>
      <c r="B5005" t="s">
        <v>20</v>
      </c>
      <c r="C5005" t="s">
        <v>32</v>
      </c>
      <c r="D5005" t="s">
        <v>25</v>
      </c>
      <c r="E5005">
        <v>499</v>
      </c>
      <c r="F5005">
        <v>3</v>
      </c>
      <c r="G5005">
        <v>1497</v>
      </c>
      <c r="H5005" t="s">
        <v>13</v>
      </c>
      <c r="I5005" t="s">
        <v>14</v>
      </c>
      <c r="J5005" t="s">
        <v>31</v>
      </c>
    </row>
    <row r="5006" spans="1:10" x14ac:dyDescent="0.25">
      <c r="A5006" s="2">
        <v>43673</v>
      </c>
      <c r="B5006" t="s">
        <v>16</v>
      </c>
      <c r="C5006" t="s">
        <v>26</v>
      </c>
      <c r="D5006" t="s">
        <v>25</v>
      </c>
      <c r="E5006">
        <v>499</v>
      </c>
      <c r="F5006">
        <v>1</v>
      </c>
      <c r="G5006">
        <v>499</v>
      </c>
      <c r="H5006" t="s">
        <v>13</v>
      </c>
      <c r="I5006" t="s">
        <v>14</v>
      </c>
      <c r="J5006" t="s">
        <v>31</v>
      </c>
    </row>
    <row r="5007" spans="1:10" x14ac:dyDescent="0.25">
      <c r="A5007" s="2">
        <v>43673</v>
      </c>
      <c r="B5007" t="s">
        <v>20</v>
      </c>
      <c r="C5007" t="s">
        <v>26</v>
      </c>
      <c r="D5007" t="s">
        <v>18</v>
      </c>
      <c r="E5007">
        <v>299</v>
      </c>
      <c r="F5007">
        <v>2</v>
      </c>
      <c r="G5007">
        <v>598</v>
      </c>
      <c r="H5007" t="s">
        <v>13</v>
      </c>
      <c r="I5007" t="s">
        <v>14</v>
      </c>
      <c r="J5007" t="s">
        <v>19</v>
      </c>
    </row>
    <row r="5008" spans="1:10" x14ac:dyDescent="0.25">
      <c r="A5008" s="2">
        <v>43673</v>
      </c>
      <c r="B5008" t="s">
        <v>20</v>
      </c>
      <c r="C5008" t="s">
        <v>21</v>
      </c>
      <c r="D5008" t="s">
        <v>30</v>
      </c>
      <c r="E5008">
        <v>399</v>
      </c>
      <c r="F5008">
        <v>10</v>
      </c>
      <c r="G5008">
        <v>3990</v>
      </c>
      <c r="H5008" t="s">
        <v>24</v>
      </c>
      <c r="I5008" t="s">
        <v>27</v>
      </c>
      <c r="J5008" t="s">
        <v>29</v>
      </c>
    </row>
    <row r="5009" spans="1:10" x14ac:dyDescent="0.25">
      <c r="A5009" s="2">
        <v>43673</v>
      </c>
      <c r="B5009" t="s">
        <v>20</v>
      </c>
      <c r="C5009" t="s">
        <v>11</v>
      </c>
      <c r="D5009" t="s">
        <v>23</v>
      </c>
      <c r="E5009">
        <v>99</v>
      </c>
      <c r="F5009">
        <v>2</v>
      </c>
      <c r="G5009">
        <v>198</v>
      </c>
      <c r="H5009" t="s">
        <v>24</v>
      </c>
      <c r="I5009" t="s">
        <v>14</v>
      </c>
      <c r="J5009" t="s">
        <v>22</v>
      </c>
    </row>
    <row r="5010" spans="1:10" x14ac:dyDescent="0.25">
      <c r="A5010" s="2">
        <v>43673</v>
      </c>
      <c r="B5010" t="s">
        <v>16</v>
      </c>
      <c r="C5010" t="s">
        <v>11</v>
      </c>
      <c r="D5010" t="s">
        <v>25</v>
      </c>
      <c r="E5010">
        <v>499</v>
      </c>
      <c r="F5010">
        <v>2</v>
      </c>
      <c r="G5010">
        <v>998</v>
      </c>
      <c r="H5010" t="s">
        <v>24</v>
      </c>
      <c r="I5010" t="s">
        <v>14</v>
      </c>
      <c r="J5010" t="s">
        <v>15</v>
      </c>
    </row>
    <row r="5011" spans="1:10" x14ac:dyDescent="0.25">
      <c r="A5011" s="2">
        <v>43673</v>
      </c>
      <c r="B5011" t="s">
        <v>16</v>
      </c>
      <c r="C5011" t="s">
        <v>33</v>
      </c>
      <c r="D5011" t="s">
        <v>18</v>
      </c>
      <c r="E5011">
        <v>299</v>
      </c>
      <c r="F5011">
        <v>4</v>
      </c>
      <c r="G5011">
        <v>1196</v>
      </c>
      <c r="H5011" t="s">
        <v>13</v>
      </c>
      <c r="I5011" t="s">
        <v>14</v>
      </c>
      <c r="J5011" t="s">
        <v>31</v>
      </c>
    </row>
    <row r="5012" spans="1:10" x14ac:dyDescent="0.25">
      <c r="A5012" s="2">
        <v>43673</v>
      </c>
      <c r="B5012" t="s">
        <v>16</v>
      </c>
      <c r="C5012" t="s">
        <v>11</v>
      </c>
      <c r="D5012" t="s">
        <v>18</v>
      </c>
      <c r="E5012">
        <v>299</v>
      </c>
      <c r="F5012">
        <v>9</v>
      </c>
      <c r="G5012">
        <v>2691</v>
      </c>
      <c r="H5012" t="s">
        <v>13</v>
      </c>
      <c r="I5012" t="s">
        <v>14</v>
      </c>
      <c r="J5012" t="s">
        <v>29</v>
      </c>
    </row>
    <row r="5013" spans="1:10" x14ac:dyDescent="0.25">
      <c r="A5013" s="2">
        <v>43673</v>
      </c>
      <c r="B5013" t="s">
        <v>16</v>
      </c>
      <c r="C5013" t="s">
        <v>17</v>
      </c>
      <c r="D5013" t="s">
        <v>25</v>
      </c>
      <c r="E5013">
        <v>499</v>
      </c>
      <c r="F5013">
        <v>8</v>
      </c>
      <c r="G5013">
        <v>3992</v>
      </c>
      <c r="H5013" t="s">
        <v>13</v>
      </c>
      <c r="I5013" t="s">
        <v>14</v>
      </c>
      <c r="J5013" t="s">
        <v>19</v>
      </c>
    </row>
    <row r="5014" spans="1:10" x14ac:dyDescent="0.25">
      <c r="A5014" s="2">
        <v>43674</v>
      </c>
      <c r="B5014" t="s">
        <v>16</v>
      </c>
      <c r="C5014" t="s">
        <v>33</v>
      </c>
      <c r="D5014" t="s">
        <v>18</v>
      </c>
      <c r="E5014">
        <v>299</v>
      </c>
      <c r="F5014">
        <v>1</v>
      </c>
      <c r="G5014">
        <v>299</v>
      </c>
      <c r="H5014" t="s">
        <v>24</v>
      </c>
      <c r="I5014" t="s">
        <v>14</v>
      </c>
      <c r="J5014" t="s">
        <v>29</v>
      </c>
    </row>
    <row r="5015" spans="1:10" x14ac:dyDescent="0.25">
      <c r="A5015" s="2">
        <v>43675</v>
      </c>
      <c r="B5015" t="s">
        <v>16</v>
      </c>
      <c r="C5015" t="s">
        <v>17</v>
      </c>
      <c r="D5015" t="s">
        <v>30</v>
      </c>
      <c r="E5015">
        <v>399</v>
      </c>
      <c r="F5015">
        <v>8</v>
      </c>
      <c r="G5015">
        <v>3192</v>
      </c>
      <c r="H5015" t="s">
        <v>24</v>
      </c>
      <c r="I5015" t="s">
        <v>14</v>
      </c>
      <c r="J5015" t="s">
        <v>29</v>
      </c>
    </row>
    <row r="5016" spans="1:10" x14ac:dyDescent="0.25">
      <c r="A5016" s="2">
        <v>43675</v>
      </c>
      <c r="B5016" t="s">
        <v>10</v>
      </c>
      <c r="C5016" t="s">
        <v>11</v>
      </c>
      <c r="D5016" t="s">
        <v>23</v>
      </c>
      <c r="E5016">
        <v>99</v>
      </c>
      <c r="F5016">
        <v>4</v>
      </c>
      <c r="G5016">
        <v>396</v>
      </c>
      <c r="H5016" t="s">
        <v>13</v>
      </c>
      <c r="I5016" t="s">
        <v>14</v>
      </c>
      <c r="J5016" t="s">
        <v>29</v>
      </c>
    </row>
    <row r="5017" spans="1:10" x14ac:dyDescent="0.25">
      <c r="A5017" s="2">
        <v>43675</v>
      </c>
      <c r="B5017" t="s">
        <v>10</v>
      </c>
      <c r="C5017" t="s">
        <v>17</v>
      </c>
      <c r="D5017" t="s">
        <v>18</v>
      </c>
      <c r="E5017">
        <v>299</v>
      </c>
      <c r="F5017">
        <v>9</v>
      </c>
      <c r="G5017">
        <v>2691</v>
      </c>
      <c r="H5017" t="s">
        <v>24</v>
      </c>
      <c r="I5017" t="s">
        <v>14</v>
      </c>
      <c r="J5017" t="s">
        <v>29</v>
      </c>
    </row>
    <row r="5018" spans="1:10" x14ac:dyDescent="0.25">
      <c r="A5018" s="2">
        <v>43675</v>
      </c>
      <c r="B5018" t="s">
        <v>16</v>
      </c>
      <c r="C5018" t="s">
        <v>32</v>
      </c>
      <c r="D5018" t="s">
        <v>18</v>
      </c>
      <c r="E5018">
        <v>299</v>
      </c>
      <c r="F5018">
        <v>6</v>
      </c>
      <c r="G5018">
        <v>1794</v>
      </c>
      <c r="H5018" t="s">
        <v>13</v>
      </c>
      <c r="I5018" t="s">
        <v>14</v>
      </c>
      <c r="J5018" t="s">
        <v>22</v>
      </c>
    </row>
    <row r="5019" spans="1:10" x14ac:dyDescent="0.25">
      <c r="A5019" s="2">
        <v>43675</v>
      </c>
      <c r="B5019" t="s">
        <v>20</v>
      </c>
      <c r="C5019" t="s">
        <v>17</v>
      </c>
      <c r="D5019" t="s">
        <v>23</v>
      </c>
      <c r="E5019">
        <v>99</v>
      </c>
      <c r="F5019">
        <v>1</v>
      </c>
      <c r="G5019">
        <v>99</v>
      </c>
      <c r="H5019" t="s">
        <v>13</v>
      </c>
      <c r="I5019" t="s">
        <v>27</v>
      </c>
      <c r="J5019" t="s">
        <v>19</v>
      </c>
    </row>
    <row r="5020" spans="1:10" x14ac:dyDescent="0.25">
      <c r="A5020" s="2">
        <v>43676</v>
      </c>
      <c r="B5020" t="s">
        <v>20</v>
      </c>
      <c r="C5020" t="s">
        <v>11</v>
      </c>
      <c r="D5020" t="s">
        <v>12</v>
      </c>
      <c r="E5020">
        <v>199</v>
      </c>
      <c r="F5020">
        <v>5</v>
      </c>
      <c r="G5020">
        <v>995</v>
      </c>
      <c r="H5020" t="s">
        <v>13</v>
      </c>
      <c r="I5020" t="s">
        <v>14</v>
      </c>
      <c r="J5020" t="s">
        <v>22</v>
      </c>
    </row>
    <row r="5021" spans="1:10" x14ac:dyDescent="0.25">
      <c r="A5021" s="2">
        <v>43676</v>
      </c>
      <c r="B5021" t="s">
        <v>16</v>
      </c>
      <c r="C5021" t="s">
        <v>11</v>
      </c>
      <c r="D5021" t="s">
        <v>30</v>
      </c>
      <c r="E5021">
        <v>399</v>
      </c>
      <c r="F5021">
        <v>4</v>
      </c>
      <c r="G5021">
        <v>1596</v>
      </c>
      <c r="H5021" t="s">
        <v>13</v>
      </c>
      <c r="I5021" t="s">
        <v>14</v>
      </c>
      <c r="J5021" t="s">
        <v>31</v>
      </c>
    </row>
    <row r="5022" spans="1:10" x14ac:dyDescent="0.25">
      <c r="A5022" s="2">
        <v>43676</v>
      </c>
      <c r="B5022" t="s">
        <v>16</v>
      </c>
      <c r="C5022" t="s">
        <v>32</v>
      </c>
      <c r="D5022" t="s">
        <v>25</v>
      </c>
      <c r="E5022">
        <v>499</v>
      </c>
      <c r="F5022">
        <v>6</v>
      </c>
      <c r="G5022">
        <v>2994</v>
      </c>
      <c r="H5022" t="s">
        <v>24</v>
      </c>
      <c r="I5022" t="s">
        <v>14</v>
      </c>
      <c r="J5022" t="s">
        <v>22</v>
      </c>
    </row>
    <row r="5023" spans="1:10" x14ac:dyDescent="0.25">
      <c r="A5023" s="2">
        <v>43676</v>
      </c>
      <c r="B5023" t="s">
        <v>10</v>
      </c>
      <c r="C5023" t="s">
        <v>26</v>
      </c>
      <c r="D5023" t="s">
        <v>30</v>
      </c>
      <c r="E5023">
        <v>399</v>
      </c>
      <c r="F5023">
        <v>2</v>
      </c>
      <c r="G5023">
        <v>798</v>
      </c>
      <c r="H5023" t="s">
        <v>13</v>
      </c>
      <c r="I5023" t="s">
        <v>14</v>
      </c>
      <c r="J5023" t="s">
        <v>15</v>
      </c>
    </row>
    <row r="5024" spans="1:10" x14ac:dyDescent="0.25">
      <c r="A5024" s="2">
        <v>43676</v>
      </c>
      <c r="B5024" t="s">
        <v>20</v>
      </c>
      <c r="C5024" t="s">
        <v>17</v>
      </c>
      <c r="D5024" t="s">
        <v>18</v>
      </c>
      <c r="E5024">
        <v>299</v>
      </c>
      <c r="F5024">
        <v>1</v>
      </c>
      <c r="G5024">
        <v>299</v>
      </c>
      <c r="H5024" t="s">
        <v>24</v>
      </c>
      <c r="I5024" t="s">
        <v>14</v>
      </c>
      <c r="J5024" t="s">
        <v>22</v>
      </c>
    </row>
    <row r="5025" spans="1:10" x14ac:dyDescent="0.25">
      <c r="A5025" s="2">
        <v>43676</v>
      </c>
      <c r="B5025" t="s">
        <v>10</v>
      </c>
      <c r="C5025" t="s">
        <v>28</v>
      </c>
      <c r="D5025" t="s">
        <v>25</v>
      </c>
      <c r="E5025">
        <v>499</v>
      </c>
      <c r="F5025">
        <v>2</v>
      </c>
      <c r="G5025">
        <v>998</v>
      </c>
      <c r="H5025" t="s">
        <v>24</v>
      </c>
      <c r="I5025" t="s">
        <v>14</v>
      </c>
      <c r="J5025" t="s">
        <v>22</v>
      </c>
    </row>
    <row r="5026" spans="1:10" x14ac:dyDescent="0.25">
      <c r="A5026" s="2">
        <v>43676</v>
      </c>
      <c r="B5026" t="s">
        <v>16</v>
      </c>
      <c r="C5026" t="s">
        <v>26</v>
      </c>
      <c r="D5026" t="s">
        <v>12</v>
      </c>
      <c r="E5026">
        <v>199</v>
      </c>
      <c r="F5026">
        <v>10</v>
      </c>
      <c r="G5026">
        <v>1990</v>
      </c>
      <c r="H5026" t="s">
        <v>24</v>
      </c>
      <c r="I5026" t="s">
        <v>14</v>
      </c>
      <c r="J5026" t="s">
        <v>22</v>
      </c>
    </row>
    <row r="5027" spans="1:10" x14ac:dyDescent="0.25">
      <c r="A5027" s="2">
        <v>43676</v>
      </c>
      <c r="B5027" t="s">
        <v>10</v>
      </c>
      <c r="C5027" t="s">
        <v>32</v>
      </c>
      <c r="D5027" t="s">
        <v>23</v>
      </c>
      <c r="E5027">
        <v>99</v>
      </c>
      <c r="F5027">
        <v>2</v>
      </c>
      <c r="G5027">
        <v>198</v>
      </c>
      <c r="H5027" t="s">
        <v>13</v>
      </c>
      <c r="I5027" t="s">
        <v>14</v>
      </c>
      <c r="J5027" t="s">
        <v>29</v>
      </c>
    </row>
    <row r="5028" spans="1:10" x14ac:dyDescent="0.25">
      <c r="A5028" s="2">
        <v>43676</v>
      </c>
      <c r="B5028" t="s">
        <v>16</v>
      </c>
      <c r="C5028" t="s">
        <v>11</v>
      </c>
      <c r="D5028" t="s">
        <v>12</v>
      </c>
      <c r="E5028">
        <v>199</v>
      </c>
      <c r="F5028">
        <v>1</v>
      </c>
      <c r="G5028">
        <v>199</v>
      </c>
      <c r="H5028" t="s">
        <v>13</v>
      </c>
      <c r="I5028" t="s">
        <v>14</v>
      </c>
      <c r="J5028" t="s">
        <v>31</v>
      </c>
    </row>
    <row r="5029" spans="1:10" x14ac:dyDescent="0.25">
      <c r="A5029" s="2">
        <v>43676</v>
      </c>
      <c r="B5029" t="s">
        <v>10</v>
      </c>
      <c r="C5029" t="s">
        <v>11</v>
      </c>
      <c r="D5029" t="s">
        <v>12</v>
      </c>
      <c r="E5029">
        <v>199</v>
      </c>
      <c r="F5029">
        <v>3</v>
      </c>
      <c r="G5029">
        <v>597</v>
      </c>
      <c r="H5029" t="s">
        <v>24</v>
      </c>
      <c r="I5029" t="s">
        <v>14</v>
      </c>
      <c r="J5029" t="s">
        <v>22</v>
      </c>
    </row>
    <row r="5030" spans="1:10" x14ac:dyDescent="0.25">
      <c r="A5030" s="2">
        <v>43677</v>
      </c>
      <c r="B5030" t="s">
        <v>10</v>
      </c>
      <c r="C5030" t="s">
        <v>11</v>
      </c>
      <c r="D5030" t="s">
        <v>25</v>
      </c>
      <c r="E5030">
        <v>499</v>
      </c>
      <c r="F5030">
        <v>8</v>
      </c>
      <c r="G5030">
        <v>3992</v>
      </c>
      <c r="H5030" t="s">
        <v>24</v>
      </c>
      <c r="I5030" t="s">
        <v>14</v>
      </c>
      <c r="J5030" t="s">
        <v>22</v>
      </c>
    </row>
    <row r="5031" spans="1:10" x14ac:dyDescent="0.25">
      <c r="A5031" s="2">
        <v>43677</v>
      </c>
      <c r="B5031" t="s">
        <v>16</v>
      </c>
      <c r="C5031" t="s">
        <v>28</v>
      </c>
      <c r="D5031" t="s">
        <v>30</v>
      </c>
      <c r="E5031">
        <v>399</v>
      </c>
      <c r="F5031">
        <v>8</v>
      </c>
      <c r="G5031">
        <v>3192</v>
      </c>
      <c r="H5031" t="s">
        <v>24</v>
      </c>
      <c r="I5031" t="s">
        <v>14</v>
      </c>
      <c r="J5031" t="s">
        <v>19</v>
      </c>
    </row>
    <row r="5032" spans="1:10" x14ac:dyDescent="0.25">
      <c r="A5032" s="2">
        <v>43677</v>
      </c>
      <c r="B5032" t="s">
        <v>10</v>
      </c>
      <c r="C5032" t="s">
        <v>28</v>
      </c>
      <c r="D5032" t="s">
        <v>30</v>
      </c>
      <c r="E5032">
        <v>399</v>
      </c>
      <c r="F5032">
        <v>4</v>
      </c>
      <c r="G5032">
        <v>1596</v>
      </c>
      <c r="H5032" t="s">
        <v>24</v>
      </c>
      <c r="I5032" t="s">
        <v>14</v>
      </c>
      <c r="J5032" t="s">
        <v>22</v>
      </c>
    </row>
    <row r="5033" spans="1:10" x14ac:dyDescent="0.25">
      <c r="A5033" s="2">
        <v>43677</v>
      </c>
      <c r="B5033" t="s">
        <v>20</v>
      </c>
      <c r="C5033" t="s">
        <v>26</v>
      </c>
      <c r="D5033" t="s">
        <v>23</v>
      </c>
      <c r="E5033">
        <v>99</v>
      </c>
      <c r="F5033">
        <v>5</v>
      </c>
      <c r="G5033">
        <v>495</v>
      </c>
      <c r="H5033" t="s">
        <v>24</v>
      </c>
      <c r="I5033" t="s">
        <v>14</v>
      </c>
      <c r="J5033" t="s">
        <v>22</v>
      </c>
    </row>
    <row r="5034" spans="1:10" x14ac:dyDescent="0.25">
      <c r="A5034" s="2">
        <v>43677</v>
      </c>
      <c r="B5034" t="s">
        <v>16</v>
      </c>
      <c r="C5034" t="s">
        <v>28</v>
      </c>
      <c r="D5034" t="s">
        <v>18</v>
      </c>
      <c r="E5034">
        <v>299</v>
      </c>
      <c r="F5034">
        <v>8</v>
      </c>
      <c r="G5034">
        <v>2392</v>
      </c>
      <c r="H5034" t="s">
        <v>13</v>
      </c>
      <c r="I5034" t="s">
        <v>27</v>
      </c>
      <c r="J5034" t="s">
        <v>22</v>
      </c>
    </row>
    <row r="5035" spans="1:10" x14ac:dyDescent="0.25">
      <c r="A5035" s="2">
        <v>43677</v>
      </c>
      <c r="B5035" t="s">
        <v>16</v>
      </c>
      <c r="C5035" t="s">
        <v>28</v>
      </c>
      <c r="D5035" t="s">
        <v>30</v>
      </c>
      <c r="E5035">
        <v>399</v>
      </c>
      <c r="F5035">
        <v>1</v>
      </c>
      <c r="G5035">
        <v>399</v>
      </c>
      <c r="H5035" t="s">
        <v>24</v>
      </c>
      <c r="I5035" t="s">
        <v>14</v>
      </c>
      <c r="J5035" t="s">
        <v>22</v>
      </c>
    </row>
    <row r="5036" spans="1:10" x14ac:dyDescent="0.25">
      <c r="A5036" s="2">
        <v>43677</v>
      </c>
      <c r="B5036" t="s">
        <v>16</v>
      </c>
      <c r="C5036" t="s">
        <v>28</v>
      </c>
      <c r="D5036" t="s">
        <v>25</v>
      </c>
      <c r="E5036">
        <v>499</v>
      </c>
      <c r="F5036">
        <v>9</v>
      </c>
      <c r="G5036">
        <v>4491</v>
      </c>
      <c r="H5036" t="s">
        <v>13</v>
      </c>
      <c r="I5036" t="s">
        <v>14</v>
      </c>
      <c r="J5036" t="s">
        <v>22</v>
      </c>
    </row>
    <row r="5037" spans="1:10" x14ac:dyDescent="0.25">
      <c r="A5037" s="2">
        <v>43677</v>
      </c>
      <c r="B5037" t="s">
        <v>16</v>
      </c>
      <c r="C5037" t="s">
        <v>28</v>
      </c>
      <c r="D5037" t="s">
        <v>25</v>
      </c>
      <c r="E5037">
        <v>499</v>
      </c>
      <c r="F5037">
        <v>7</v>
      </c>
      <c r="G5037">
        <v>3493</v>
      </c>
      <c r="H5037" t="s">
        <v>24</v>
      </c>
      <c r="I5037" t="s">
        <v>14</v>
      </c>
      <c r="J5037" t="s">
        <v>31</v>
      </c>
    </row>
    <row r="5038" spans="1:10" x14ac:dyDescent="0.25">
      <c r="A5038" s="2">
        <v>43677</v>
      </c>
      <c r="B5038" t="s">
        <v>20</v>
      </c>
      <c r="C5038" t="s">
        <v>11</v>
      </c>
      <c r="D5038" t="s">
        <v>23</v>
      </c>
      <c r="E5038">
        <v>99</v>
      </c>
      <c r="F5038">
        <v>9</v>
      </c>
      <c r="G5038">
        <v>891</v>
      </c>
      <c r="H5038" t="s">
        <v>24</v>
      </c>
      <c r="I5038" t="s">
        <v>14</v>
      </c>
      <c r="J5038" t="s">
        <v>29</v>
      </c>
    </row>
    <row r="5039" spans="1:10" x14ac:dyDescent="0.25">
      <c r="A5039" s="2">
        <v>43677</v>
      </c>
      <c r="B5039" t="s">
        <v>16</v>
      </c>
      <c r="C5039" t="s">
        <v>17</v>
      </c>
      <c r="D5039" t="s">
        <v>12</v>
      </c>
      <c r="E5039">
        <v>199</v>
      </c>
      <c r="F5039">
        <v>8</v>
      </c>
      <c r="G5039">
        <v>1592</v>
      </c>
      <c r="H5039" t="s">
        <v>13</v>
      </c>
      <c r="I5039" t="s">
        <v>14</v>
      </c>
      <c r="J5039" t="s">
        <v>19</v>
      </c>
    </row>
    <row r="5040" spans="1:10" x14ac:dyDescent="0.25">
      <c r="A5040" s="2">
        <v>43678</v>
      </c>
      <c r="B5040" t="s">
        <v>20</v>
      </c>
      <c r="C5040" t="s">
        <v>26</v>
      </c>
      <c r="D5040" t="s">
        <v>25</v>
      </c>
      <c r="E5040">
        <v>499</v>
      </c>
      <c r="F5040">
        <v>4</v>
      </c>
      <c r="G5040">
        <v>1996</v>
      </c>
      <c r="H5040" t="s">
        <v>13</v>
      </c>
      <c r="I5040" t="s">
        <v>14</v>
      </c>
      <c r="J5040" t="s">
        <v>22</v>
      </c>
    </row>
    <row r="5041" spans="1:10" x14ac:dyDescent="0.25">
      <c r="A5041" s="2">
        <v>43678</v>
      </c>
      <c r="B5041" t="s">
        <v>16</v>
      </c>
      <c r="C5041" t="s">
        <v>33</v>
      </c>
      <c r="D5041" t="s">
        <v>18</v>
      </c>
      <c r="E5041">
        <v>299</v>
      </c>
      <c r="F5041">
        <v>9</v>
      </c>
      <c r="G5041">
        <v>2691</v>
      </c>
      <c r="H5041" t="s">
        <v>13</v>
      </c>
      <c r="I5041" t="s">
        <v>27</v>
      </c>
      <c r="J5041" t="s">
        <v>22</v>
      </c>
    </row>
    <row r="5042" spans="1:10" x14ac:dyDescent="0.25">
      <c r="A5042" s="2">
        <v>43678</v>
      </c>
      <c r="B5042" t="s">
        <v>16</v>
      </c>
      <c r="C5042" t="s">
        <v>11</v>
      </c>
      <c r="D5042" t="s">
        <v>23</v>
      </c>
      <c r="E5042">
        <v>99</v>
      </c>
      <c r="F5042">
        <v>1</v>
      </c>
      <c r="G5042">
        <v>99</v>
      </c>
      <c r="H5042" t="s">
        <v>13</v>
      </c>
      <c r="I5042" t="s">
        <v>14</v>
      </c>
      <c r="J5042" t="s">
        <v>29</v>
      </c>
    </row>
    <row r="5043" spans="1:10" x14ac:dyDescent="0.25">
      <c r="A5043" s="2">
        <v>43678</v>
      </c>
      <c r="B5043" t="s">
        <v>16</v>
      </c>
      <c r="C5043" t="s">
        <v>32</v>
      </c>
      <c r="D5043" t="s">
        <v>12</v>
      </c>
      <c r="E5043">
        <v>199</v>
      </c>
      <c r="F5043">
        <v>10</v>
      </c>
      <c r="G5043">
        <v>1990</v>
      </c>
      <c r="H5043" t="s">
        <v>13</v>
      </c>
      <c r="I5043" t="s">
        <v>14</v>
      </c>
      <c r="J5043" t="s">
        <v>22</v>
      </c>
    </row>
    <row r="5044" spans="1:10" x14ac:dyDescent="0.25">
      <c r="A5044" s="2">
        <v>43678</v>
      </c>
      <c r="B5044" t="s">
        <v>16</v>
      </c>
      <c r="C5044" t="s">
        <v>32</v>
      </c>
      <c r="D5044" t="s">
        <v>23</v>
      </c>
      <c r="E5044">
        <v>99</v>
      </c>
      <c r="F5044">
        <v>10</v>
      </c>
      <c r="G5044">
        <v>990</v>
      </c>
      <c r="H5044" t="s">
        <v>24</v>
      </c>
      <c r="I5044" t="s">
        <v>14</v>
      </c>
      <c r="J5044" t="s">
        <v>15</v>
      </c>
    </row>
    <row r="5045" spans="1:10" x14ac:dyDescent="0.25">
      <c r="A5045" s="2">
        <v>43678</v>
      </c>
      <c r="B5045" t="s">
        <v>20</v>
      </c>
      <c r="C5045" t="s">
        <v>11</v>
      </c>
      <c r="D5045" t="s">
        <v>25</v>
      </c>
      <c r="E5045">
        <v>499</v>
      </c>
      <c r="F5045">
        <v>10</v>
      </c>
      <c r="G5045">
        <v>4990</v>
      </c>
      <c r="H5045" t="s">
        <v>13</v>
      </c>
      <c r="I5045" t="s">
        <v>14</v>
      </c>
      <c r="J5045" t="s">
        <v>22</v>
      </c>
    </row>
    <row r="5046" spans="1:10" x14ac:dyDescent="0.25">
      <c r="A5046" s="2">
        <v>43679</v>
      </c>
      <c r="B5046" t="s">
        <v>20</v>
      </c>
      <c r="C5046" t="s">
        <v>11</v>
      </c>
      <c r="D5046" t="s">
        <v>12</v>
      </c>
      <c r="E5046">
        <v>199</v>
      </c>
      <c r="F5046">
        <v>3</v>
      </c>
      <c r="G5046">
        <v>597</v>
      </c>
      <c r="H5046" t="s">
        <v>13</v>
      </c>
      <c r="I5046" t="s">
        <v>14</v>
      </c>
      <c r="J5046" t="s">
        <v>19</v>
      </c>
    </row>
    <row r="5047" spans="1:10" x14ac:dyDescent="0.25">
      <c r="A5047" s="2">
        <v>43679</v>
      </c>
      <c r="B5047" t="s">
        <v>10</v>
      </c>
      <c r="C5047" t="s">
        <v>17</v>
      </c>
      <c r="D5047" t="s">
        <v>30</v>
      </c>
      <c r="E5047">
        <v>399</v>
      </c>
      <c r="F5047">
        <v>4</v>
      </c>
      <c r="G5047">
        <v>1596</v>
      </c>
      <c r="H5047" t="s">
        <v>13</v>
      </c>
      <c r="I5047" t="s">
        <v>14</v>
      </c>
      <c r="J5047" t="s">
        <v>29</v>
      </c>
    </row>
    <row r="5048" spans="1:10" x14ac:dyDescent="0.25">
      <c r="A5048" s="2">
        <v>43679</v>
      </c>
      <c r="B5048" t="s">
        <v>16</v>
      </c>
      <c r="C5048" t="s">
        <v>17</v>
      </c>
      <c r="D5048" t="s">
        <v>25</v>
      </c>
      <c r="E5048">
        <v>499</v>
      </c>
      <c r="F5048">
        <v>5</v>
      </c>
      <c r="G5048">
        <v>2495</v>
      </c>
      <c r="H5048" t="s">
        <v>13</v>
      </c>
      <c r="I5048" t="s">
        <v>14</v>
      </c>
      <c r="J5048" t="s">
        <v>22</v>
      </c>
    </row>
    <row r="5049" spans="1:10" x14ac:dyDescent="0.25">
      <c r="A5049" s="2">
        <v>43680</v>
      </c>
      <c r="B5049" t="s">
        <v>10</v>
      </c>
      <c r="C5049" t="s">
        <v>11</v>
      </c>
      <c r="D5049" t="s">
        <v>30</v>
      </c>
      <c r="E5049">
        <v>399</v>
      </c>
      <c r="F5049">
        <v>8</v>
      </c>
      <c r="G5049">
        <v>3192</v>
      </c>
      <c r="H5049" t="s">
        <v>13</v>
      </c>
      <c r="I5049" t="s">
        <v>14</v>
      </c>
      <c r="J5049" t="s">
        <v>22</v>
      </c>
    </row>
    <row r="5050" spans="1:10" x14ac:dyDescent="0.25">
      <c r="A5050" s="2">
        <v>43680</v>
      </c>
      <c r="B5050" t="s">
        <v>10</v>
      </c>
      <c r="C5050" t="s">
        <v>32</v>
      </c>
      <c r="D5050" t="s">
        <v>30</v>
      </c>
      <c r="E5050">
        <v>399</v>
      </c>
      <c r="F5050">
        <v>3</v>
      </c>
      <c r="G5050">
        <v>1197</v>
      </c>
      <c r="H5050" t="s">
        <v>24</v>
      </c>
      <c r="I5050" t="s">
        <v>14</v>
      </c>
      <c r="J5050" t="s">
        <v>29</v>
      </c>
    </row>
    <row r="5051" spans="1:10" x14ac:dyDescent="0.25">
      <c r="A5051" s="2">
        <v>43681</v>
      </c>
      <c r="B5051" t="s">
        <v>10</v>
      </c>
      <c r="C5051" t="s">
        <v>32</v>
      </c>
      <c r="D5051" t="s">
        <v>12</v>
      </c>
      <c r="E5051">
        <v>199</v>
      </c>
      <c r="F5051">
        <v>1</v>
      </c>
      <c r="G5051">
        <v>199</v>
      </c>
      <c r="H5051" t="s">
        <v>13</v>
      </c>
      <c r="I5051" t="s">
        <v>14</v>
      </c>
      <c r="J5051" t="s">
        <v>22</v>
      </c>
    </row>
    <row r="5052" spans="1:10" x14ac:dyDescent="0.25">
      <c r="A5052" s="2">
        <v>43682</v>
      </c>
      <c r="B5052" t="s">
        <v>16</v>
      </c>
      <c r="C5052" t="s">
        <v>11</v>
      </c>
      <c r="D5052" t="s">
        <v>12</v>
      </c>
      <c r="E5052">
        <v>199</v>
      </c>
      <c r="F5052">
        <v>8</v>
      </c>
      <c r="G5052">
        <v>1592</v>
      </c>
      <c r="H5052" t="s">
        <v>24</v>
      </c>
      <c r="I5052" t="s">
        <v>14</v>
      </c>
      <c r="J5052" t="s">
        <v>22</v>
      </c>
    </row>
    <row r="5053" spans="1:10" x14ac:dyDescent="0.25">
      <c r="A5053" s="2">
        <v>43682</v>
      </c>
      <c r="B5053" t="s">
        <v>16</v>
      </c>
      <c r="C5053" t="s">
        <v>28</v>
      </c>
      <c r="D5053" t="s">
        <v>30</v>
      </c>
      <c r="E5053">
        <v>399</v>
      </c>
      <c r="F5053">
        <v>3</v>
      </c>
      <c r="G5053">
        <v>1197</v>
      </c>
      <c r="H5053" t="s">
        <v>24</v>
      </c>
      <c r="I5053" t="s">
        <v>14</v>
      </c>
      <c r="J5053" t="s">
        <v>29</v>
      </c>
    </row>
    <row r="5054" spans="1:10" x14ac:dyDescent="0.25">
      <c r="A5054" s="2">
        <v>43682</v>
      </c>
      <c r="B5054" t="s">
        <v>16</v>
      </c>
      <c r="C5054" t="s">
        <v>21</v>
      </c>
      <c r="D5054" t="s">
        <v>25</v>
      </c>
      <c r="E5054">
        <v>499</v>
      </c>
      <c r="F5054">
        <v>1</v>
      </c>
      <c r="G5054">
        <v>499</v>
      </c>
      <c r="H5054" t="s">
        <v>13</v>
      </c>
      <c r="I5054" t="s">
        <v>14</v>
      </c>
      <c r="J5054" t="s">
        <v>29</v>
      </c>
    </row>
    <row r="5055" spans="1:10" x14ac:dyDescent="0.25">
      <c r="A5055" s="2">
        <v>43682</v>
      </c>
      <c r="B5055" t="s">
        <v>16</v>
      </c>
      <c r="C5055" t="s">
        <v>32</v>
      </c>
      <c r="D5055" t="s">
        <v>18</v>
      </c>
      <c r="E5055">
        <v>299</v>
      </c>
      <c r="F5055">
        <v>9</v>
      </c>
      <c r="G5055">
        <v>2691</v>
      </c>
      <c r="H5055" t="s">
        <v>24</v>
      </c>
      <c r="I5055" t="s">
        <v>14</v>
      </c>
      <c r="J5055" t="s">
        <v>22</v>
      </c>
    </row>
    <row r="5056" spans="1:10" x14ac:dyDescent="0.25">
      <c r="A5056" s="2">
        <v>43682</v>
      </c>
      <c r="B5056" t="s">
        <v>10</v>
      </c>
      <c r="C5056" t="s">
        <v>28</v>
      </c>
      <c r="D5056" t="s">
        <v>18</v>
      </c>
      <c r="E5056">
        <v>299</v>
      </c>
      <c r="F5056">
        <v>8</v>
      </c>
      <c r="G5056">
        <v>2392</v>
      </c>
      <c r="H5056" t="s">
        <v>24</v>
      </c>
      <c r="I5056" t="s">
        <v>27</v>
      </c>
      <c r="J5056" t="s">
        <v>15</v>
      </c>
    </row>
    <row r="5057" spans="1:10" x14ac:dyDescent="0.25">
      <c r="A5057" s="2">
        <v>43682</v>
      </c>
      <c r="B5057" t="s">
        <v>10</v>
      </c>
      <c r="C5057" t="s">
        <v>28</v>
      </c>
      <c r="D5057" t="s">
        <v>25</v>
      </c>
      <c r="E5057">
        <v>499</v>
      </c>
      <c r="F5057">
        <v>4</v>
      </c>
      <c r="G5057">
        <v>1996</v>
      </c>
      <c r="H5057" t="s">
        <v>24</v>
      </c>
      <c r="I5057" t="s">
        <v>14</v>
      </c>
      <c r="J5057" t="s">
        <v>31</v>
      </c>
    </row>
    <row r="5058" spans="1:10" x14ac:dyDescent="0.25">
      <c r="A5058" s="2">
        <v>43682</v>
      </c>
      <c r="B5058" t="s">
        <v>16</v>
      </c>
      <c r="C5058" t="s">
        <v>32</v>
      </c>
      <c r="D5058" t="s">
        <v>12</v>
      </c>
      <c r="E5058">
        <v>199</v>
      </c>
      <c r="F5058">
        <v>6</v>
      </c>
      <c r="G5058">
        <v>1194</v>
      </c>
      <c r="H5058" t="s">
        <v>24</v>
      </c>
      <c r="I5058" t="s">
        <v>14</v>
      </c>
      <c r="J5058" t="s">
        <v>22</v>
      </c>
    </row>
    <row r="5059" spans="1:10" x14ac:dyDescent="0.25">
      <c r="A5059" s="2">
        <v>43682</v>
      </c>
      <c r="B5059" t="s">
        <v>20</v>
      </c>
      <c r="C5059" t="s">
        <v>11</v>
      </c>
      <c r="D5059" t="s">
        <v>12</v>
      </c>
      <c r="E5059">
        <v>199</v>
      </c>
      <c r="F5059">
        <v>7</v>
      </c>
      <c r="G5059">
        <v>1393</v>
      </c>
      <c r="H5059" t="s">
        <v>13</v>
      </c>
      <c r="I5059" t="s">
        <v>14</v>
      </c>
      <c r="J5059" t="s">
        <v>22</v>
      </c>
    </row>
    <row r="5060" spans="1:10" x14ac:dyDescent="0.25">
      <c r="A5060" s="2">
        <v>43682</v>
      </c>
      <c r="B5060" t="s">
        <v>16</v>
      </c>
      <c r="C5060" t="s">
        <v>17</v>
      </c>
      <c r="D5060" t="s">
        <v>18</v>
      </c>
      <c r="E5060">
        <v>299</v>
      </c>
      <c r="F5060">
        <v>5</v>
      </c>
      <c r="G5060">
        <v>1495</v>
      </c>
      <c r="H5060" t="s">
        <v>24</v>
      </c>
      <c r="I5060" t="s">
        <v>14</v>
      </c>
      <c r="J5060" t="s">
        <v>22</v>
      </c>
    </row>
    <row r="5061" spans="1:10" x14ac:dyDescent="0.25">
      <c r="A5061" s="2">
        <v>43682</v>
      </c>
      <c r="B5061" t="s">
        <v>16</v>
      </c>
      <c r="C5061" t="s">
        <v>28</v>
      </c>
      <c r="D5061" t="s">
        <v>18</v>
      </c>
      <c r="E5061">
        <v>299</v>
      </c>
      <c r="F5061">
        <v>10</v>
      </c>
      <c r="G5061">
        <v>2990</v>
      </c>
      <c r="H5061" t="s">
        <v>13</v>
      </c>
      <c r="I5061" t="s">
        <v>14</v>
      </c>
      <c r="J5061" t="s">
        <v>22</v>
      </c>
    </row>
    <row r="5062" spans="1:10" x14ac:dyDescent="0.25">
      <c r="A5062" s="2">
        <v>43683</v>
      </c>
      <c r="B5062" t="s">
        <v>20</v>
      </c>
      <c r="C5062" t="s">
        <v>33</v>
      </c>
      <c r="D5062" t="s">
        <v>12</v>
      </c>
      <c r="E5062">
        <v>199</v>
      </c>
      <c r="F5062">
        <v>7</v>
      </c>
      <c r="G5062">
        <v>1393</v>
      </c>
      <c r="H5062" t="s">
        <v>13</v>
      </c>
      <c r="I5062" t="s">
        <v>14</v>
      </c>
      <c r="J5062" t="s">
        <v>15</v>
      </c>
    </row>
    <row r="5063" spans="1:10" x14ac:dyDescent="0.25">
      <c r="A5063" s="2">
        <v>43683</v>
      </c>
      <c r="B5063" t="s">
        <v>10</v>
      </c>
      <c r="C5063" t="s">
        <v>11</v>
      </c>
      <c r="D5063" t="s">
        <v>23</v>
      </c>
      <c r="E5063">
        <v>99</v>
      </c>
      <c r="F5063">
        <v>5</v>
      </c>
      <c r="G5063">
        <v>495</v>
      </c>
      <c r="H5063" t="s">
        <v>13</v>
      </c>
      <c r="I5063" t="s">
        <v>14</v>
      </c>
      <c r="J5063" t="s">
        <v>22</v>
      </c>
    </row>
    <row r="5064" spans="1:10" x14ac:dyDescent="0.25">
      <c r="A5064" s="2">
        <v>43684</v>
      </c>
      <c r="B5064" t="s">
        <v>10</v>
      </c>
      <c r="C5064" t="s">
        <v>28</v>
      </c>
      <c r="D5064" t="s">
        <v>12</v>
      </c>
      <c r="E5064">
        <v>199</v>
      </c>
      <c r="F5064">
        <v>7</v>
      </c>
      <c r="G5064">
        <v>1393</v>
      </c>
      <c r="H5064" t="s">
        <v>24</v>
      </c>
      <c r="I5064" t="s">
        <v>14</v>
      </c>
      <c r="J5064" t="s">
        <v>15</v>
      </c>
    </row>
    <row r="5065" spans="1:10" x14ac:dyDescent="0.25">
      <c r="A5065" s="2">
        <v>43684</v>
      </c>
      <c r="B5065" t="s">
        <v>10</v>
      </c>
      <c r="C5065" t="s">
        <v>33</v>
      </c>
      <c r="D5065" t="s">
        <v>12</v>
      </c>
      <c r="E5065">
        <v>199</v>
      </c>
      <c r="F5065">
        <v>9</v>
      </c>
      <c r="G5065">
        <v>1791</v>
      </c>
      <c r="H5065" t="s">
        <v>13</v>
      </c>
      <c r="I5065" t="s">
        <v>14</v>
      </c>
      <c r="J5065" t="s">
        <v>29</v>
      </c>
    </row>
    <row r="5066" spans="1:10" x14ac:dyDescent="0.25">
      <c r="A5066" s="2">
        <v>43684</v>
      </c>
      <c r="B5066" t="s">
        <v>16</v>
      </c>
      <c r="C5066" t="s">
        <v>32</v>
      </c>
      <c r="D5066" t="s">
        <v>12</v>
      </c>
      <c r="E5066">
        <v>199</v>
      </c>
      <c r="F5066">
        <v>3</v>
      </c>
      <c r="G5066">
        <v>597</v>
      </c>
      <c r="H5066" t="s">
        <v>13</v>
      </c>
      <c r="I5066" t="s">
        <v>14</v>
      </c>
      <c r="J5066" t="s">
        <v>22</v>
      </c>
    </row>
    <row r="5067" spans="1:10" x14ac:dyDescent="0.25">
      <c r="A5067" s="2">
        <v>43684</v>
      </c>
      <c r="B5067" t="s">
        <v>20</v>
      </c>
      <c r="C5067" t="s">
        <v>17</v>
      </c>
      <c r="D5067" t="s">
        <v>25</v>
      </c>
      <c r="E5067">
        <v>499</v>
      </c>
      <c r="F5067">
        <v>1</v>
      </c>
      <c r="G5067">
        <v>499</v>
      </c>
      <c r="H5067" t="s">
        <v>13</v>
      </c>
      <c r="I5067" t="s">
        <v>14</v>
      </c>
      <c r="J5067" t="s">
        <v>15</v>
      </c>
    </row>
    <row r="5068" spans="1:10" x14ac:dyDescent="0.25">
      <c r="A5068" s="2">
        <v>43684</v>
      </c>
      <c r="B5068" t="s">
        <v>10</v>
      </c>
      <c r="C5068" t="s">
        <v>17</v>
      </c>
      <c r="D5068" t="s">
        <v>25</v>
      </c>
      <c r="E5068">
        <v>499</v>
      </c>
      <c r="F5068">
        <v>4</v>
      </c>
      <c r="G5068">
        <v>1996</v>
      </c>
      <c r="H5068" t="s">
        <v>13</v>
      </c>
      <c r="I5068" t="s">
        <v>14</v>
      </c>
      <c r="J5068" t="s">
        <v>22</v>
      </c>
    </row>
    <row r="5069" spans="1:10" x14ac:dyDescent="0.25">
      <c r="A5069" s="2">
        <v>43685</v>
      </c>
      <c r="B5069" t="s">
        <v>16</v>
      </c>
      <c r="C5069" t="s">
        <v>33</v>
      </c>
      <c r="D5069" t="s">
        <v>12</v>
      </c>
      <c r="E5069">
        <v>199</v>
      </c>
      <c r="F5069">
        <v>2</v>
      </c>
      <c r="G5069">
        <v>398</v>
      </c>
      <c r="H5069" t="s">
        <v>13</v>
      </c>
      <c r="I5069" t="s">
        <v>14</v>
      </c>
      <c r="J5069" t="s">
        <v>22</v>
      </c>
    </row>
    <row r="5070" spans="1:10" x14ac:dyDescent="0.25">
      <c r="A5070" s="2">
        <v>43686</v>
      </c>
      <c r="B5070" t="s">
        <v>16</v>
      </c>
      <c r="C5070" t="s">
        <v>26</v>
      </c>
      <c r="D5070" t="s">
        <v>25</v>
      </c>
      <c r="E5070">
        <v>499</v>
      </c>
      <c r="F5070">
        <v>2</v>
      </c>
      <c r="G5070">
        <v>998</v>
      </c>
      <c r="H5070" t="s">
        <v>13</v>
      </c>
      <c r="I5070" t="s">
        <v>14</v>
      </c>
      <c r="J5070" t="s">
        <v>22</v>
      </c>
    </row>
    <row r="5071" spans="1:10" x14ac:dyDescent="0.25">
      <c r="A5071" s="2">
        <v>43686</v>
      </c>
      <c r="B5071" t="s">
        <v>10</v>
      </c>
      <c r="C5071" t="s">
        <v>11</v>
      </c>
      <c r="D5071" t="s">
        <v>18</v>
      </c>
      <c r="E5071">
        <v>299</v>
      </c>
      <c r="F5071">
        <v>5</v>
      </c>
      <c r="G5071">
        <v>1495</v>
      </c>
      <c r="H5071" t="s">
        <v>13</v>
      </c>
      <c r="I5071" t="s">
        <v>14</v>
      </c>
      <c r="J5071" t="s">
        <v>22</v>
      </c>
    </row>
    <row r="5072" spans="1:10" x14ac:dyDescent="0.25">
      <c r="A5072" s="2">
        <v>43686</v>
      </c>
      <c r="B5072" t="s">
        <v>10</v>
      </c>
      <c r="C5072" t="s">
        <v>28</v>
      </c>
      <c r="D5072" t="s">
        <v>30</v>
      </c>
      <c r="E5072">
        <v>399</v>
      </c>
      <c r="F5072">
        <v>4</v>
      </c>
      <c r="G5072">
        <v>1596</v>
      </c>
      <c r="H5072" t="s">
        <v>13</v>
      </c>
      <c r="I5072" t="s">
        <v>14</v>
      </c>
      <c r="J5072" t="s">
        <v>22</v>
      </c>
    </row>
    <row r="5073" spans="1:10" x14ac:dyDescent="0.25">
      <c r="A5073" s="2">
        <v>43686</v>
      </c>
      <c r="B5073" t="s">
        <v>20</v>
      </c>
      <c r="C5073" t="s">
        <v>11</v>
      </c>
      <c r="D5073" t="s">
        <v>23</v>
      </c>
      <c r="E5073">
        <v>99</v>
      </c>
      <c r="F5073">
        <v>6</v>
      </c>
      <c r="G5073">
        <v>594</v>
      </c>
      <c r="H5073" t="s">
        <v>24</v>
      </c>
      <c r="I5073" t="s">
        <v>14</v>
      </c>
      <c r="J5073" t="s">
        <v>29</v>
      </c>
    </row>
    <row r="5074" spans="1:10" x14ac:dyDescent="0.25">
      <c r="A5074" s="2">
        <v>43686</v>
      </c>
      <c r="B5074" t="s">
        <v>20</v>
      </c>
      <c r="C5074" t="s">
        <v>21</v>
      </c>
      <c r="D5074" t="s">
        <v>25</v>
      </c>
      <c r="E5074">
        <v>499</v>
      </c>
      <c r="F5074">
        <v>5</v>
      </c>
      <c r="G5074">
        <v>2495</v>
      </c>
      <c r="H5074" t="s">
        <v>13</v>
      </c>
      <c r="I5074" t="s">
        <v>14</v>
      </c>
      <c r="J5074" t="s">
        <v>22</v>
      </c>
    </row>
    <row r="5075" spans="1:10" x14ac:dyDescent="0.25">
      <c r="A5075" s="2">
        <v>43686</v>
      </c>
      <c r="B5075" t="s">
        <v>16</v>
      </c>
      <c r="C5075" t="s">
        <v>17</v>
      </c>
      <c r="D5075" t="s">
        <v>18</v>
      </c>
      <c r="E5075">
        <v>299</v>
      </c>
      <c r="F5075">
        <v>5</v>
      </c>
      <c r="G5075">
        <v>1495</v>
      </c>
      <c r="H5075" t="s">
        <v>13</v>
      </c>
      <c r="I5075" t="s">
        <v>14</v>
      </c>
      <c r="J5075" t="s">
        <v>22</v>
      </c>
    </row>
    <row r="5076" spans="1:10" x14ac:dyDescent="0.25">
      <c r="A5076" s="2">
        <v>43687</v>
      </c>
      <c r="B5076" t="s">
        <v>16</v>
      </c>
      <c r="C5076" t="s">
        <v>11</v>
      </c>
      <c r="D5076" t="s">
        <v>23</v>
      </c>
      <c r="E5076">
        <v>99</v>
      </c>
      <c r="F5076">
        <v>6</v>
      </c>
      <c r="G5076">
        <v>594</v>
      </c>
      <c r="H5076" t="s">
        <v>13</v>
      </c>
      <c r="I5076" t="s">
        <v>14</v>
      </c>
      <c r="J5076" t="s">
        <v>22</v>
      </c>
    </row>
    <row r="5077" spans="1:10" x14ac:dyDescent="0.25">
      <c r="A5077" s="2">
        <v>43687</v>
      </c>
      <c r="B5077" t="s">
        <v>16</v>
      </c>
      <c r="C5077" t="s">
        <v>28</v>
      </c>
      <c r="D5077" t="s">
        <v>18</v>
      </c>
      <c r="E5077">
        <v>299</v>
      </c>
      <c r="F5077">
        <v>2</v>
      </c>
      <c r="G5077">
        <v>598</v>
      </c>
      <c r="H5077" t="s">
        <v>13</v>
      </c>
      <c r="I5077" t="s">
        <v>27</v>
      </c>
      <c r="J5077" t="s">
        <v>15</v>
      </c>
    </row>
    <row r="5078" spans="1:10" x14ac:dyDescent="0.25">
      <c r="A5078" s="2">
        <v>43687</v>
      </c>
      <c r="B5078" t="s">
        <v>10</v>
      </c>
      <c r="C5078" t="s">
        <v>21</v>
      </c>
      <c r="D5078" t="s">
        <v>30</v>
      </c>
      <c r="E5078">
        <v>399</v>
      </c>
      <c r="F5078">
        <v>10</v>
      </c>
      <c r="G5078">
        <v>3990</v>
      </c>
      <c r="H5078" t="s">
        <v>13</v>
      </c>
      <c r="I5078" t="s">
        <v>14</v>
      </c>
      <c r="J5078" t="s">
        <v>19</v>
      </c>
    </row>
    <row r="5079" spans="1:10" x14ac:dyDescent="0.25">
      <c r="A5079" s="2">
        <v>43687</v>
      </c>
      <c r="B5079" t="s">
        <v>16</v>
      </c>
      <c r="C5079" t="s">
        <v>21</v>
      </c>
      <c r="D5079" t="s">
        <v>18</v>
      </c>
      <c r="E5079">
        <v>299</v>
      </c>
      <c r="F5079">
        <v>1</v>
      </c>
      <c r="G5079">
        <v>299</v>
      </c>
      <c r="H5079" t="s">
        <v>13</v>
      </c>
      <c r="I5079" t="s">
        <v>14</v>
      </c>
      <c r="J5079" t="s">
        <v>22</v>
      </c>
    </row>
    <row r="5080" spans="1:10" x14ac:dyDescent="0.25">
      <c r="A5080" s="2">
        <v>43687</v>
      </c>
      <c r="B5080" t="s">
        <v>16</v>
      </c>
      <c r="C5080" t="s">
        <v>11</v>
      </c>
      <c r="D5080" t="s">
        <v>18</v>
      </c>
      <c r="E5080">
        <v>299</v>
      </c>
      <c r="F5080">
        <v>1</v>
      </c>
      <c r="G5080">
        <v>299</v>
      </c>
      <c r="H5080" t="s">
        <v>13</v>
      </c>
      <c r="I5080" t="s">
        <v>14</v>
      </c>
      <c r="J5080" t="s">
        <v>15</v>
      </c>
    </row>
    <row r="5081" spans="1:10" x14ac:dyDescent="0.25">
      <c r="A5081" s="2">
        <v>43687</v>
      </c>
      <c r="B5081" t="s">
        <v>20</v>
      </c>
      <c r="C5081" t="s">
        <v>17</v>
      </c>
      <c r="D5081" t="s">
        <v>23</v>
      </c>
      <c r="E5081">
        <v>99</v>
      </c>
      <c r="F5081">
        <v>8</v>
      </c>
      <c r="G5081">
        <v>792</v>
      </c>
      <c r="H5081" t="s">
        <v>13</v>
      </c>
      <c r="I5081" t="s">
        <v>14</v>
      </c>
      <c r="J5081" t="s">
        <v>22</v>
      </c>
    </row>
    <row r="5082" spans="1:10" x14ac:dyDescent="0.25">
      <c r="A5082" s="2">
        <v>43687</v>
      </c>
      <c r="B5082" t="s">
        <v>20</v>
      </c>
      <c r="C5082" t="s">
        <v>17</v>
      </c>
      <c r="D5082" t="s">
        <v>30</v>
      </c>
      <c r="E5082">
        <v>399</v>
      </c>
      <c r="F5082">
        <v>6</v>
      </c>
      <c r="G5082">
        <v>2394</v>
      </c>
      <c r="H5082" t="s">
        <v>13</v>
      </c>
      <c r="I5082" t="s">
        <v>14</v>
      </c>
      <c r="J5082" t="s">
        <v>15</v>
      </c>
    </row>
    <row r="5083" spans="1:10" x14ac:dyDescent="0.25">
      <c r="A5083" s="2">
        <v>43687</v>
      </c>
      <c r="B5083" t="s">
        <v>16</v>
      </c>
      <c r="C5083" t="s">
        <v>33</v>
      </c>
      <c r="D5083" t="s">
        <v>12</v>
      </c>
      <c r="E5083">
        <v>199</v>
      </c>
      <c r="F5083">
        <v>1</v>
      </c>
      <c r="G5083">
        <v>199</v>
      </c>
      <c r="H5083" t="s">
        <v>13</v>
      </c>
      <c r="I5083" t="s">
        <v>14</v>
      </c>
      <c r="J5083" t="s">
        <v>31</v>
      </c>
    </row>
    <row r="5084" spans="1:10" x14ac:dyDescent="0.25">
      <c r="A5084" s="2">
        <v>43687</v>
      </c>
      <c r="B5084" t="s">
        <v>10</v>
      </c>
      <c r="C5084" t="s">
        <v>28</v>
      </c>
      <c r="D5084" t="s">
        <v>12</v>
      </c>
      <c r="E5084">
        <v>199</v>
      </c>
      <c r="F5084">
        <v>6</v>
      </c>
      <c r="G5084">
        <v>1194</v>
      </c>
      <c r="H5084" t="s">
        <v>13</v>
      </c>
      <c r="I5084" t="s">
        <v>14</v>
      </c>
      <c r="J5084" t="s">
        <v>15</v>
      </c>
    </row>
    <row r="5085" spans="1:10" x14ac:dyDescent="0.25">
      <c r="A5085" s="2">
        <v>43687</v>
      </c>
      <c r="B5085" t="s">
        <v>20</v>
      </c>
      <c r="C5085" t="s">
        <v>33</v>
      </c>
      <c r="D5085" t="s">
        <v>12</v>
      </c>
      <c r="E5085">
        <v>199</v>
      </c>
      <c r="F5085">
        <v>3</v>
      </c>
      <c r="G5085">
        <v>597</v>
      </c>
      <c r="H5085" t="s">
        <v>13</v>
      </c>
      <c r="I5085" t="s">
        <v>14</v>
      </c>
      <c r="J5085" t="s">
        <v>29</v>
      </c>
    </row>
    <row r="5086" spans="1:10" x14ac:dyDescent="0.25">
      <c r="A5086" s="2">
        <v>43688</v>
      </c>
      <c r="B5086" t="s">
        <v>16</v>
      </c>
      <c r="C5086" t="s">
        <v>33</v>
      </c>
      <c r="D5086" t="s">
        <v>30</v>
      </c>
      <c r="E5086">
        <v>399</v>
      </c>
      <c r="F5086">
        <v>2</v>
      </c>
      <c r="G5086">
        <v>798</v>
      </c>
      <c r="H5086" t="s">
        <v>13</v>
      </c>
      <c r="I5086" t="s">
        <v>14</v>
      </c>
      <c r="J5086" t="s">
        <v>15</v>
      </c>
    </row>
    <row r="5087" spans="1:10" x14ac:dyDescent="0.25">
      <c r="A5087" s="2">
        <v>43688</v>
      </c>
      <c r="B5087" t="s">
        <v>20</v>
      </c>
      <c r="C5087" t="s">
        <v>32</v>
      </c>
      <c r="D5087" t="s">
        <v>12</v>
      </c>
      <c r="E5087">
        <v>199</v>
      </c>
      <c r="F5087">
        <v>6</v>
      </c>
      <c r="G5087">
        <v>1194</v>
      </c>
      <c r="H5087" t="s">
        <v>13</v>
      </c>
      <c r="I5087" t="s">
        <v>14</v>
      </c>
      <c r="J5087" t="s">
        <v>19</v>
      </c>
    </row>
    <row r="5088" spans="1:10" x14ac:dyDescent="0.25">
      <c r="A5088" s="2">
        <v>43688</v>
      </c>
      <c r="B5088" t="s">
        <v>16</v>
      </c>
      <c r="C5088" t="s">
        <v>33</v>
      </c>
      <c r="D5088" t="s">
        <v>12</v>
      </c>
      <c r="E5088">
        <v>199</v>
      </c>
      <c r="F5088">
        <v>1</v>
      </c>
      <c r="G5088">
        <v>199</v>
      </c>
      <c r="H5088" t="s">
        <v>13</v>
      </c>
      <c r="I5088" t="s">
        <v>14</v>
      </c>
      <c r="J5088" t="s">
        <v>29</v>
      </c>
    </row>
    <row r="5089" spans="1:10" x14ac:dyDescent="0.25">
      <c r="A5089" s="2">
        <v>43688</v>
      </c>
      <c r="B5089" t="s">
        <v>10</v>
      </c>
      <c r="C5089" t="s">
        <v>17</v>
      </c>
      <c r="D5089" t="s">
        <v>12</v>
      </c>
      <c r="E5089">
        <v>199</v>
      </c>
      <c r="F5089">
        <v>6</v>
      </c>
      <c r="G5089">
        <v>1194</v>
      </c>
      <c r="H5089" t="s">
        <v>24</v>
      </c>
      <c r="I5089" t="s">
        <v>14</v>
      </c>
      <c r="J5089" t="s">
        <v>29</v>
      </c>
    </row>
    <row r="5090" spans="1:10" x14ac:dyDescent="0.25">
      <c r="A5090" s="2">
        <v>43688</v>
      </c>
      <c r="B5090" t="s">
        <v>16</v>
      </c>
      <c r="C5090" t="s">
        <v>21</v>
      </c>
      <c r="D5090" t="s">
        <v>25</v>
      </c>
      <c r="E5090">
        <v>499</v>
      </c>
      <c r="F5090">
        <v>8</v>
      </c>
      <c r="G5090">
        <v>3992</v>
      </c>
      <c r="H5090" t="s">
        <v>13</v>
      </c>
      <c r="I5090" t="s">
        <v>14</v>
      </c>
      <c r="J5090" t="s">
        <v>22</v>
      </c>
    </row>
    <row r="5091" spans="1:10" x14ac:dyDescent="0.25">
      <c r="A5091" s="2">
        <v>43688</v>
      </c>
      <c r="B5091" t="s">
        <v>16</v>
      </c>
      <c r="C5091" t="s">
        <v>11</v>
      </c>
      <c r="D5091" t="s">
        <v>25</v>
      </c>
      <c r="E5091">
        <v>499</v>
      </c>
      <c r="F5091">
        <v>3</v>
      </c>
      <c r="G5091">
        <v>1497</v>
      </c>
      <c r="H5091" t="s">
        <v>13</v>
      </c>
      <c r="I5091" t="s">
        <v>14</v>
      </c>
      <c r="J5091" t="s">
        <v>29</v>
      </c>
    </row>
    <row r="5092" spans="1:10" x14ac:dyDescent="0.25">
      <c r="A5092" s="2">
        <v>43688</v>
      </c>
      <c r="B5092" t="s">
        <v>20</v>
      </c>
      <c r="C5092" t="s">
        <v>21</v>
      </c>
      <c r="D5092" t="s">
        <v>12</v>
      </c>
      <c r="E5092">
        <v>199</v>
      </c>
      <c r="F5092">
        <v>4</v>
      </c>
      <c r="G5092">
        <v>796</v>
      </c>
      <c r="H5092" t="s">
        <v>13</v>
      </c>
      <c r="I5092" t="s">
        <v>14</v>
      </c>
      <c r="J5092" t="s">
        <v>22</v>
      </c>
    </row>
    <row r="5093" spans="1:10" x14ac:dyDescent="0.25">
      <c r="A5093" s="2">
        <v>43688</v>
      </c>
      <c r="B5093" t="s">
        <v>20</v>
      </c>
      <c r="C5093" t="s">
        <v>11</v>
      </c>
      <c r="D5093" t="s">
        <v>30</v>
      </c>
      <c r="E5093">
        <v>399</v>
      </c>
      <c r="F5093">
        <v>7</v>
      </c>
      <c r="G5093">
        <v>2793</v>
      </c>
      <c r="H5093" t="s">
        <v>24</v>
      </c>
      <c r="I5093" t="s">
        <v>14</v>
      </c>
      <c r="J5093" t="s">
        <v>31</v>
      </c>
    </row>
    <row r="5094" spans="1:10" x14ac:dyDescent="0.25">
      <c r="A5094" s="2">
        <v>43688</v>
      </c>
      <c r="B5094" t="s">
        <v>20</v>
      </c>
      <c r="C5094" t="s">
        <v>28</v>
      </c>
      <c r="D5094" t="s">
        <v>12</v>
      </c>
      <c r="E5094">
        <v>199</v>
      </c>
      <c r="F5094">
        <v>2</v>
      </c>
      <c r="G5094">
        <v>398</v>
      </c>
      <c r="H5094" t="s">
        <v>24</v>
      </c>
      <c r="I5094" t="s">
        <v>14</v>
      </c>
      <c r="J5094" t="s">
        <v>22</v>
      </c>
    </row>
    <row r="5095" spans="1:10" x14ac:dyDescent="0.25">
      <c r="A5095" s="2">
        <v>43688</v>
      </c>
      <c r="B5095" t="s">
        <v>16</v>
      </c>
      <c r="C5095" t="s">
        <v>21</v>
      </c>
      <c r="D5095" t="s">
        <v>30</v>
      </c>
      <c r="E5095">
        <v>399</v>
      </c>
      <c r="F5095">
        <v>2</v>
      </c>
      <c r="G5095">
        <v>798</v>
      </c>
      <c r="H5095" t="s">
        <v>13</v>
      </c>
      <c r="I5095" t="s">
        <v>14</v>
      </c>
      <c r="J5095" t="s">
        <v>19</v>
      </c>
    </row>
    <row r="5096" spans="1:10" x14ac:dyDescent="0.25">
      <c r="A5096" s="2">
        <v>43688</v>
      </c>
      <c r="B5096" t="s">
        <v>16</v>
      </c>
      <c r="C5096" t="s">
        <v>11</v>
      </c>
      <c r="D5096" t="s">
        <v>18</v>
      </c>
      <c r="E5096">
        <v>299</v>
      </c>
      <c r="F5096">
        <v>6</v>
      </c>
      <c r="G5096">
        <v>1794</v>
      </c>
      <c r="H5096" t="s">
        <v>13</v>
      </c>
      <c r="I5096" t="s">
        <v>14</v>
      </c>
      <c r="J5096" t="s">
        <v>29</v>
      </c>
    </row>
    <row r="5097" spans="1:10" x14ac:dyDescent="0.25">
      <c r="A5097" s="2">
        <v>43689</v>
      </c>
      <c r="B5097" t="s">
        <v>20</v>
      </c>
      <c r="C5097" t="s">
        <v>28</v>
      </c>
      <c r="D5097" t="s">
        <v>25</v>
      </c>
      <c r="E5097">
        <v>499</v>
      </c>
      <c r="F5097">
        <v>4</v>
      </c>
      <c r="G5097">
        <v>1996</v>
      </c>
      <c r="H5097" t="s">
        <v>13</v>
      </c>
      <c r="I5097" t="s">
        <v>14</v>
      </c>
      <c r="J5097" t="s">
        <v>22</v>
      </c>
    </row>
    <row r="5098" spans="1:10" x14ac:dyDescent="0.25">
      <c r="A5098" s="2">
        <v>43689</v>
      </c>
      <c r="B5098" t="s">
        <v>20</v>
      </c>
      <c r="C5098" t="s">
        <v>17</v>
      </c>
      <c r="D5098" t="s">
        <v>30</v>
      </c>
      <c r="E5098">
        <v>399</v>
      </c>
      <c r="F5098">
        <v>3</v>
      </c>
      <c r="G5098">
        <v>1197</v>
      </c>
      <c r="H5098" t="s">
        <v>13</v>
      </c>
      <c r="I5098" t="s">
        <v>27</v>
      </c>
      <c r="J5098" t="s">
        <v>15</v>
      </c>
    </row>
    <row r="5099" spans="1:10" x14ac:dyDescent="0.25">
      <c r="A5099" s="2">
        <v>43689</v>
      </c>
      <c r="B5099" t="s">
        <v>10</v>
      </c>
      <c r="C5099" t="s">
        <v>33</v>
      </c>
      <c r="D5099" t="s">
        <v>30</v>
      </c>
      <c r="E5099">
        <v>399</v>
      </c>
      <c r="F5099">
        <v>2</v>
      </c>
      <c r="G5099">
        <v>798</v>
      </c>
      <c r="H5099" t="s">
        <v>24</v>
      </c>
      <c r="I5099" t="s">
        <v>14</v>
      </c>
      <c r="J5099" t="s">
        <v>31</v>
      </c>
    </row>
    <row r="5100" spans="1:10" x14ac:dyDescent="0.25">
      <c r="A5100" s="2">
        <v>43689</v>
      </c>
      <c r="B5100" t="s">
        <v>20</v>
      </c>
      <c r="C5100" t="s">
        <v>28</v>
      </c>
      <c r="D5100" t="s">
        <v>25</v>
      </c>
      <c r="E5100">
        <v>499</v>
      </c>
      <c r="F5100">
        <v>4</v>
      </c>
      <c r="G5100">
        <v>1996</v>
      </c>
      <c r="H5100" t="s">
        <v>13</v>
      </c>
      <c r="I5100" t="s">
        <v>14</v>
      </c>
      <c r="J5100" t="s">
        <v>15</v>
      </c>
    </row>
    <row r="5101" spans="1:10" x14ac:dyDescent="0.25">
      <c r="A5101" s="2">
        <v>43690</v>
      </c>
      <c r="B5101" t="s">
        <v>16</v>
      </c>
      <c r="C5101" t="s">
        <v>28</v>
      </c>
      <c r="D5101" t="s">
        <v>30</v>
      </c>
      <c r="E5101">
        <v>399</v>
      </c>
      <c r="F5101">
        <v>6</v>
      </c>
      <c r="G5101">
        <v>2394</v>
      </c>
      <c r="H5101" t="s">
        <v>13</v>
      </c>
      <c r="I5101" t="s">
        <v>14</v>
      </c>
      <c r="J5101" t="s">
        <v>15</v>
      </c>
    </row>
    <row r="5102" spans="1:10" x14ac:dyDescent="0.25">
      <c r="A5102" s="2">
        <v>43691</v>
      </c>
      <c r="B5102" t="s">
        <v>10</v>
      </c>
      <c r="C5102" t="s">
        <v>26</v>
      </c>
      <c r="D5102" t="s">
        <v>18</v>
      </c>
      <c r="E5102">
        <v>299</v>
      </c>
      <c r="F5102">
        <v>1</v>
      </c>
      <c r="G5102">
        <v>299</v>
      </c>
      <c r="H5102" t="s">
        <v>13</v>
      </c>
      <c r="I5102" t="s">
        <v>14</v>
      </c>
      <c r="J5102" t="s">
        <v>22</v>
      </c>
    </row>
    <row r="5103" spans="1:10" x14ac:dyDescent="0.25">
      <c r="A5103" s="2">
        <v>43691</v>
      </c>
      <c r="B5103" t="s">
        <v>10</v>
      </c>
      <c r="C5103" t="s">
        <v>28</v>
      </c>
      <c r="D5103" t="s">
        <v>30</v>
      </c>
      <c r="E5103">
        <v>399</v>
      </c>
      <c r="F5103">
        <v>2</v>
      </c>
      <c r="G5103">
        <v>798</v>
      </c>
      <c r="H5103" t="s">
        <v>24</v>
      </c>
      <c r="I5103" t="s">
        <v>14</v>
      </c>
      <c r="J5103" t="s">
        <v>15</v>
      </c>
    </row>
    <row r="5104" spans="1:10" x14ac:dyDescent="0.25">
      <c r="A5104" s="2">
        <v>43691</v>
      </c>
      <c r="B5104" t="s">
        <v>16</v>
      </c>
      <c r="C5104" t="s">
        <v>32</v>
      </c>
      <c r="D5104" t="s">
        <v>23</v>
      </c>
      <c r="E5104">
        <v>99</v>
      </c>
      <c r="F5104">
        <v>9</v>
      </c>
      <c r="G5104">
        <v>891</v>
      </c>
      <c r="H5104" t="s">
        <v>13</v>
      </c>
      <c r="I5104" t="s">
        <v>14</v>
      </c>
      <c r="J5104" t="s">
        <v>31</v>
      </c>
    </row>
    <row r="5105" spans="1:10" x14ac:dyDescent="0.25">
      <c r="A5105" s="2">
        <v>43691</v>
      </c>
      <c r="B5105" t="s">
        <v>20</v>
      </c>
      <c r="C5105" t="s">
        <v>32</v>
      </c>
      <c r="D5105" t="s">
        <v>25</v>
      </c>
      <c r="E5105">
        <v>499</v>
      </c>
      <c r="F5105">
        <v>3</v>
      </c>
      <c r="G5105">
        <v>1497</v>
      </c>
      <c r="H5105" t="s">
        <v>13</v>
      </c>
      <c r="I5105" t="s">
        <v>14</v>
      </c>
      <c r="J5105" t="s">
        <v>22</v>
      </c>
    </row>
    <row r="5106" spans="1:10" x14ac:dyDescent="0.25">
      <c r="A5106" s="2">
        <v>43691</v>
      </c>
      <c r="B5106" t="s">
        <v>16</v>
      </c>
      <c r="C5106" t="s">
        <v>11</v>
      </c>
      <c r="D5106" t="s">
        <v>12</v>
      </c>
      <c r="E5106">
        <v>199</v>
      </c>
      <c r="F5106">
        <v>4</v>
      </c>
      <c r="G5106">
        <v>796</v>
      </c>
      <c r="H5106" t="s">
        <v>24</v>
      </c>
      <c r="I5106" t="s">
        <v>27</v>
      </c>
      <c r="J5106" t="s">
        <v>29</v>
      </c>
    </row>
    <row r="5107" spans="1:10" x14ac:dyDescent="0.25">
      <c r="A5107" s="2">
        <v>43691</v>
      </c>
      <c r="B5107" t="s">
        <v>20</v>
      </c>
      <c r="C5107" t="s">
        <v>32</v>
      </c>
      <c r="D5107" t="s">
        <v>25</v>
      </c>
      <c r="E5107">
        <v>499</v>
      </c>
      <c r="F5107">
        <v>1</v>
      </c>
      <c r="G5107">
        <v>499</v>
      </c>
      <c r="H5107" t="s">
        <v>13</v>
      </c>
      <c r="I5107" t="s">
        <v>14</v>
      </c>
      <c r="J5107" t="s">
        <v>15</v>
      </c>
    </row>
    <row r="5108" spans="1:10" x14ac:dyDescent="0.25">
      <c r="A5108" s="2">
        <v>43691</v>
      </c>
      <c r="B5108" t="s">
        <v>20</v>
      </c>
      <c r="C5108" t="s">
        <v>28</v>
      </c>
      <c r="D5108" t="s">
        <v>18</v>
      </c>
      <c r="E5108">
        <v>299</v>
      </c>
      <c r="F5108">
        <v>8</v>
      </c>
      <c r="G5108">
        <v>2392</v>
      </c>
      <c r="H5108" t="s">
        <v>24</v>
      </c>
      <c r="I5108" t="s">
        <v>14</v>
      </c>
      <c r="J5108" t="s">
        <v>22</v>
      </c>
    </row>
    <row r="5109" spans="1:10" x14ac:dyDescent="0.25">
      <c r="A5109" s="2">
        <v>43691</v>
      </c>
      <c r="B5109" t="s">
        <v>10</v>
      </c>
      <c r="C5109" t="s">
        <v>11</v>
      </c>
      <c r="D5109" t="s">
        <v>25</v>
      </c>
      <c r="E5109">
        <v>499</v>
      </c>
      <c r="F5109">
        <v>4</v>
      </c>
      <c r="G5109">
        <v>1996</v>
      </c>
      <c r="H5109" t="s">
        <v>13</v>
      </c>
      <c r="I5109" t="s">
        <v>14</v>
      </c>
      <c r="J5109" t="s">
        <v>22</v>
      </c>
    </row>
    <row r="5110" spans="1:10" x14ac:dyDescent="0.25">
      <c r="A5110" s="2">
        <v>43691</v>
      </c>
      <c r="B5110" t="s">
        <v>20</v>
      </c>
      <c r="C5110" t="s">
        <v>11</v>
      </c>
      <c r="D5110" t="s">
        <v>18</v>
      </c>
      <c r="E5110">
        <v>299</v>
      </c>
      <c r="F5110">
        <v>2</v>
      </c>
      <c r="G5110">
        <v>598</v>
      </c>
      <c r="H5110" t="s">
        <v>24</v>
      </c>
      <c r="I5110" t="s">
        <v>14</v>
      </c>
      <c r="J5110" t="s">
        <v>31</v>
      </c>
    </row>
    <row r="5111" spans="1:10" x14ac:dyDescent="0.25">
      <c r="A5111" s="2">
        <v>43691</v>
      </c>
      <c r="B5111" t="s">
        <v>20</v>
      </c>
      <c r="C5111" t="s">
        <v>11</v>
      </c>
      <c r="D5111" t="s">
        <v>12</v>
      </c>
      <c r="E5111">
        <v>199</v>
      </c>
      <c r="F5111">
        <v>8</v>
      </c>
      <c r="G5111">
        <v>1592</v>
      </c>
      <c r="H5111" t="s">
        <v>13</v>
      </c>
      <c r="I5111" t="s">
        <v>14</v>
      </c>
      <c r="J5111" t="s">
        <v>15</v>
      </c>
    </row>
    <row r="5112" spans="1:10" x14ac:dyDescent="0.25">
      <c r="A5112" s="2">
        <v>43691</v>
      </c>
      <c r="B5112" t="s">
        <v>10</v>
      </c>
      <c r="C5112" t="s">
        <v>33</v>
      </c>
      <c r="D5112" t="s">
        <v>23</v>
      </c>
      <c r="E5112">
        <v>99</v>
      </c>
      <c r="F5112">
        <v>2</v>
      </c>
      <c r="G5112">
        <v>198</v>
      </c>
      <c r="H5112" t="s">
        <v>13</v>
      </c>
      <c r="I5112" t="s">
        <v>14</v>
      </c>
      <c r="J5112" t="s">
        <v>29</v>
      </c>
    </row>
    <row r="5113" spans="1:10" x14ac:dyDescent="0.25">
      <c r="A5113" s="2">
        <v>43692</v>
      </c>
      <c r="B5113" t="s">
        <v>20</v>
      </c>
      <c r="C5113" t="s">
        <v>26</v>
      </c>
      <c r="D5113" t="s">
        <v>23</v>
      </c>
      <c r="E5113">
        <v>99</v>
      </c>
      <c r="F5113">
        <v>7</v>
      </c>
      <c r="G5113">
        <v>693</v>
      </c>
      <c r="H5113" t="s">
        <v>24</v>
      </c>
      <c r="I5113" t="s">
        <v>27</v>
      </c>
      <c r="J5113" t="s">
        <v>19</v>
      </c>
    </row>
    <row r="5114" spans="1:10" x14ac:dyDescent="0.25">
      <c r="A5114" s="2">
        <v>43692</v>
      </c>
      <c r="B5114" t="s">
        <v>20</v>
      </c>
      <c r="C5114" t="s">
        <v>33</v>
      </c>
      <c r="D5114" t="s">
        <v>30</v>
      </c>
      <c r="E5114">
        <v>399</v>
      </c>
      <c r="F5114">
        <v>4</v>
      </c>
      <c r="G5114">
        <v>1596</v>
      </c>
      <c r="H5114" t="s">
        <v>24</v>
      </c>
      <c r="I5114" t="s">
        <v>14</v>
      </c>
      <c r="J5114" t="s">
        <v>22</v>
      </c>
    </row>
    <row r="5115" spans="1:10" x14ac:dyDescent="0.25">
      <c r="A5115" s="2">
        <v>43692</v>
      </c>
      <c r="B5115" t="s">
        <v>16</v>
      </c>
      <c r="C5115" t="s">
        <v>17</v>
      </c>
      <c r="D5115" t="s">
        <v>23</v>
      </c>
      <c r="E5115">
        <v>99</v>
      </c>
      <c r="F5115">
        <v>2</v>
      </c>
      <c r="G5115">
        <v>198</v>
      </c>
      <c r="H5115" t="s">
        <v>24</v>
      </c>
      <c r="I5115" t="s">
        <v>14</v>
      </c>
      <c r="J5115" t="s">
        <v>19</v>
      </c>
    </row>
    <row r="5116" spans="1:10" x14ac:dyDescent="0.25">
      <c r="A5116" s="2">
        <v>43692</v>
      </c>
      <c r="B5116" t="s">
        <v>20</v>
      </c>
      <c r="C5116" t="s">
        <v>17</v>
      </c>
      <c r="D5116" t="s">
        <v>25</v>
      </c>
      <c r="E5116">
        <v>499</v>
      </c>
      <c r="F5116">
        <v>9</v>
      </c>
      <c r="G5116">
        <v>4491</v>
      </c>
      <c r="H5116" t="s">
        <v>24</v>
      </c>
      <c r="I5116" t="s">
        <v>14</v>
      </c>
      <c r="J5116" t="s">
        <v>31</v>
      </c>
    </row>
    <row r="5117" spans="1:10" x14ac:dyDescent="0.25">
      <c r="A5117" s="2">
        <v>43692</v>
      </c>
      <c r="B5117" t="s">
        <v>10</v>
      </c>
      <c r="C5117" t="s">
        <v>28</v>
      </c>
      <c r="D5117" t="s">
        <v>30</v>
      </c>
      <c r="E5117">
        <v>399</v>
      </c>
      <c r="F5117">
        <v>2</v>
      </c>
      <c r="G5117">
        <v>798</v>
      </c>
      <c r="H5117" t="s">
        <v>13</v>
      </c>
      <c r="I5117" t="s">
        <v>14</v>
      </c>
      <c r="J5117" t="s">
        <v>22</v>
      </c>
    </row>
    <row r="5118" spans="1:10" x14ac:dyDescent="0.25">
      <c r="A5118" s="2">
        <v>43693</v>
      </c>
      <c r="B5118" t="s">
        <v>10</v>
      </c>
      <c r="C5118" t="s">
        <v>17</v>
      </c>
      <c r="D5118" t="s">
        <v>23</v>
      </c>
      <c r="E5118">
        <v>99</v>
      </c>
      <c r="F5118">
        <v>8</v>
      </c>
      <c r="G5118">
        <v>792</v>
      </c>
      <c r="H5118" t="s">
        <v>13</v>
      </c>
      <c r="I5118" t="s">
        <v>14</v>
      </c>
      <c r="J5118" t="s">
        <v>22</v>
      </c>
    </row>
    <row r="5119" spans="1:10" x14ac:dyDescent="0.25">
      <c r="A5119" s="2">
        <v>43693</v>
      </c>
      <c r="B5119" t="s">
        <v>20</v>
      </c>
      <c r="C5119" t="s">
        <v>32</v>
      </c>
      <c r="D5119" t="s">
        <v>12</v>
      </c>
      <c r="E5119">
        <v>199</v>
      </c>
      <c r="F5119">
        <v>3</v>
      </c>
      <c r="G5119">
        <v>597</v>
      </c>
      <c r="H5119" t="s">
        <v>24</v>
      </c>
      <c r="I5119" t="s">
        <v>14</v>
      </c>
      <c r="J5119" t="s">
        <v>19</v>
      </c>
    </row>
    <row r="5120" spans="1:10" x14ac:dyDescent="0.25">
      <c r="A5120" s="2">
        <v>43693</v>
      </c>
      <c r="B5120" t="s">
        <v>20</v>
      </c>
      <c r="C5120" t="s">
        <v>11</v>
      </c>
      <c r="D5120" t="s">
        <v>30</v>
      </c>
      <c r="E5120">
        <v>399</v>
      </c>
      <c r="F5120">
        <v>8</v>
      </c>
      <c r="G5120">
        <v>3192</v>
      </c>
      <c r="H5120" t="s">
        <v>13</v>
      </c>
      <c r="I5120" t="s">
        <v>14</v>
      </c>
      <c r="J5120" t="s">
        <v>22</v>
      </c>
    </row>
    <row r="5121" spans="1:10" x14ac:dyDescent="0.25">
      <c r="A5121" s="2">
        <v>43693</v>
      </c>
      <c r="B5121" t="s">
        <v>16</v>
      </c>
      <c r="C5121" t="s">
        <v>21</v>
      </c>
      <c r="D5121" t="s">
        <v>25</v>
      </c>
      <c r="E5121">
        <v>499</v>
      </c>
      <c r="F5121">
        <v>8</v>
      </c>
      <c r="G5121">
        <v>3992</v>
      </c>
      <c r="H5121" t="s">
        <v>13</v>
      </c>
      <c r="I5121" t="s">
        <v>14</v>
      </c>
      <c r="J5121" t="s">
        <v>15</v>
      </c>
    </row>
    <row r="5122" spans="1:10" x14ac:dyDescent="0.25">
      <c r="A5122" s="2">
        <v>43693</v>
      </c>
      <c r="B5122" t="s">
        <v>16</v>
      </c>
      <c r="C5122" t="s">
        <v>21</v>
      </c>
      <c r="D5122" t="s">
        <v>23</v>
      </c>
      <c r="E5122">
        <v>99</v>
      </c>
      <c r="F5122">
        <v>5</v>
      </c>
      <c r="G5122">
        <v>495</v>
      </c>
      <c r="H5122" t="s">
        <v>13</v>
      </c>
      <c r="I5122" t="s">
        <v>14</v>
      </c>
      <c r="J5122" t="s">
        <v>22</v>
      </c>
    </row>
    <row r="5123" spans="1:10" x14ac:dyDescent="0.25">
      <c r="A5123" s="2">
        <v>43693</v>
      </c>
      <c r="B5123" t="s">
        <v>10</v>
      </c>
      <c r="C5123" t="s">
        <v>11</v>
      </c>
      <c r="D5123" t="s">
        <v>12</v>
      </c>
      <c r="E5123">
        <v>199</v>
      </c>
      <c r="F5123">
        <v>8</v>
      </c>
      <c r="G5123">
        <v>1592</v>
      </c>
      <c r="H5123" t="s">
        <v>13</v>
      </c>
      <c r="I5123" t="s">
        <v>14</v>
      </c>
      <c r="J5123" t="s">
        <v>22</v>
      </c>
    </row>
    <row r="5124" spans="1:10" x14ac:dyDescent="0.25">
      <c r="A5124" s="2">
        <v>43693</v>
      </c>
      <c r="B5124" t="s">
        <v>10</v>
      </c>
      <c r="C5124" t="s">
        <v>28</v>
      </c>
      <c r="D5124" t="s">
        <v>25</v>
      </c>
      <c r="E5124">
        <v>499</v>
      </c>
      <c r="F5124">
        <v>8</v>
      </c>
      <c r="G5124">
        <v>3992</v>
      </c>
      <c r="H5124" t="s">
        <v>13</v>
      </c>
      <c r="I5124" t="s">
        <v>14</v>
      </c>
      <c r="J5124" t="s">
        <v>29</v>
      </c>
    </row>
    <row r="5125" spans="1:10" x14ac:dyDescent="0.25">
      <c r="A5125" s="2">
        <v>43694</v>
      </c>
      <c r="B5125" t="s">
        <v>16</v>
      </c>
      <c r="C5125" t="s">
        <v>17</v>
      </c>
      <c r="D5125" t="s">
        <v>23</v>
      </c>
      <c r="E5125">
        <v>99</v>
      </c>
      <c r="F5125">
        <v>4</v>
      </c>
      <c r="G5125">
        <v>396</v>
      </c>
      <c r="H5125" t="s">
        <v>13</v>
      </c>
      <c r="I5125" t="s">
        <v>14</v>
      </c>
      <c r="J5125" t="s">
        <v>31</v>
      </c>
    </row>
    <row r="5126" spans="1:10" x14ac:dyDescent="0.25">
      <c r="A5126" s="2">
        <v>43694</v>
      </c>
      <c r="B5126" t="s">
        <v>10</v>
      </c>
      <c r="C5126" t="s">
        <v>17</v>
      </c>
      <c r="D5126" t="s">
        <v>12</v>
      </c>
      <c r="E5126">
        <v>199</v>
      </c>
      <c r="F5126">
        <v>2</v>
      </c>
      <c r="G5126">
        <v>398</v>
      </c>
      <c r="H5126" t="s">
        <v>24</v>
      </c>
      <c r="I5126" t="s">
        <v>27</v>
      </c>
      <c r="J5126" t="s">
        <v>19</v>
      </c>
    </row>
    <row r="5127" spans="1:10" x14ac:dyDescent="0.25">
      <c r="A5127" s="2">
        <v>43694</v>
      </c>
      <c r="B5127" t="s">
        <v>16</v>
      </c>
      <c r="C5127" t="s">
        <v>17</v>
      </c>
      <c r="D5127" t="s">
        <v>18</v>
      </c>
      <c r="E5127">
        <v>299</v>
      </c>
      <c r="F5127">
        <v>9</v>
      </c>
      <c r="G5127">
        <v>2691</v>
      </c>
      <c r="H5127" t="s">
        <v>13</v>
      </c>
      <c r="I5127" t="s">
        <v>14</v>
      </c>
      <c r="J5127" t="s">
        <v>15</v>
      </c>
    </row>
    <row r="5128" spans="1:10" x14ac:dyDescent="0.25">
      <c r="A5128" s="2">
        <v>43694</v>
      </c>
      <c r="B5128" t="s">
        <v>10</v>
      </c>
      <c r="C5128" t="s">
        <v>26</v>
      </c>
      <c r="D5128" t="s">
        <v>23</v>
      </c>
      <c r="E5128">
        <v>99</v>
      </c>
      <c r="F5128">
        <v>9</v>
      </c>
      <c r="G5128">
        <v>891</v>
      </c>
      <c r="H5128" t="s">
        <v>13</v>
      </c>
      <c r="I5128" t="s">
        <v>14</v>
      </c>
      <c r="J5128" t="s">
        <v>22</v>
      </c>
    </row>
    <row r="5129" spans="1:10" x14ac:dyDescent="0.25">
      <c r="A5129" s="2">
        <v>43694</v>
      </c>
      <c r="B5129" t="s">
        <v>16</v>
      </c>
      <c r="C5129" t="s">
        <v>32</v>
      </c>
      <c r="D5129" t="s">
        <v>12</v>
      </c>
      <c r="E5129">
        <v>199</v>
      </c>
      <c r="F5129">
        <v>9</v>
      </c>
      <c r="G5129">
        <v>1791</v>
      </c>
      <c r="H5129" t="s">
        <v>13</v>
      </c>
      <c r="I5129" t="s">
        <v>14</v>
      </c>
      <c r="J5129" t="s">
        <v>29</v>
      </c>
    </row>
    <row r="5130" spans="1:10" x14ac:dyDescent="0.25">
      <c r="A5130" s="2">
        <v>43694</v>
      </c>
      <c r="B5130" t="s">
        <v>16</v>
      </c>
      <c r="C5130" t="s">
        <v>28</v>
      </c>
      <c r="D5130" t="s">
        <v>25</v>
      </c>
      <c r="E5130">
        <v>499</v>
      </c>
      <c r="F5130">
        <v>9</v>
      </c>
      <c r="G5130">
        <v>4491</v>
      </c>
      <c r="H5130" t="s">
        <v>13</v>
      </c>
      <c r="I5130" t="s">
        <v>14</v>
      </c>
      <c r="J5130" t="s">
        <v>29</v>
      </c>
    </row>
    <row r="5131" spans="1:10" x14ac:dyDescent="0.25">
      <c r="A5131" s="2">
        <v>43694</v>
      </c>
      <c r="B5131" t="s">
        <v>20</v>
      </c>
      <c r="C5131" t="s">
        <v>32</v>
      </c>
      <c r="D5131" t="s">
        <v>30</v>
      </c>
      <c r="E5131">
        <v>399</v>
      </c>
      <c r="F5131">
        <v>2</v>
      </c>
      <c r="G5131">
        <v>798</v>
      </c>
      <c r="H5131" t="s">
        <v>13</v>
      </c>
      <c r="I5131" t="s">
        <v>14</v>
      </c>
      <c r="J5131" t="s">
        <v>15</v>
      </c>
    </row>
    <row r="5132" spans="1:10" x14ac:dyDescent="0.25">
      <c r="A5132" s="2">
        <v>43694</v>
      </c>
      <c r="B5132" t="s">
        <v>20</v>
      </c>
      <c r="C5132" t="s">
        <v>33</v>
      </c>
      <c r="D5132" t="s">
        <v>23</v>
      </c>
      <c r="E5132">
        <v>99</v>
      </c>
      <c r="F5132">
        <v>10</v>
      </c>
      <c r="G5132">
        <v>990</v>
      </c>
      <c r="H5132" t="s">
        <v>13</v>
      </c>
      <c r="I5132" t="s">
        <v>14</v>
      </c>
      <c r="J5132" t="s">
        <v>29</v>
      </c>
    </row>
    <row r="5133" spans="1:10" x14ac:dyDescent="0.25">
      <c r="A5133" s="2">
        <v>43694</v>
      </c>
      <c r="B5133" t="s">
        <v>20</v>
      </c>
      <c r="C5133" t="s">
        <v>11</v>
      </c>
      <c r="D5133" t="s">
        <v>23</v>
      </c>
      <c r="E5133">
        <v>99</v>
      </c>
      <c r="F5133">
        <v>1</v>
      </c>
      <c r="G5133">
        <v>99</v>
      </c>
      <c r="H5133" t="s">
        <v>13</v>
      </c>
      <c r="I5133" t="s">
        <v>14</v>
      </c>
      <c r="J5133" t="s">
        <v>22</v>
      </c>
    </row>
    <row r="5134" spans="1:10" x14ac:dyDescent="0.25">
      <c r="A5134" s="2">
        <v>43695</v>
      </c>
      <c r="B5134" t="s">
        <v>10</v>
      </c>
      <c r="C5134" t="s">
        <v>33</v>
      </c>
      <c r="D5134" t="s">
        <v>18</v>
      </c>
      <c r="E5134">
        <v>299</v>
      </c>
      <c r="F5134">
        <v>5</v>
      </c>
      <c r="G5134">
        <v>1495</v>
      </c>
      <c r="H5134" t="s">
        <v>13</v>
      </c>
      <c r="I5134" t="s">
        <v>14</v>
      </c>
      <c r="J5134" t="s">
        <v>31</v>
      </c>
    </row>
    <row r="5135" spans="1:10" x14ac:dyDescent="0.25">
      <c r="A5135" s="2">
        <v>43695</v>
      </c>
      <c r="B5135" t="s">
        <v>10</v>
      </c>
      <c r="C5135" t="s">
        <v>32</v>
      </c>
      <c r="D5135" t="s">
        <v>23</v>
      </c>
      <c r="E5135">
        <v>99</v>
      </c>
      <c r="F5135">
        <v>9</v>
      </c>
      <c r="G5135">
        <v>891</v>
      </c>
      <c r="H5135" t="s">
        <v>13</v>
      </c>
      <c r="I5135" t="s">
        <v>14</v>
      </c>
      <c r="J5135" t="s">
        <v>22</v>
      </c>
    </row>
    <row r="5136" spans="1:10" x14ac:dyDescent="0.25">
      <c r="A5136" s="2">
        <v>43695</v>
      </c>
      <c r="B5136" t="s">
        <v>10</v>
      </c>
      <c r="C5136" t="s">
        <v>28</v>
      </c>
      <c r="D5136" t="s">
        <v>25</v>
      </c>
      <c r="E5136">
        <v>499</v>
      </c>
      <c r="F5136">
        <v>8</v>
      </c>
      <c r="G5136">
        <v>3992</v>
      </c>
      <c r="H5136" t="s">
        <v>13</v>
      </c>
      <c r="I5136" t="s">
        <v>14</v>
      </c>
      <c r="J5136" t="s">
        <v>22</v>
      </c>
    </row>
    <row r="5137" spans="1:10" x14ac:dyDescent="0.25">
      <c r="A5137" s="2">
        <v>43695</v>
      </c>
      <c r="B5137" t="s">
        <v>16</v>
      </c>
      <c r="C5137" t="s">
        <v>28</v>
      </c>
      <c r="D5137" t="s">
        <v>30</v>
      </c>
      <c r="E5137">
        <v>399</v>
      </c>
      <c r="F5137">
        <v>1</v>
      </c>
      <c r="G5137">
        <v>399</v>
      </c>
      <c r="H5137" t="s">
        <v>13</v>
      </c>
      <c r="I5137" t="s">
        <v>14</v>
      </c>
      <c r="J5137" t="s">
        <v>22</v>
      </c>
    </row>
    <row r="5138" spans="1:10" x14ac:dyDescent="0.25">
      <c r="A5138" s="2">
        <v>43695</v>
      </c>
      <c r="B5138" t="s">
        <v>16</v>
      </c>
      <c r="C5138" t="s">
        <v>33</v>
      </c>
      <c r="D5138" t="s">
        <v>12</v>
      </c>
      <c r="E5138">
        <v>199</v>
      </c>
      <c r="F5138">
        <v>9</v>
      </c>
      <c r="G5138">
        <v>1791</v>
      </c>
      <c r="H5138" t="s">
        <v>13</v>
      </c>
      <c r="I5138" t="s">
        <v>14</v>
      </c>
      <c r="J5138" t="s">
        <v>15</v>
      </c>
    </row>
    <row r="5139" spans="1:10" x14ac:dyDescent="0.25">
      <c r="A5139" s="2">
        <v>43695</v>
      </c>
      <c r="B5139" t="s">
        <v>10</v>
      </c>
      <c r="C5139" t="s">
        <v>21</v>
      </c>
      <c r="D5139" t="s">
        <v>30</v>
      </c>
      <c r="E5139">
        <v>399</v>
      </c>
      <c r="F5139">
        <v>6</v>
      </c>
      <c r="G5139">
        <v>2394</v>
      </c>
      <c r="H5139" t="s">
        <v>13</v>
      </c>
      <c r="I5139" t="s">
        <v>14</v>
      </c>
      <c r="J5139" t="s">
        <v>19</v>
      </c>
    </row>
    <row r="5140" spans="1:10" x14ac:dyDescent="0.25">
      <c r="A5140" s="2">
        <v>43695</v>
      </c>
      <c r="B5140" t="s">
        <v>16</v>
      </c>
      <c r="C5140" t="s">
        <v>17</v>
      </c>
      <c r="D5140" t="s">
        <v>25</v>
      </c>
      <c r="E5140">
        <v>499</v>
      </c>
      <c r="F5140">
        <v>5</v>
      </c>
      <c r="G5140">
        <v>2495</v>
      </c>
      <c r="H5140" t="s">
        <v>24</v>
      </c>
      <c r="I5140" t="s">
        <v>27</v>
      </c>
      <c r="J5140" t="s">
        <v>29</v>
      </c>
    </row>
    <row r="5141" spans="1:10" x14ac:dyDescent="0.25">
      <c r="A5141" s="2">
        <v>43695</v>
      </c>
      <c r="B5141" t="s">
        <v>16</v>
      </c>
      <c r="C5141" t="s">
        <v>21</v>
      </c>
      <c r="D5141" t="s">
        <v>25</v>
      </c>
      <c r="E5141">
        <v>499</v>
      </c>
      <c r="F5141">
        <v>6</v>
      </c>
      <c r="G5141">
        <v>2994</v>
      </c>
      <c r="H5141" t="s">
        <v>13</v>
      </c>
      <c r="I5141" t="s">
        <v>14</v>
      </c>
      <c r="J5141" t="s">
        <v>15</v>
      </c>
    </row>
    <row r="5142" spans="1:10" x14ac:dyDescent="0.25">
      <c r="A5142" s="2">
        <v>43695</v>
      </c>
      <c r="B5142" t="s">
        <v>16</v>
      </c>
      <c r="C5142" t="s">
        <v>11</v>
      </c>
      <c r="D5142" t="s">
        <v>23</v>
      </c>
      <c r="E5142">
        <v>99</v>
      </c>
      <c r="F5142">
        <v>10</v>
      </c>
      <c r="G5142">
        <v>990</v>
      </c>
      <c r="H5142" t="s">
        <v>13</v>
      </c>
      <c r="I5142" t="s">
        <v>27</v>
      </c>
      <c r="J5142" t="s">
        <v>29</v>
      </c>
    </row>
    <row r="5143" spans="1:10" x14ac:dyDescent="0.25">
      <c r="A5143" s="2">
        <v>43695</v>
      </c>
      <c r="B5143" t="s">
        <v>16</v>
      </c>
      <c r="C5143" t="s">
        <v>28</v>
      </c>
      <c r="D5143" t="s">
        <v>18</v>
      </c>
      <c r="E5143">
        <v>299</v>
      </c>
      <c r="F5143">
        <v>5</v>
      </c>
      <c r="G5143">
        <v>1495</v>
      </c>
      <c r="H5143" t="s">
        <v>13</v>
      </c>
      <c r="I5143" t="s">
        <v>27</v>
      </c>
      <c r="J5143" t="s">
        <v>22</v>
      </c>
    </row>
    <row r="5144" spans="1:10" x14ac:dyDescent="0.25">
      <c r="A5144" s="2">
        <v>43695</v>
      </c>
      <c r="B5144" t="s">
        <v>20</v>
      </c>
      <c r="C5144" t="s">
        <v>28</v>
      </c>
      <c r="D5144" t="s">
        <v>23</v>
      </c>
      <c r="E5144">
        <v>99</v>
      </c>
      <c r="F5144">
        <v>8</v>
      </c>
      <c r="G5144">
        <v>792</v>
      </c>
      <c r="H5144" t="s">
        <v>13</v>
      </c>
      <c r="I5144" t="s">
        <v>14</v>
      </c>
      <c r="J5144" t="s">
        <v>22</v>
      </c>
    </row>
    <row r="5145" spans="1:10" x14ac:dyDescent="0.25">
      <c r="A5145" s="2">
        <v>43695</v>
      </c>
      <c r="B5145" t="s">
        <v>20</v>
      </c>
      <c r="C5145" t="s">
        <v>32</v>
      </c>
      <c r="D5145" t="s">
        <v>25</v>
      </c>
      <c r="E5145">
        <v>499</v>
      </c>
      <c r="F5145">
        <v>7</v>
      </c>
      <c r="G5145">
        <v>3493</v>
      </c>
      <c r="H5145" t="s">
        <v>13</v>
      </c>
      <c r="I5145" t="s">
        <v>14</v>
      </c>
      <c r="J5145" t="s">
        <v>31</v>
      </c>
    </row>
    <row r="5146" spans="1:10" x14ac:dyDescent="0.25">
      <c r="A5146" s="2">
        <v>43695</v>
      </c>
      <c r="B5146" t="s">
        <v>20</v>
      </c>
      <c r="C5146" t="s">
        <v>17</v>
      </c>
      <c r="D5146" t="s">
        <v>23</v>
      </c>
      <c r="E5146">
        <v>99</v>
      </c>
      <c r="F5146">
        <v>7</v>
      </c>
      <c r="G5146">
        <v>693</v>
      </c>
      <c r="H5146" t="s">
        <v>24</v>
      </c>
      <c r="I5146" t="s">
        <v>14</v>
      </c>
      <c r="J5146" t="s">
        <v>22</v>
      </c>
    </row>
    <row r="5147" spans="1:10" x14ac:dyDescent="0.25">
      <c r="A5147" s="2">
        <v>43695</v>
      </c>
      <c r="B5147" t="s">
        <v>10</v>
      </c>
      <c r="C5147" t="s">
        <v>17</v>
      </c>
      <c r="D5147" t="s">
        <v>18</v>
      </c>
      <c r="E5147">
        <v>299</v>
      </c>
      <c r="F5147">
        <v>3</v>
      </c>
      <c r="G5147">
        <v>897</v>
      </c>
      <c r="H5147" t="s">
        <v>13</v>
      </c>
      <c r="I5147" t="s">
        <v>14</v>
      </c>
      <c r="J5147" t="s">
        <v>22</v>
      </c>
    </row>
    <row r="5148" spans="1:10" x14ac:dyDescent="0.25">
      <c r="A5148" s="2">
        <v>43695</v>
      </c>
      <c r="B5148" t="s">
        <v>20</v>
      </c>
      <c r="C5148" t="s">
        <v>26</v>
      </c>
      <c r="D5148" t="s">
        <v>23</v>
      </c>
      <c r="E5148">
        <v>99</v>
      </c>
      <c r="F5148">
        <v>7</v>
      </c>
      <c r="G5148">
        <v>693</v>
      </c>
      <c r="H5148" t="s">
        <v>13</v>
      </c>
      <c r="I5148" t="s">
        <v>14</v>
      </c>
      <c r="J5148" t="s">
        <v>22</v>
      </c>
    </row>
    <row r="5149" spans="1:10" x14ac:dyDescent="0.25">
      <c r="A5149" s="2">
        <v>43695</v>
      </c>
      <c r="B5149" t="s">
        <v>10</v>
      </c>
      <c r="C5149" t="s">
        <v>32</v>
      </c>
      <c r="D5149" t="s">
        <v>25</v>
      </c>
      <c r="E5149">
        <v>499</v>
      </c>
      <c r="F5149">
        <v>2</v>
      </c>
      <c r="G5149">
        <v>998</v>
      </c>
      <c r="H5149" t="s">
        <v>24</v>
      </c>
      <c r="I5149" t="s">
        <v>27</v>
      </c>
      <c r="J5149" t="s">
        <v>22</v>
      </c>
    </row>
    <row r="5150" spans="1:10" x14ac:dyDescent="0.25">
      <c r="A5150" s="2">
        <v>43695</v>
      </c>
      <c r="B5150" t="s">
        <v>20</v>
      </c>
      <c r="C5150" t="s">
        <v>33</v>
      </c>
      <c r="D5150" t="s">
        <v>25</v>
      </c>
      <c r="E5150">
        <v>499</v>
      </c>
      <c r="F5150">
        <v>9</v>
      </c>
      <c r="G5150">
        <v>4491</v>
      </c>
      <c r="H5150" t="s">
        <v>13</v>
      </c>
      <c r="I5150" t="s">
        <v>14</v>
      </c>
      <c r="J5150" t="s">
        <v>22</v>
      </c>
    </row>
    <row r="5151" spans="1:10" x14ac:dyDescent="0.25">
      <c r="A5151" s="2">
        <v>43695</v>
      </c>
      <c r="B5151" t="s">
        <v>20</v>
      </c>
      <c r="C5151" t="s">
        <v>26</v>
      </c>
      <c r="D5151" t="s">
        <v>30</v>
      </c>
      <c r="E5151">
        <v>399</v>
      </c>
      <c r="F5151">
        <v>10</v>
      </c>
      <c r="G5151">
        <v>3990</v>
      </c>
      <c r="H5151" t="s">
        <v>13</v>
      </c>
      <c r="I5151" t="s">
        <v>14</v>
      </c>
      <c r="J5151" t="s">
        <v>22</v>
      </c>
    </row>
    <row r="5152" spans="1:10" x14ac:dyDescent="0.25">
      <c r="A5152" s="2">
        <v>43695</v>
      </c>
      <c r="B5152" t="s">
        <v>20</v>
      </c>
      <c r="C5152" t="s">
        <v>21</v>
      </c>
      <c r="D5152" t="s">
        <v>18</v>
      </c>
      <c r="E5152">
        <v>299</v>
      </c>
      <c r="F5152">
        <v>10</v>
      </c>
      <c r="G5152">
        <v>2990</v>
      </c>
      <c r="H5152" t="s">
        <v>13</v>
      </c>
      <c r="I5152" t="s">
        <v>14</v>
      </c>
      <c r="J5152" t="s">
        <v>31</v>
      </c>
    </row>
    <row r="5153" spans="1:10" x14ac:dyDescent="0.25">
      <c r="A5153" s="2">
        <v>43695</v>
      </c>
      <c r="B5153" t="s">
        <v>16</v>
      </c>
      <c r="C5153" t="s">
        <v>32</v>
      </c>
      <c r="D5153" t="s">
        <v>30</v>
      </c>
      <c r="E5153">
        <v>399</v>
      </c>
      <c r="F5153">
        <v>1</v>
      </c>
      <c r="G5153">
        <v>399</v>
      </c>
      <c r="H5153" t="s">
        <v>13</v>
      </c>
      <c r="I5153" t="s">
        <v>14</v>
      </c>
      <c r="J5153" t="s">
        <v>19</v>
      </c>
    </row>
    <row r="5154" spans="1:10" x14ac:dyDescent="0.25">
      <c r="A5154" s="2">
        <v>43695</v>
      </c>
      <c r="B5154" t="s">
        <v>20</v>
      </c>
      <c r="C5154" t="s">
        <v>28</v>
      </c>
      <c r="D5154" t="s">
        <v>12</v>
      </c>
      <c r="E5154">
        <v>199</v>
      </c>
      <c r="F5154">
        <v>6</v>
      </c>
      <c r="G5154">
        <v>1194</v>
      </c>
      <c r="H5154" t="s">
        <v>13</v>
      </c>
      <c r="I5154" t="s">
        <v>14</v>
      </c>
      <c r="J5154" t="s">
        <v>15</v>
      </c>
    </row>
    <row r="5155" spans="1:10" x14ac:dyDescent="0.25">
      <c r="A5155" s="2">
        <v>43696</v>
      </c>
      <c r="B5155" t="s">
        <v>10</v>
      </c>
      <c r="C5155" t="s">
        <v>26</v>
      </c>
      <c r="D5155" t="s">
        <v>23</v>
      </c>
      <c r="E5155">
        <v>99</v>
      </c>
      <c r="F5155">
        <v>4</v>
      </c>
      <c r="G5155">
        <v>396</v>
      </c>
      <c r="H5155" t="s">
        <v>13</v>
      </c>
      <c r="I5155" t="s">
        <v>14</v>
      </c>
      <c r="J5155" t="s">
        <v>22</v>
      </c>
    </row>
    <row r="5156" spans="1:10" x14ac:dyDescent="0.25">
      <c r="A5156" s="2">
        <v>43696</v>
      </c>
      <c r="B5156" t="s">
        <v>20</v>
      </c>
      <c r="C5156" t="s">
        <v>33</v>
      </c>
      <c r="D5156" t="s">
        <v>23</v>
      </c>
      <c r="E5156">
        <v>99</v>
      </c>
      <c r="F5156">
        <v>8</v>
      </c>
      <c r="G5156">
        <v>792</v>
      </c>
      <c r="H5156" t="s">
        <v>13</v>
      </c>
      <c r="I5156" t="s">
        <v>14</v>
      </c>
      <c r="J5156" t="s">
        <v>29</v>
      </c>
    </row>
    <row r="5157" spans="1:10" x14ac:dyDescent="0.25">
      <c r="A5157" s="2">
        <v>43696</v>
      </c>
      <c r="B5157" t="s">
        <v>10</v>
      </c>
      <c r="C5157" t="s">
        <v>26</v>
      </c>
      <c r="D5157" t="s">
        <v>30</v>
      </c>
      <c r="E5157">
        <v>399</v>
      </c>
      <c r="F5157">
        <v>1</v>
      </c>
      <c r="G5157">
        <v>399</v>
      </c>
      <c r="H5157" t="s">
        <v>13</v>
      </c>
      <c r="I5157" t="s">
        <v>14</v>
      </c>
      <c r="J5157" t="s">
        <v>15</v>
      </c>
    </row>
    <row r="5158" spans="1:10" x14ac:dyDescent="0.25">
      <c r="A5158" s="2">
        <v>43696</v>
      </c>
      <c r="B5158" t="s">
        <v>16</v>
      </c>
      <c r="C5158" t="s">
        <v>26</v>
      </c>
      <c r="D5158" t="s">
        <v>30</v>
      </c>
      <c r="E5158">
        <v>399</v>
      </c>
      <c r="F5158">
        <v>7</v>
      </c>
      <c r="G5158">
        <v>2793</v>
      </c>
      <c r="H5158" t="s">
        <v>13</v>
      </c>
      <c r="I5158" t="s">
        <v>27</v>
      </c>
      <c r="J5158" t="s">
        <v>22</v>
      </c>
    </row>
    <row r="5159" spans="1:10" x14ac:dyDescent="0.25">
      <c r="A5159" s="2">
        <v>43696</v>
      </c>
      <c r="B5159" t="s">
        <v>10</v>
      </c>
      <c r="C5159" t="s">
        <v>17</v>
      </c>
      <c r="D5159" t="s">
        <v>12</v>
      </c>
      <c r="E5159">
        <v>199</v>
      </c>
      <c r="F5159">
        <v>6</v>
      </c>
      <c r="G5159">
        <v>1194</v>
      </c>
      <c r="H5159" t="s">
        <v>13</v>
      </c>
      <c r="I5159" t="s">
        <v>14</v>
      </c>
      <c r="J5159" t="s">
        <v>22</v>
      </c>
    </row>
    <row r="5160" spans="1:10" x14ac:dyDescent="0.25">
      <c r="A5160" s="2">
        <v>43696</v>
      </c>
      <c r="B5160" t="s">
        <v>20</v>
      </c>
      <c r="C5160" t="s">
        <v>32</v>
      </c>
      <c r="D5160" t="s">
        <v>23</v>
      </c>
      <c r="E5160">
        <v>99</v>
      </c>
      <c r="F5160">
        <v>8</v>
      </c>
      <c r="G5160">
        <v>792</v>
      </c>
      <c r="H5160" t="s">
        <v>24</v>
      </c>
      <c r="I5160" t="s">
        <v>14</v>
      </c>
      <c r="J5160" t="s">
        <v>29</v>
      </c>
    </row>
    <row r="5161" spans="1:10" x14ac:dyDescent="0.25">
      <c r="A5161" s="2">
        <v>43696</v>
      </c>
      <c r="B5161" t="s">
        <v>20</v>
      </c>
      <c r="C5161" t="s">
        <v>32</v>
      </c>
      <c r="D5161" t="s">
        <v>30</v>
      </c>
      <c r="E5161">
        <v>399</v>
      </c>
      <c r="F5161">
        <v>3</v>
      </c>
      <c r="G5161">
        <v>1197</v>
      </c>
      <c r="H5161" t="s">
        <v>13</v>
      </c>
      <c r="I5161" t="s">
        <v>14</v>
      </c>
      <c r="J5161" t="s">
        <v>22</v>
      </c>
    </row>
    <row r="5162" spans="1:10" x14ac:dyDescent="0.25">
      <c r="A5162" s="2">
        <v>43696</v>
      </c>
      <c r="B5162" t="s">
        <v>10</v>
      </c>
      <c r="C5162" t="s">
        <v>11</v>
      </c>
      <c r="D5162" t="s">
        <v>12</v>
      </c>
      <c r="E5162">
        <v>199</v>
      </c>
      <c r="F5162">
        <v>9</v>
      </c>
      <c r="G5162">
        <v>1791</v>
      </c>
      <c r="H5162" t="s">
        <v>13</v>
      </c>
      <c r="I5162" t="s">
        <v>14</v>
      </c>
      <c r="J5162" t="s">
        <v>22</v>
      </c>
    </row>
    <row r="5163" spans="1:10" x14ac:dyDescent="0.25">
      <c r="A5163" s="2">
        <v>43696</v>
      </c>
      <c r="B5163" t="s">
        <v>10</v>
      </c>
      <c r="C5163" t="s">
        <v>21</v>
      </c>
      <c r="D5163" t="s">
        <v>12</v>
      </c>
      <c r="E5163">
        <v>199</v>
      </c>
      <c r="F5163">
        <v>3</v>
      </c>
      <c r="G5163">
        <v>597</v>
      </c>
      <c r="H5163" t="s">
        <v>13</v>
      </c>
      <c r="I5163" t="s">
        <v>14</v>
      </c>
      <c r="J5163" t="s">
        <v>19</v>
      </c>
    </row>
    <row r="5164" spans="1:10" x14ac:dyDescent="0.25">
      <c r="A5164" s="2">
        <v>43697</v>
      </c>
      <c r="B5164" t="s">
        <v>10</v>
      </c>
      <c r="C5164" t="s">
        <v>33</v>
      </c>
      <c r="D5164" t="s">
        <v>12</v>
      </c>
      <c r="E5164">
        <v>199</v>
      </c>
      <c r="F5164">
        <v>10</v>
      </c>
      <c r="G5164">
        <v>1990</v>
      </c>
      <c r="H5164" t="s">
        <v>24</v>
      </c>
      <c r="I5164" t="s">
        <v>27</v>
      </c>
      <c r="J5164" t="s">
        <v>22</v>
      </c>
    </row>
    <row r="5165" spans="1:10" x14ac:dyDescent="0.25">
      <c r="A5165" s="2">
        <v>43697</v>
      </c>
      <c r="B5165" t="s">
        <v>10</v>
      </c>
      <c r="C5165" t="s">
        <v>33</v>
      </c>
      <c r="D5165" t="s">
        <v>30</v>
      </c>
      <c r="E5165">
        <v>399</v>
      </c>
      <c r="F5165">
        <v>6</v>
      </c>
      <c r="G5165">
        <v>2394</v>
      </c>
      <c r="H5165" t="s">
        <v>13</v>
      </c>
      <c r="I5165" t="s">
        <v>14</v>
      </c>
      <c r="J5165" t="s">
        <v>15</v>
      </c>
    </row>
    <row r="5166" spans="1:10" x14ac:dyDescent="0.25">
      <c r="A5166" s="2">
        <v>43697</v>
      </c>
      <c r="B5166" t="s">
        <v>16</v>
      </c>
      <c r="C5166" t="s">
        <v>11</v>
      </c>
      <c r="D5166" t="s">
        <v>18</v>
      </c>
      <c r="E5166">
        <v>299</v>
      </c>
      <c r="F5166">
        <v>3</v>
      </c>
      <c r="G5166">
        <v>897</v>
      </c>
      <c r="H5166" t="s">
        <v>13</v>
      </c>
      <c r="I5166" t="s">
        <v>14</v>
      </c>
      <c r="J5166" t="s">
        <v>22</v>
      </c>
    </row>
    <row r="5167" spans="1:10" x14ac:dyDescent="0.25">
      <c r="A5167" s="2">
        <v>43697</v>
      </c>
      <c r="B5167" t="s">
        <v>20</v>
      </c>
      <c r="C5167" t="s">
        <v>33</v>
      </c>
      <c r="D5167" t="s">
        <v>30</v>
      </c>
      <c r="E5167">
        <v>399</v>
      </c>
      <c r="F5167">
        <v>6</v>
      </c>
      <c r="G5167">
        <v>2394</v>
      </c>
      <c r="H5167" t="s">
        <v>24</v>
      </c>
      <c r="I5167" t="s">
        <v>14</v>
      </c>
      <c r="J5167" t="s">
        <v>19</v>
      </c>
    </row>
    <row r="5168" spans="1:10" x14ac:dyDescent="0.25">
      <c r="A5168" s="2">
        <v>43697</v>
      </c>
      <c r="B5168" t="s">
        <v>20</v>
      </c>
      <c r="C5168" t="s">
        <v>28</v>
      </c>
      <c r="D5168" t="s">
        <v>18</v>
      </c>
      <c r="E5168">
        <v>299</v>
      </c>
      <c r="F5168">
        <v>3</v>
      </c>
      <c r="G5168">
        <v>897</v>
      </c>
      <c r="H5168" t="s">
        <v>24</v>
      </c>
      <c r="I5168" t="s">
        <v>14</v>
      </c>
      <c r="J5168" t="s">
        <v>31</v>
      </c>
    </row>
    <row r="5169" spans="1:10" x14ac:dyDescent="0.25">
      <c r="A5169" s="2">
        <v>43697</v>
      </c>
      <c r="B5169" t="s">
        <v>10</v>
      </c>
      <c r="C5169" t="s">
        <v>33</v>
      </c>
      <c r="D5169" t="s">
        <v>25</v>
      </c>
      <c r="E5169">
        <v>499</v>
      </c>
      <c r="F5169">
        <v>8</v>
      </c>
      <c r="G5169">
        <v>3992</v>
      </c>
      <c r="H5169" t="s">
        <v>24</v>
      </c>
      <c r="I5169" t="s">
        <v>14</v>
      </c>
      <c r="J5169" t="s">
        <v>19</v>
      </c>
    </row>
    <row r="5170" spans="1:10" x14ac:dyDescent="0.25">
      <c r="A5170" s="2">
        <v>43698</v>
      </c>
      <c r="B5170" t="s">
        <v>16</v>
      </c>
      <c r="C5170" t="s">
        <v>26</v>
      </c>
      <c r="D5170" t="s">
        <v>12</v>
      </c>
      <c r="E5170">
        <v>199</v>
      </c>
      <c r="F5170">
        <v>8</v>
      </c>
      <c r="G5170">
        <v>1592</v>
      </c>
      <c r="H5170" t="s">
        <v>24</v>
      </c>
      <c r="I5170" t="s">
        <v>14</v>
      </c>
      <c r="J5170" t="s">
        <v>22</v>
      </c>
    </row>
    <row r="5171" spans="1:10" x14ac:dyDescent="0.25">
      <c r="A5171" s="2">
        <v>43698</v>
      </c>
      <c r="B5171" t="s">
        <v>10</v>
      </c>
      <c r="C5171" t="s">
        <v>28</v>
      </c>
      <c r="D5171" t="s">
        <v>25</v>
      </c>
      <c r="E5171">
        <v>499</v>
      </c>
      <c r="F5171">
        <v>2</v>
      </c>
      <c r="G5171">
        <v>998</v>
      </c>
      <c r="H5171" t="s">
        <v>24</v>
      </c>
      <c r="I5171" t="s">
        <v>27</v>
      </c>
      <c r="J5171" t="s">
        <v>22</v>
      </c>
    </row>
    <row r="5172" spans="1:10" x14ac:dyDescent="0.25">
      <c r="A5172" s="2">
        <v>43699</v>
      </c>
      <c r="B5172" t="s">
        <v>10</v>
      </c>
      <c r="C5172" t="s">
        <v>26</v>
      </c>
      <c r="D5172" t="s">
        <v>23</v>
      </c>
      <c r="E5172">
        <v>99</v>
      </c>
      <c r="F5172">
        <v>7</v>
      </c>
      <c r="G5172">
        <v>693</v>
      </c>
      <c r="H5172" t="s">
        <v>13</v>
      </c>
      <c r="I5172" t="s">
        <v>14</v>
      </c>
      <c r="J5172" t="s">
        <v>31</v>
      </c>
    </row>
    <row r="5173" spans="1:10" x14ac:dyDescent="0.25">
      <c r="A5173" s="2">
        <v>43700</v>
      </c>
      <c r="B5173" t="s">
        <v>10</v>
      </c>
      <c r="C5173" t="s">
        <v>28</v>
      </c>
      <c r="D5173" t="s">
        <v>12</v>
      </c>
      <c r="E5173">
        <v>199</v>
      </c>
      <c r="F5173">
        <v>9</v>
      </c>
      <c r="G5173">
        <v>1791</v>
      </c>
      <c r="H5173" t="s">
        <v>13</v>
      </c>
      <c r="I5173" t="s">
        <v>14</v>
      </c>
      <c r="J5173" t="s">
        <v>15</v>
      </c>
    </row>
    <row r="5174" spans="1:10" x14ac:dyDescent="0.25">
      <c r="A5174" s="2">
        <v>43701</v>
      </c>
      <c r="B5174" t="s">
        <v>20</v>
      </c>
      <c r="C5174" t="s">
        <v>17</v>
      </c>
      <c r="D5174" t="s">
        <v>30</v>
      </c>
      <c r="E5174">
        <v>399</v>
      </c>
      <c r="F5174">
        <v>2</v>
      </c>
      <c r="G5174">
        <v>798</v>
      </c>
      <c r="H5174" t="s">
        <v>24</v>
      </c>
      <c r="I5174" t="s">
        <v>14</v>
      </c>
      <c r="J5174" t="s">
        <v>22</v>
      </c>
    </row>
    <row r="5175" spans="1:10" x14ac:dyDescent="0.25">
      <c r="A5175" s="2">
        <v>43701</v>
      </c>
      <c r="B5175" t="s">
        <v>10</v>
      </c>
      <c r="C5175" t="s">
        <v>11</v>
      </c>
      <c r="D5175" t="s">
        <v>30</v>
      </c>
      <c r="E5175">
        <v>399</v>
      </c>
      <c r="F5175">
        <v>2</v>
      </c>
      <c r="G5175">
        <v>798</v>
      </c>
      <c r="H5175" t="s">
        <v>13</v>
      </c>
      <c r="I5175" t="s">
        <v>27</v>
      </c>
      <c r="J5175" t="s">
        <v>22</v>
      </c>
    </row>
    <row r="5176" spans="1:10" x14ac:dyDescent="0.25">
      <c r="A5176" s="2">
        <v>43702</v>
      </c>
      <c r="B5176" t="s">
        <v>20</v>
      </c>
      <c r="C5176" t="s">
        <v>28</v>
      </c>
      <c r="D5176" t="s">
        <v>18</v>
      </c>
      <c r="E5176">
        <v>299</v>
      </c>
      <c r="F5176">
        <v>9</v>
      </c>
      <c r="G5176">
        <v>2691</v>
      </c>
      <c r="H5176" t="s">
        <v>13</v>
      </c>
      <c r="I5176" t="s">
        <v>14</v>
      </c>
      <c r="J5176" t="s">
        <v>29</v>
      </c>
    </row>
    <row r="5177" spans="1:10" x14ac:dyDescent="0.25">
      <c r="A5177" s="2">
        <v>43703</v>
      </c>
      <c r="B5177" t="s">
        <v>16</v>
      </c>
      <c r="C5177" t="s">
        <v>11</v>
      </c>
      <c r="D5177" t="s">
        <v>23</v>
      </c>
      <c r="E5177">
        <v>99</v>
      </c>
      <c r="F5177">
        <v>7</v>
      </c>
      <c r="G5177">
        <v>693</v>
      </c>
      <c r="H5177" t="s">
        <v>13</v>
      </c>
      <c r="I5177" t="s">
        <v>14</v>
      </c>
      <c r="J5177" t="s">
        <v>22</v>
      </c>
    </row>
    <row r="5178" spans="1:10" x14ac:dyDescent="0.25">
      <c r="A5178" s="2">
        <v>43704</v>
      </c>
      <c r="B5178" t="s">
        <v>10</v>
      </c>
      <c r="C5178" t="s">
        <v>11</v>
      </c>
      <c r="D5178" t="s">
        <v>12</v>
      </c>
      <c r="E5178">
        <v>199</v>
      </c>
      <c r="F5178">
        <v>5</v>
      </c>
      <c r="G5178">
        <v>995</v>
      </c>
      <c r="H5178" t="s">
        <v>13</v>
      </c>
      <c r="I5178" t="s">
        <v>14</v>
      </c>
      <c r="J5178" t="s">
        <v>22</v>
      </c>
    </row>
    <row r="5179" spans="1:10" x14ac:dyDescent="0.25">
      <c r="A5179" s="2">
        <v>43704</v>
      </c>
      <c r="B5179" t="s">
        <v>16</v>
      </c>
      <c r="C5179" t="s">
        <v>17</v>
      </c>
      <c r="D5179" t="s">
        <v>18</v>
      </c>
      <c r="E5179">
        <v>299</v>
      </c>
      <c r="F5179">
        <v>4</v>
      </c>
      <c r="G5179">
        <v>1196</v>
      </c>
      <c r="H5179" t="s">
        <v>13</v>
      </c>
      <c r="I5179" t="s">
        <v>14</v>
      </c>
      <c r="J5179" t="s">
        <v>22</v>
      </c>
    </row>
    <row r="5180" spans="1:10" x14ac:dyDescent="0.25">
      <c r="A5180" s="2">
        <v>43704</v>
      </c>
      <c r="B5180" t="s">
        <v>10</v>
      </c>
      <c r="C5180" t="s">
        <v>17</v>
      </c>
      <c r="D5180" t="s">
        <v>25</v>
      </c>
      <c r="E5180">
        <v>499</v>
      </c>
      <c r="F5180">
        <v>10</v>
      </c>
      <c r="G5180">
        <v>4990</v>
      </c>
      <c r="H5180" t="s">
        <v>13</v>
      </c>
      <c r="I5180" t="s">
        <v>14</v>
      </c>
      <c r="J5180" t="s">
        <v>15</v>
      </c>
    </row>
    <row r="5181" spans="1:10" x14ac:dyDescent="0.25">
      <c r="A5181" s="2">
        <v>43704</v>
      </c>
      <c r="B5181" t="s">
        <v>16</v>
      </c>
      <c r="C5181" t="s">
        <v>11</v>
      </c>
      <c r="D5181" t="s">
        <v>18</v>
      </c>
      <c r="E5181">
        <v>299</v>
      </c>
      <c r="F5181">
        <v>2</v>
      </c>
      <c r="G5181">
        <v>598</v>
      </c>
      <c r="H5181" t="s">
        <v>13</v>
      </c>
      <c r="I5181" t="s">
        <v>14</v>
      </c>
      <c r="J5181" t="s">
        <v>31</v>
      </c>
    </row>
    <row r="5182" spans="1:10" x14ac:dyDescent="0.25">
      <c r="A5182" s="2">
        <v>43704</v>
      </c>
      <c r="B5182" t="s">
        <v>16</v>
      </c>
      <c r="C5182" t="s">
        <v>33</v>
      </c>
      <c r="D5182" t="s">
        <v>18</v>
      </c>
      <c r="E5182">
        <v>299</v>
      </c>
      <c r="F5182">
        <v>6</v>
      </c>
      <c r="G5182">
        <v>1794</v>
      </c>
      <c r="H5182" t="s">
        <v>13</v>
      </c>
      <c r="I5182" t="s">
        <v>27</v>
      </c>
      <c r="J5182" t="s">
        <v>22</v>
      </c>
    </row>
    <row r="5183" spans="1:10" x14ac:dyDescent="0.25">
      <c r="A5183" s="2">
        <v>43704</v>
      </c>
      <c r="B5183" t="s">
        <v>10</v>
      </c>
      <c r="C5183" t="s">
        <v>17</v>
      </c>
      <c r="D5183" t="s">
        <v>23</v>
      </c>
      <c r="E5183">
        <v>99</v>
      </c>
      <c r="F5183">
        <v>7</v>
      </c>
      <c r="G5183">
        <v>693</v>
      </c>
      <c r="H5183" t="s">
        <v>13</v>
      </c>
      <c r="I5183" t="s">
        <v>14</v>
      </c>
      <c r="J5183" t="s">
        <v>22</v>
      </c>
    </row>
    <row r="5184" spans="1:10" x14ac:dyDescent="0.25">
      <c r="A5184" s="2">
        <v>43704</v>
      </c>
      <c r="B5184" t="s">
        <v>16</v>
      </c>
      <c r="C5184" t="s">
        <v>11</v>
      </c>
      <c r="D5184" t="s">
        <v>23</v>
      </c>
      <c r="E5184">
        <v>99</v>
      </c>
      <c r="F5184">
        <v>8</v>
      </c>
      <c r="G5184">
        <v>792</v>
      </c>
      <c r="H5184" t="s">
        <v>13</v>
      </c>
      <c r="I5184" t="s">
        <v>14</v>
      </c>
      <c r="J5184" t="s">
        <v>22</v>
      </c>
    </row>
    <row r="5185" spans="1:10" x14ac:dyDescent="0.25">
      <c r="A5185" s="2">
        <v>43704</v>
      </c>
      <c r="B5185" t="s">
        <v>16</v>
      </c>
      <c r="C5185" t="s">
        <v>17</v>
      </c>
      <c r="D5185" t="s">
        <v>12</v>
      </c>
      <c r="E5185">
        <v>199</v>
      </c>
      <c r="F5185">
        <v>3</v>
      </c>
      <c r="G5185">
        <v>597</v>
      </c>
      <c r="H5185" t="s">
        <v>13</v>
      </c>
      <c r="I5185" t="s">
        <v>14</v>
      </c>
      <c r="J5185" t="s">
        <v>22</v>
      </c>
    </row>
    <row r="5186" spans="1:10" x14ac:dyDescent="0.25">
      <c r="A5186" s="2">
        <v>43704</v>
      </c>
      <c r="B5186" t="s">
        <v>16</v>
      </c>
      <c r="C5186" t="s">
        <v>21</v>
      </c>
      <c r="D5186" t="s">
        <v>18</v>
      </c>
      <c r="E5186">
        <v>299</v>
      </c>
      <c r="F5186">
        <v>3</v>
      </c>
      <c r="G5186">
        <v>897</v>
      </c>
      <c r="H5186" t="s">
        <v>13</v>
      </c>
      <c r="I5186" t="s">
        <v>27</v>
      </c>
      <c r="J5186" t="s">
        <v>31</v>
      </c>
    </row>
    <row r="5187" spans="1:10" x14ac:dyDescent="0.25">
      <c r="A5187" s="2">
        <v>43705</v>
      </c>
      <c r="B5187" t="s">
        <v>20</v>
      </c>
      <c r="C5187" t="s">
        <v>17</v>
      </c>
      <c r="D5187" t="s">
        <v>23</v>
      </c>
      <c r="E5187">
        <v>99</v>
      </c>
      <c r="F5187">
        <v>10</v>
      </c>
      <c r="G5187">
        <v>990</v>
      </c>
      <c r="H5187" t="s">
        <v>24</v>
      </c>
      <c r="I5187" t="s">
        <v>14</v>
      </c>
      <c r="J5187" t="s">
        <v>15</v>
      </c>
    </row>
    <row r="5188" spans="1:10" x14ac:dyDescent="0.25">
      <c r="A5188" s="2">
        <v>43705</v>
      </c>
      <c r="B5188" t="s">
        <v>16</v>
      </c>
      <c r="C5188" t="s">
        <v>33</v>
      </c>
      <c r="D5188" t="s">
        <v>25</v>
      </c>
      <c r="E5188">
        <v>499</v>
      </c>
      <c r="F5188">
        <v>2</v>
      </c>
      <c r="G5188">
        <v>998</v>
      </c>
      <c r="H5188" t="s">
        <v>13</v>
      </c>
      <c r="I5188" t="s">
        <v>14</v>
      </c>
      <c r="J5188" t="s">
        <v>31</v>
      </c>
    </row>
    <row r="5189" spans="1:10" x14ac:dyDescent="0.25">
      <c r="A5189" s="2">
        <v>43705</v>
      </c>
      <c r="B5189" t="s">
        <v>16</v>
      </c>
      <c r="C5189" t="s">
        <v>32</v>
      </c>
      <c r="D5189" t="s">
        <v>12</v>
      </c>
      <c r="E5189">
        <v>199</v>
      </c>
      <c r="F5189">
        <v>9</v>
      </c>
      <c r="G5189">
        <v>1791</v>
      </c>
      <c r="H5189" t="s">
        <v>24</v>
      </c>
      <c r="I5189" t="s">
        <v>14</v>
      </c>
      <c r="J5189" t="s">
        <v>19</v>
      </c>
    </row>
    <row r="5190" spans="1:10" x14ac:dyDescent="0.25">
      <c r="A5190" s="2">
        <v>43705</v>
      </c>
      <c r="B5190" t="s">
        <v>10</v>
      </c>
      <c r="C5190" t="s">
        <v>21</v>
      </c>
      <c r="D5190" t="s">
        <v>18</v>
      </c>
      <c r="E5190">
        <v>299</v>
      </c>
      <c r="F5190">
        <v>7</v>
      </c>
      <c r="G5190">
        <v>2093</v>
      </c>
      <c r="H5190" t="s">
        <v>13</v>
      </c>
      <c r="I5190" t="s">
        <v>14</v>
      </c>
      <c r="J5190" t="s">
        <v>22</v>
      </c>
    </row>
    <row r="5191" spans="1:10" x14ac:dyDescent="0.25">
      <c r="A5191" s="2">
        <v>43705</v>
      </c>
      <c r="B5191" t="s">
        <v>16</v>
      </c>
      <c r="C5191" t="s">
        <v>17</v>
      </c>
      <c r="D5191" t="s">
        <v>12</v>
      </c>
      <c r="E5191">
        <v>199</v>
      </c>
      <c r="F5191">
        <v>3</v>
      </c>
      <c r="G5191">
        <v>597</v>
      </c>
      <c r="H5191" t="s">
        <v>13</v>
      </c>
      <c r="I5191" t="s">
        <v>14</v>
      </c>
      <c r="J5191" t="s">
        <v>22</v>
      </c>
    </row>
    <row r="5192" spans="1:10" x14ac:dyDescent="0.25">
      <c r="A5192" s="2">
        <v>43706</v>
      </c>
      <c r="B5192" t="s">
        <v>20</v>
      </c>
      <c r="C5192" t="s">
        <v>17</v>
      </c>
      <c r="D5192" t="s">
        <v>12</v>
      </c>
      <c r="E5192">
        <v>199</v>
      </c>
      <c r="F5192">
        <v>2</v>
      </c>
      <c r="G5192">
        <v>398</v>
      </c>
      <c r="H5192" t="s">
        <v>24</v>
      </c>
      <c r="I5192" t="s">
        <v>14</v>
      </c>
      <c r="J5192" t="s">
        <v>15</v>
      </c>
    </row>
    <row r="5193" spans="1:10" x14ac:dyDescent="0.25">
      <c r="A5193" s="2">
        <v>43707</v>
      </c>
      <c r="B5193" t="s">
        <v>20</v>
      </c>
      <c r="C5193" t="s">
        <v>11</v>
      </c>
      <c r="D5193" t="s">
        <v>23</v>
      </c>
      <c r="E5193">
        <v>99</v>
      </c>
      <c r="F5193">
        <v>9</v>
      </c>
      <c r="G5193">
        <v>891</v>
      </c>
      <c r="H5193" t="s">
        <v>13</v>
      </c>
      <c r="I5193" t="s">
        <v>14</v>
      </c>
      <c r="J5193" t="s">
        <v>22</v>
      </c>
    </row>
    <row r="5194" spans="1:10" x14ac:dyDescent="0.25">
      <c r="A5194" s="2">
        <v>43707</v>
      </c>
      <c r="B5194" t="s">
        <v>20</v>
      </c>
      <c r="C5194" t="s">
        <v>26</v>
      </c>
      <c r="D5194" t="s">
        <v>12</v>
      </c>
      <c r="E5194">
        <v>199</v>
      </c>
      <c r="F5194">
        <v>5</v>
      </c>
      <c r="G5194">
        <v>995</v>
      </c>
      <c r="H5194" t="s">
        <v>24</v>
      </c>
      <c r="I5194" t="s">
        <v>14</v>
      </c>
      <c r="J5194" t="s">
        <v>29</v>
      </c>
    </row>
    <row r="5195" spans="1:10" x14ac:dyDescent="0.25">
      <c r="A5195" s="2">
        <v>43707</v>
      </c>
      <c r="B5195" t="s">
        <v>16</v>
      </c>
      <c r="C5195" t="s">
        <v>26</v>
      </c>
      <c r="D5195" t="s">
        <v>30</v>
      </c>
      <c r="E5195">
        <v>399</v>
      </c>
      <c r="F5195">
        <v>4</v>
      </c>
      <c r="G5195">
        <v>1596</v>
      </c>
      <c r="H5195" t="s">
        <v>24</v>
      </c>
      <c r="I5195" t="s">
        <v>14</v>
      </c>
      <c r="J5195" t="s">
        <v>15</v>
      </c>
    </row>
    <row r="5196" spans="1:10" x14ac:dyDescent="0.25">
      <c r="A5196" s="2">
        <v>43707</v>
      </c>
      <c r="B5196" t="s">
        <v>16</v>
      </c>
      <c r="C5196" t="s">
        <v>17</v>
      </c>
      <c r="D5196" t="s">
        <v>18</v>
      </c>
      <c r="E5196">
        <v>299</v>
      </c>
      <c r="F5196">
        <v>6</v>
      </c>
      <c r="G5196">
        <v>1794</v>
      </c>
      <c r="H5196" t="s">
        <v>13</v>
      </c>
      <c r="I5196" t="s">
        <v>14</v>
      </c>
      <c r="J5196" t="s">
        <v>31</v>
      </c>
    </row>
    <row r="5197" spans="1:10" x14ac:dyDescent="0.25">
      <c r="A5197" s="2">
        <v>43707</v>
      </c>
      <c r="B5197" t="s">
        <v>10</v>
      </c>
      <c r="C5197" t="s">
        <v>21</v>
      </c>
      <c r="D5197" t="s">
        <v>18</v>
      </c>
      <c r="E5197">
        <v>299</v>
      </c>
      <c r="F5197">
        <v>1</v>
      </c>
      <c r="G5197">
        <v>299</v>
      </c>
      <c r="H5197" t="s">
        <v>13</v>
      </c>
      <c r="I5197" t="s">
        <v>14</v>
      </c>
      <c r="J5197" t="s">
        <v>22</v>
      </c>
    </row>
    <row r="5198" spans="1:10" x14ac:dyDescent="0.25">
      <c r="A5198" s="2">
        <v>43707</v>
      </c>
      <c r="B5198" t="s">
        <v>20</v>
      </c>
      <c r="C5198" t="s">
        <v>21</v>
      </c>
      <c r="D5198" t="s">
        <v>12</v>
      </c>
      <c r="E5198">
        <v>199</v>
      </c>
      <c r="F5198">
        <v>7</v>
      </c>
      <c r="G5198">
        <v>1393</v>
      </c>
      <c r="H5198" t="s">
        <v>24</v>
      </c>
      <c r="I5198" t="s">
        <v>27</v>
      </c>
      <c r="J5198" t="s">
        <v>19</v>
      </c>
    </row>
    <row r="5199" spans="1:10" x14ac:dyDescent="0.25">
      <c r="A5199" s="2">
        <v>43708</v>
      </c>
      <c r="B5199" t="s">
        <v>10</v>
      </c>
      <c r="C5199" t="s">
        <v>21</v>
      </c>
      <c r="D5199" t="s">
        <v>12</v>
      </c>
      <c r="E5199">
        <v>199</v>
      </c>
      <c r="F5199">
        <v>3</v>
      </c>
      <c r="G5199">
        <v>597</v>
      </c>
      <c r="H5199" t="s">
        <v>13</v>
      </c>
      <c r="I5199" t="s">
        <v>14</v>
      </c>
      <c r="J5199" t="s">
        <v>15</v>
      </c>
    </row>
    <row r="5200" spans="1:10" x14ac:dyDescent="0.25">
      <c r="A5200" s="2">
        <v>43708</v>
      </c>
      <c r="B5200" t="s">
        <v>20</v>
      </c>
      <c r="C5200" t="s">
        <v>11</v>
      </c>
      <c r="D5200" t="s">
        <v>23</v>
      </c>
      <c r="E5200">
        <v>99</v>
      </c>
      <c r="F5200">
        <v>4</v>
      </c>
      <c r="G5200">
        <v>396</v>
      </c>
      <c r="H5200" t="s">
        <v>13</v>
      </c>
      <c r="I5200" t="s">
        <v>14</v>
      </c>
      <c r="J5200" t="s">
        <v>22</v>
      </c>
    </row>
    <row r="5201" spans="1:10" x14ac:dyDescent="0.25">
      <c r="A5201" s="2">
        <v>43708</v>
      </c>
      <c r="B5201" t="s">
        <v>10</v>
      </c>
      <c r="C5201" t="s">
        <v>26</v>
      </c>
      <c r="D5201" t="s">
        <v>18</v>
      </c>
      <c r="E5201">
        <v>299</v>
      </c>
      <c r="F5201">
        <v>6</v>
      </c>
      <c r="G5201">
        <v>1794</v>
      </c>
      <c r="H5201" t="s">
        <v>13</v>
      </c>
      <c r="I5201" t="s">
        <v>14</v>
      </c>
      <c r="J5201" t="s">
        <v>31</v>
      </c>
    </row>
    <row r="5202" spans="1:10" x14ac:dyDescent="0.25">
      <c r="A5202" s="2">
        <v>43709</v>
      </c>
      <c r="B5202" t="s">
        <v>16</v>
      </c>
      <c r="C5202" t="s">
        <v>28</v>
      </c>
      <c r="D5202" t="s">
        <v>25</v>
      </c>
      <c r="E5202">
        <v>499</v>
      </c>
      <c r="F5202">
        <v>3</v>
      </c>
      <c r="G5202">
        <v>1497</v>
      </c>
      <c r="H5202" t="s">
        <v>13</v>
      </c>
      <c r="I5202" t="s">
        <v>27</v>
      </c>
      <c r="J5202" t="s">
        <v>29</v>
      </c>
    </row>
    <row r="5203" spans="1:10" x14ac:dyDescent="0.25">
      <c r="A5203" s="2">
        <v>43709</v>
      </c>
      <c r="B5203" t="s">
        <v>16</v>
      </c>
      <c r="C5203" t="s">
        <v>26</v>
      </c>
      <c r="D5203" t="s">
        <v>18</v>
      </c>
      <c r="E5203">
        <v>299</v>
      </c>
      <c r="F5203">
        <v>8</v>
      </c>
      <c r="G5203">
        <v>2392</v>
      </c>
      <c r="H5203" t="s">
        <v>24</v>
      </c>
      <c r="I5203" t="s">
        <v>27</v>
      </c>
      <c r="J5203" t="s">
        <v>15</v>
      </c>
    </row>
    <row r="5204" spans="1:10" x14ac:dyDescent="0.25">
      <c r="A5204" s="2">
        <v>43709</v>
      </c>
      <c r="B5204" t="s">
        <v>10</v>
      </c>
      <c r="C5204" t="s">
        <v>17</v>
      </c>
      <c r="D5204" t="s">
        <v>30</v>
      </c>
      <c r="E5204">
        <v>399</v>
      </c>
      <c r="F5204">
        <v>4</v>
      </c>
      <c r="G5204">
        <v>1596</v>
      </c>
      <c r="H5204" t="s">
        <v>13</v>
      </c>
      <c r="I5204" t="s">
        <v>14</v>
      </c>
      <c r="J5204" t="s">
        <v>31</v>
      </c>
    </row>
    <row r="5205" spans="1:10" x14ac:dyDescent="0.25">
      <c r="A5205" s="2">
        <v>43709</v>
      </c>
      <c r="B5205" t="s">
        <v>20</v>
      </c>
      <c r="C5205" t="s">
        <v>26</v>
      </c>
      <c r="D5205" t="s">
        <v>30</v>
      </c>
      <c r="E5205">
        <v>399</v>
      </c>
      <c r="F5205">
        <v>1</v>
      </c>
      <c r="G5205">
        <v>399</v>
      </c>
      <c r="H5205" t="s">
        <v>24</v>
      </c>
      <c r="I5205" t="s">
        <v>14</v>
      </c>
      <c r="J5205" t="s">
        <v>29</v>
      </c>
    </row>
    <row r="5206" spans="1:10" x14ac:dyDescent="0.25">
      <c r="A5206" s="2">
        <v>43709</v>
      </c>
      <c r="B5206" t="s">
        <v>20</v>
      </c>
      <c r="C5206" t="s">
        <v>21</v>
      </c>
      <c r="D5206" t="s">
        <v>30</v>
      </c>
      <c r="E5206">
        <v>399</v>
      </c>
      <c r="F5206">
        <v>10</v>
      </c>
      <c r="G5206">
        <v>3990</v>
      </c>
      <c r="H5206" t="s">
        <v>13</v>
      </c>
      <c r="I5206" t="s">
        <v>14</v>
      </c>
      <c r="J5206" t="s">
        <v>22</v>
      </c>
    </row>
    <row r="5207" spans="1:10" x14ac:dyDescent="0.25">
      <c r="A5207" s="2">
        <v>43709</v>
      </c>
      <c r="B5207" t="s">
        <v>10</v>
      </c>
      <c r="C5207" t="s">
        <v>17</v>
      </c>
      <c r="D5207" t="s">
        <v>23</v>
      </c>
      <c r="E5207">
        <v>99</v>
      </c>
      <c r="F5207">
        <v>9</v>
      </c>
      <c r="G5207">
        <v>891</v>
      </c>
      <c r="H5207" t="s">
        <v>24</v>
      </c>
      <c r="I5207" t="s">
        <v>14</v>
      </c>
      <c r="J5207" t="s">
        <v>22</v>
      </c>
    </row>
    <row r="5208" spans="1:10" x14ac:dyDescent="0.25">
      <c r="A5208" s="2">
        <v>43709</v>
      </c>
      <c r="B5208" t="s">
        <v>20</v>
      </c>
      <c r="C5208" t="s">
        <v>26</v>
      </c>
      <c r="D5208" t="s">
        <v>25</v>
      </c>
      <c r="E5208">
        <v>499</v>
      </c>
      <c r="F5208">
        <v>6</v>
      </c>
      <c r="G5208">
        <v>2994</v>
      </c>
      <c r="H5208" t="s">
        <v>13</v>
      </c>
      <c r="I5208" t="s">
        <v>14</v>
      </c>
      <c r="J5208" t="s">
        <v>15</v>
      </c>
    </row>
    <row r="5209" spans="1:10" x14ac:dyDescent="0.25">
      <c r="A5209" s="2">
        <v>43709</v>
      </c>
      <c r="B5209" t="s">
        <v>20</v>
      </c>
      <c r="C5209" t="s">
        <v>32</v>
      </c>
      <c r="D5209" t="s">
        <v>30</v>
      </c>
      <c r="E5209">
        <v>399</v>
      </c>
      <c r="F5209">
        <v>7</v>
      </c>
      <c r="G5209">
        <v>2793</v>
      </c>
      <c r="H5209" t="s">
        <v>24</v>
      </c>
      <c r="I5209" t="s">
        <v>14</v>
      </c>
      <c r="J5209" t="s">
        <v>15</v>
      </c>
    </row>
    <row r="5210" spans="1:10" x14ac:dyDescent="0.25">
      <c r="A5210" s="2">
        <v>43710</v>
      </c>
      <c r="B5210" t="s">
        <v>16</v>
      </c>
      <c r="C5210" t="s">
        <v>11</v>
      </c>
      <c r="D5210" t="s">
        <v>23</v>
      </c>
      <c r="E5210">
        <v>99</v>
      </c>
      <c r="F5210">
        <v>9</v>
      </c>
      <c r="G5210">
        <v>891</v>
      </c>
      <c r="H5210" t="s">
        <v>13</v>
      </c>
      <c r="I5210" t="s">
        <v>14</v>
      </c>
      <c r="J5210" t="s">
        <v>22</v>
      </c>
    </row>
    <row r="5211" spans="1:10" x14ac:dyDescent="0.25">
      <c r="A5211" s="2">
        <v>43710</v>
      </c>
      <c r="B5211" t="s">
        <v>16</v>
      </c>
      <c r="C5211" t="s">
        <v>21</v>
      </c>
      <c r="D5211" t="s">
        <v>23</v>
      </c>
      <c r="E5211">
        <v>99</v>
      </c>
      <c r="F5211">
        <v>5</v>
      </c>
      <c r="G5211">
        <v>495</v>
      </c>
      <c r="H5211" t="s">
        <v>24</v>
      </c>
      <c r="I5211" t="s">
        <v>27</v>
      </c>
      <c r="J5211" t="s">
        <v>29</v>
      </c>
    </row>
    <row r="5212" spans="1:10" x14ac:dyDescent="0.25">
      <c r="A5212" s="2">
        <v>43710</v>
      </c>
      <c r="B5212" t="s">
        <v>20</v>
      </c>
      <c r="C5212" t="s">
        <v>17</v>
      </c>
      <c r="D5212" t="s">
        <v>18</v>
      </c>
      <c r="E5212">
        <v>299</v>
      </c>
      <c r="F5212">
        <v>8</v>
      </c>
      <c r="G5212">
        <v>2392</v>
      </c>
      <c r="H5212" t="s">
        <v>13</v>
      </c>
      <c r="I5212" t="s">
        <v>14</v>
      </c>
      <c r="J5212" t="s">
        <v>22</v>
      </c>
    </row>
    <row r="5213" spans="1:10" x14ac:dyDescent="0.25">
      <c r="A5213" s="2">
        <v>43711</v>
      </c>
      <c r="B5213" t="s">
        <v>20</v>
      </c>
      <c r="C5213" t="s">
        <v>33</v>
      </c>
      <c r="D5213" t="s">
        <v>25</v>
      </c>
      <c r="E5213">
        <v>499</v>
      </c>
      <c r="F5213">
        <v>2</v>
      </c>
      <c r="G5213">
        <v>998</v>
      </c>
      <c r="H5213" t="s">
        <v>24</v>
      </c>
      <c r="I5213" t="s">
        <v>14</v>
      </c>
      <c r="J5213" t="s">
        <v>29</v>
      </c>
    </row>
    <row r="5214" spans="1:10" x14ac:dyDescent="0.25">
      <c r="A5214" s="2">
        <v>43711</v>
      </c>
      <c r="B5214" t="s">
        <v>16</v>
      </c>
      <c r="C5214" t="s">
        <v>28</v>
      </c>
      <c r="D5214" t="s">
        <v>23</v>
      </c>
      <c r="E5214">
        <v>99</v>
      </c>
      <c r="F5214">
        <v>7</v>
      </c>
      <c r="G5214">
        <v>693</v>
      </c>
      <c r="H5214" t="s">
        <v>24</v>
      </c>
      <c r="I5214" t="s">
        <v>14</v>
      </c>
      <c r="J5214" t="s">
        <v>22</v>
      </c>
    </row>
    <row r="5215" spans="1:10" x14ac:dyDescent="0.25">
      <c r="A5215" s="2">
        <v>43711</v>
      </c>
      <c r="B5215" t="s">
        <v>10</v>
      </c>
      <c r="C5215" t="s">
        <v>11</v>
      </c>
      <c r="D5215" t="s">
        <v>23</v>
      </c>
      <c r="E5215">
        <v>99</v>
      </c>
      <c r="F5215">
        <v>4</v>
      </c>
      <c r="G5215">
        <v>396</v>
      </c>
      <c r="H5215" t="s">
        <v>24</v>
      </c>
      <c r="I5215" t="s">
        <v>14</v>
      </c>
      <c r="J5215" t="s">
        <v>22</v>
      </c>
    </row>
    <row r="5216" spans="1:10" x14ac:dyDescent="0.25">
      <c r="A5216" s="2">
        <v>43711</v>
      </c>
      <c r="B5216" t="s">
        <v>20</v>
      </c>
      <c r="C5216" t="s">
        <v>33</v>
      </c>
      <c r="D5216" t="s">
        <v>30</v>
      </c>
      <c r="E5216">
        <v>399</v>
      </c>
      <c r="F5216">
        <v>1</v>
      </c>
      <c r="G5216">
        <v>399</v>
      </c>
      <c r="H5216" t="s">
        <v>13</v>
      </c>
      <c r="I5216" t="s">
        <v>14</v>
      </c>
      <c r="J5216" t="s">
        <v>29</v>
      </c>
    </row>
    <row r="5217" spans="1:10" x14ac:dyDescent="0.25">
      <c r="A5217" s="2">
        <v>43711</v>
      </c>
      <c r="B5217" t="s">
        <v>20</v>
      </c>
      <c r="C5217" t="s">
        <v>32</v>
      </c>
      <c r="D5217" t="s">
        <v>30</v>
      </c>
      <c r="E5217">
        <v>399</v>
      </c>
      <c r="F5217">
        <v>6</v>
      </c>
      <c r="G5217">
        <v>2394</v>
      </c>
      <c r="H5217" t="s">
        <v>13</v>
      </c>
      <c r="I5217" t="s">
        <v>14</v>
      </c>
      <c r="J5217" t="s">
        <v>31</v>
      </c>
    </row>
    <row r="5218" spans="1:10" x14ac:dyDescent="0.25">
      <c r="A5218" s="2">
        <v>43711</v>
      </c>
      <c r="B5218" t="s">
        <v>16</v>
      </c>
      <c r="C5218" t="s">
        <v>17</v>
      </c>
      <c r="D5218" t="s">
        <v>23</v>
      </c>
      <c r="E5218">
        <v>99</v>
      </c>
      <c r="F5218">
        <v>5</v>
      </c>
      <c r="G5218">
        <v>495</v>
      </c>
      <c r="H5218" t="s">
        <v>13</v>
      </c>
      <c r="I5218" t="s">
        <v>14</v>
      </c>
      <c r="J5218" t="s">
        <v>22</v>
      </c>
    </row>
    <row r="5219" spans="1:10" x14ac:dyDescent="0.25">
      <c r="A5219" s="2">
        <v>43711</v>
      </c>
      <c r="B5219" t="s">
        <v>16</v>
      </c>
      <c r="C5219" t="s">
        <v>11</v>
      </c>
      <c r="D5219" t="s">
        <v>30</v>
      </c>
      <c r="E5219">
        <v>399</v>
      </c>
      <c r="F5219">
        <v>6</v>
      </c>
      <c r="G5219">
        <v>2394</v>
      </c>
      <c r="H5219" t="s">
        <v>13</v>
      </c>
      <c r="I5219" t="s">
        <v>14</v>
      </c>
      <c r="J5219" t="s">
        <v>15</v>
      </c>
    </row>
    <row r="5220" spans="1:10" x14ac:dyDescent="0.25">
      <c r="A5220" s="2">
        <v>43711</v>
      </c>
      <c r="B5220" t="s">
        <v>16</v>
      </c>
      <c r="C5220" t="s">
        <v>28</v>
      </c>
      <c r="D5220" t="s">
        <v>12</v>
      </c>
      <c r="E5220">
        <v>199</v>
      </c>
      <c r="F5220">
        <v>2</v>
      </c>
      <c r="G5220">
        <v>398</v>
      </c>
      <c r="H5220" t="s">
        <v>13</v>
      </c>
      <c r="I5220" t="s">
        <v>14</v>
      </c>
      <c r="J5220" t="s">
        <v>31</v>
      </c>
    </row>
    <row r="5221" spans="1:10" x14ac:dyDescent="0.25">
      <c r="A5221" s="2">
        <v>43712</v>
      </c>
      <c r="B5221" t="s">
        <v>16</v>
      </c>
      <c r="C5221" t="s">
        <v>32</v>
      </c>
      <c r="D5221" t="s">
        <v>25</v>
      </c>
      <c r="E5221">
        <v>499</v>
      </c>
      <c r="F5221">
        <v>7</v>
      </c>
      <c r="G5221">
        <v>3493</v>
      </c>
      <c r="H5221" t="s">
        <v>13</v>
      </c>
      <c r="I5221" t="s">
        <v>14</v>
      </c>
      <c r="J5221" t="s">
        <v>15</v>
      </c>
    </row>
    <row r="5222" spans="1:10" x14ac:dyDescent="0.25">
      <c r="A5222" s="2">
        <v>43712</v>
      </c>
      <c r="B5222" t="s">
        <v>20</v>
      </c>
      <c r="C5222" t="s">
        <v>21</v>
      </c>
      <c r="D5222" t="s">
        <v>30</v>
      </c>
      <c r="E5222">
        <v>399</v>
      </c>
      <c r="F5222">
        <v>2</v>
      </c>
      <c r="G5222">
        <v>798</v>
      </c>
      <c r="H5222" t="s">
        <v>13</v>
      </c>
      <c r="I5222" t="s">
        <v>14</v>
      </c>
      <c r="J5222" t="s">
        <v>29</v>
      </c>
    </row>
    <row r="5223" spans="1:10" x14ac:dyDescent="0.25">
      <c r="A5223" s="2">
        <v>43712</v>
      </c>
      <c r="B5223" t="s">
        <v>16</v>
      </c>
      <c r="C5223" t="s">
        <v>33</v>
      </c>
      <c r="D5223" t="s">
        <v>30</v>
      </c>
      <c r="E5223">
        <v>399</v>
      </c>
      <c r="F5223">
        <v>10</v>
      </c>
      <c r="G5223">
        <v>3990</v>
      </c>
      <c r="H5223" t="s">
        <v>24</v>
      </c>
      <c r="I5223" t="s">
        <v>14</v>
      </c>
      <c r="J5223" t="s">
        <v>19</v>
      </c>
    </row>
    <row r="5224" spans="1:10" x14ac:dyDescent="0.25">
      <c r="A5224" s="2">
        <v>43712</v>
      </c>
      <c r="B5224" t="s">
        <v>10</v>
      </c>
      <c r="C5224" t="s">
        <v>17</v>
      </c>
      <c r="D5224" t="s">
        <v>30</v>
      </c>
      <c r="E5224">
        <v>399</v>
      </c>
      <c r="F5224">
        <v>1</v>
      </c>
      <c r="G5224">
        <v>399</v>
      </c>
      <c r="H5224" t="s">
        <v>13</v>
      </c>
      <c r="I5224" t="s">
        <v>14</v>
      </c>
      <c r="J5224" t="s">
        <v>22</v>
      </c>
    </row>
    <row r="5225" spans="1:10" x14ac:dyDescent="0.25">
      <c r="A5225" s="2">
        <v>43712</v>
      </c>
      <c r="B5225" t="s">
        <v>16</v>
      </c>
      <c r="C5225" t="s">
        <v>32</v>
      </c>
      <c r="D5225" t="s">
        <v>30</v>
      </c>
      <c r="E5225">
        <v>399</v>
      </c>
      <c r="F5225">
        <v>4</v>
      </c>
      <c r="G5225">
        <v>1596</v>
      </c>
      <c r="H5225" t="s">
        <v>13</v>
      </c>
      <c r="I5225" t="s">
        <v>14</v>
      </c>
      <c r="J5225" t="s">
        <v>19</v>
      </c>
    </row>
    <row r="5226" spans="1:10" x14ac:dyDescent="0.25">
      <c r="A5226" s="2">
        <v>43712</v>
      </c>
      <c r="B5226" t="s">
        <v>10</v>
      </c>
      <c r="C5226" t="s">
        <v>11</v>
      </c>
      <c r="D5226" t="s">
        <v>12</v>
      </c>
      <c r="E5226">
        <v>199</v>
      </c>
      <c r="F5226">
        <v>6</v>
      </c>
      <c r="G5226">
        <v>1194</v>
      </c>
      <c r="H5226" t="s">
        <v>13</v>
      </c>
      <c r="I5226" t="s">
        <v>14</v>
      </c>
      <c r="J5226" t="s">
        <v>15</v>
      </c>
    </row>
    <row r="5227" spans="1:10" x14ac:dyDescent="0.25">
      <c r="A5227" s="2">
        <v>43712</v>
      </c>
      <c r="B5227" t="s">
        <v>16</v>
      </c>
      <c r="C5227" t="s">
        <v>33</v>
      </c>
      <c r="D5227" t="s">
        <v>30</v>
      </c>
      <c r="E5227">
        <v>399</v>
      </c>
      <c r="F5227">
        <v>5</v>
      </c>
      <c r="G5227">
        <v>1995</v>
      </c>
      <c r="H5227" t="s">
        <v>24</v>
      </c>
      <c r="I5227" t="s">
        <v>14</v>
      </c>
      <c r="J5227" t="s">
        <v>29</v>
      </c>
    </row>
    <row r="5228" spans="1:10" x14ac:dyDescent="0.25">
      <c r="A5228" s="2">
        <v>43712</v>
      </c>
      <c r="B5228" t="s">
        <v>10</v>
      </c>
      <c r="C5228" t="s">
        <v>21</v>
      </c>
      <c r="D5228" t="s">
        <v>23</v>
      </c>
      <c r="E5228">
        <v>99</v>
      </c>
      <c r="F5228">
        <v>7</v>
      </c>
      <c r="G5228">
        <v>693</v>
      </c>
      <c r="H5228" t="s">
        <v>13</v>
      </c>
      <c r="I5228" t="s">
        <v>14</v>
      </c>
      <c r="J5228" t="s">
        <v>22</v>
      </c>
    </row>
    <row r="5229" spans="1:10" x14ac:dyDescent="0.25">
      <c r="A5229" s="2">
        <v>43712</v>
      </c>
      <c r="B5229" t="s">
        <v>20</v>
      </c>
      <c r="C5229" t="s">
        <v>17</v>
      </c>
      <c r="D5229" t="s">
        <v>12</v>
      </c>
      <c r="E5229">
        <v>199</v>
      </c>
      <c r="F5229">
        <v>6</v>
      </c>
      <c r="G5229">
        <v>1194</v>
      </c>
      <c r="H5229" t="s">
        <v>13</v>
      </c>
      <c r="I5229" t="s">
        <v>27</v>
      </c>
      <c r="J5229" t="s">
        <v>31</v>
      </c>
    </row>
    <row r="5230" spans="1:10" x14ac:dyDescent="0.25">
      <c r="A5230" s="2">
        <v>43712</v>
      </c>
      <c r="B5230" t="s">
        <v>16</v>
      </c>
      <c r="C5230" t="s">
        <v>32</v>
      </c>
      <c r="D5230" t="s">
        <v>23</v>
      </c>
      <c r="E5230">
        <v>99</v>
      </c>
      <c r="F5230">
        <v>6</v>
      </c>
      <c r="G5230">
        <v>594</v>
      </c>
      <c r="H5230" t="s">
        <v>13</v>
      </c>
      <c r="I5230" t="s">
        <v>14</v>
      </c>
      <c r="J5230" t="s">
        <v>22</v>
      </c>
    </row>
    <row r="5231" spans="1:10" x14ac:dyDescent="0.25">
      <c r="A5231" s="2">
        <v>43713</v>
      </c>
      <c r="B5231" t="s">
        <v>20</v>
      </c>
      <c r="C5231" t="s">
        <v>17</v>
      </c>
      <c r="D5231" t="s">
        <v>25</v>
      </c>
      <c r="E5231">
        <v>499</v>
      </c>
      <c r="F5231">
        <v>10</v>
      </c>
      <c r="G5231">
        <v>4990</v>
      </c>
      <c r="H5231" t="s">
        <v>13</v>
      </c>
      <c r="I5231" t="s">
        <v>14</v>
      </c>
      <c r="J5231" t="s">
        <v>22</v>
      </c>
    </row>
    <row r="5232" spans="1:10" x14ac:dyDescent="0.25">
      <c r="A5232" s="2">
        <v>43713</v>
      </c>
      <c r="B5232" t="s">
        <v>10</v>
      </c>
      <c r="C5232" t="s">
        <v>26</v>
      </c>
      <c r="D5232" t="s">
        <v>30</v>
      </c>
      <c r="E5232">
        <v>399</v>
      </c>
      <c r="F5232">
        <v>9</v>
      </c>
      <c r="G5232">
        <v>3591</v>
      </c>
      <c r="H5232" t="s">
        <v>13</v>
      </c>
      <c r="I5232" t="s">
        <v>14</v>
      </c>
      <c r="J5232" t="s">
        <v>22</v>
      </c>
    </row>
    <row r="5233" spans="1:10" x14ac:dyDescent="0.25">
      <c r="A5233" s="2">
        <v>43714</v>
      </c>
      <c r="B5233" t="s">
        <v>10</v>
      </c>
      <c r="C5233" t="s">
        <v>33</v>
      </c>
      <c r="D5233" t="s">
        <v>12</v>
      </c>
      <c r="E5233">
        <v>199</v>
      </c>
      <c r="F5233">
        <v>4</v>
      </c>
      <c r="G5233">
        <v>796</v>
      </c>
      <c r="H5233" t="s">
        <v>13</v>
      </c>
      <c r="I5233" t="s">
        <v>27</v>
      </c>
      <c r="J5233" t="s">
        <v>22</v>
      </c>
    </row>
    <row r="5234" spans="1:10" x14ac:dyDescent="0.25">
      <c r="A5234" s="2">
        <v>43714</v>
      </c>
      <c r="B5234" t="s">
        <v>20</v>
      </c>
      <c r="C5234" t="s">
        <v>32</v>
      </c>
      <c r="D5234" t="s">
        <v>18</v>
      </c>
      <c r="E5234">
        <v>299</v>
      </c>
      <c r="F5234">
        <v>2</v>
      </c>
      <c r="G5234">
        <v>598</v>
      </c>
      <c r="H5234" t="s">
        <v>13</v>
      </c>
      <c r="I5234" t="s">
        <v>14</v>
      </c>
      <c r="J5234" t="s">
        <v>29</v>
      </c>
    </row>
    <row r="5235" spans="1:10" x14ac:dyDescent="0.25">
      <c r="A5235" s="2">
        <v>43714</v>
      </c>
      <c r="B5235" t="s">
        <v>20</v>
      </c>
      <c r="C5235" t="s">
        <v>26</v>
      </c>
      <c r="D5235" t="s">
        <v>18</v>
      </c>
      <c r="E5235">
        <v>299</v>
      </c>
      <c r="F5235">
        <v>4</v>
      </c>
      <c r="G5235">
        <v>1196</v>
      </c>
      <c r="H5235" t="s">
        <v>13</v>
      </c>
      <c r="I5235" t="s">
        <v>14</v>
      </c>
      <c r="J5235" t="s">
        <v>15</v>
      </c>
    </row>
    <row r="5236" spans="1:10" x14ac:dyDescent="0.25">
      <c r="A5236" s="2">
        <v>43715</v>
      </c>
      <c r="B5236" t="s">
        <v>10</v>
      </c>
      <c r="C5236" t="s">
        <v>28</v>
      </c>
      <c r="D5236" t="s">
        <v>25</v>
      </c>
      <c r="E5236">
        <v>499</v>
      </c>
      <c r="F5236">
        <v>6</v>
      </c>
      <c r="G5236">
        <v>2994</v>
      </c>
      <c r="H5236" t="s">
        <v>13</v>
      </c>
      <c r="I5236" t="s">
        <v>14</v>
      </c>
      <c r="J5236" t="s">
        <v>29</v>
      </c>
    </row>
    <row r="5237" spans="1:10" x14ac:dyDescent="0.25">
      <c r="A5237" s="2">
        <v>43715</v>
      </c>
      <c r="B5237" t="s">
        <v>10</v>
      </c>
      <c r="C5237" t="s">
        <v>26</v>
      </c>
      <c r="D5237" t="s">
        <v>30</v>
      </c>
      <c r="E5237">
        <v>399</v>
      </c>
      <c r="F5237">
        <v>4</v>
      </c>
      <c r="G5237">
        <v>1596</v>
      </c>
      <c r="H5237" t="s">
        <v>13</v>
      </c>
      <c r="I5237" t="s">
        <v>14</v>
      </c>
      <c r="J5237" t="s">
        <v>22</v>
      </c>
    </row>
    <row r="5238" spans="1:10" x14ac:dyDescent="0.25">
      <c r="A5238" s="2">
        <v>43715</v>
      </c>
      <c r="B5238" t="s">
        <v>16</v>
      </c>
      <c r="C5238" t="s">
        <v>17</v>
      </c>
      <c r="D5238" t="s">
        <v>23</v>
      </c>
      <c r="E5238">
        <v>99</v>
      </c>
      <c r="F5238">
        <v>3</v>
      </c>
      <c r="G5238">
        <v>297</v>
      </c>
      <c r="H5238" t="s">
        <v>24</v>
      </c>
      <c r="I5238" t="s">
        <v>14</v>
      </c>
      <c r="J5238" t="s">
        <v>19</v>
      </c>
    </row>
    <row r="5239" spans="1:10" x14ac:dyDescent="0.25">
      <c r="A5239" s="2">
        <v>43715</v>
      </c>
      <c r="B5239" t="s">
        <v>10</v>
      </c>
      <c r="C5239" t="s">
        <v>26</v>
      </c>
      <c r="D5239" t="s">
        <v>30</v>
      </c>
      <c r="E5239">
        <v>399</v>
      </c>
      <c r="F5239">
        <v>7</v>
      </c>
      <c r="G5239">
        <v>2793</v>
      </c>
      <c r="H5239" t="s">
        <v>13</v>
      </c>
      <c r="I5239" t="s">
        <v>14</v>
      </c>
      <c r="J5239" t="s">
        <v>15</v>
      </c>
    </row>
    <row r="5240" spans="1:10" x14ac:dyDescent="0.25">
      <c r="A5240" s="2">
        <v>43716</v>
      </c>
      <c r="B5240" t="s">
        <v>10</v>
      </c>
      <c r="C5240" t="s">
        <v>17</v>
      </c>
      <c r="D5240" t="s">
        <v>23</v>
      </c>
      <c r="E5240">
        <v>99</v>
      </c>
      <c r="F5240">
        <v>7</v>
      </c>
      <c r="G5240">
        <v>693</v>
      </c>
      <c r="H5240" t="s">
        <v>24</v>
      </c>
      <c r="I5240" t="s">
        <v>14</v>
      </c>
      <c r="J5240" t="s">
        <v>22</v>
      </c>
    </row>
    <row r="5241" spans="1:10" x14ac:dyDescent="0.25">
      <c r="A5241" s="2">
        <v>43717</v>
      </c>
      <c r="B5241" t="s">
        <v>20</v>
      </c>
      <c r="C5241" t="s">
        <v>26</v>
      </c>
      <c r="D5241" t="s">
        <v>12</v>
      </c>
      <c r="E5241">
        <v>199</v>
      </c>
      <c r="F5241">
        <v>8</v>
      </c>
      <c r="G5241">
        <v>1592</v>
      </c>
      <c r="H5241" t="s">
        <v>13</v>
      </c>
      <c r="I5241" t="s">
        <v>14</v>
      </c>
      <c r="J5241" t="s">
        <v>22</v>
      </c>
    </row>
    <row r="5242" spans="1:10" x14ac:dyDescent="0.25">
      <c r="A5242" s="2">
        <v>43717</v>
      </c>
      <c r="B5242" t="s">
        <v>16</v>
      </c>
      <c r="C5242" t="s">
        <v>17</v>
      </c>
      <c r="D5242" t="s">
        <v>30</v>
      </c>
      <c r="E5242">
        <v>399</v>
      </c>
      <c r="F5242">
        <v>7</v>
      </c>
      <c r="G5242">
        <v>2793</v>
      </c>
      <c r="H5242" t="s">
        <v>13</v>
      </c>
      <c r="I5242" t="s">
        <v>14</v>
      </c>
      <c r="J5242" t="s">
        <v>22</v>
      </c>
    </row>
    <row r="5243" spans="1:10" x14ac:dyDescent="0.25">
      <c r="A5243" s="2">
        <v>43717</v>
      </c>
      <c r="B5243" t="s">
        <v>10</v>
      </c>
      <c r="C5243" t="s">
        <v>33</v>
      </c>
      <c r="D5243" t="s">
        <v>18</v>
      </c>
      <c r="E5243">
        <v>299</v>
      </c>
      <c r="F5243">
        <v>6</v>
      </c>
      <c r="G5243">
        <v>1794</v>
      </c>
      <c r="H5243" t="s">
        <v>13</v>
      </c>
      <c r="I5243" t="s">
        <v>14</v>
      </c>
      <c r="J5243" t="s">
        <v>22</v>
      </c>
    </row>
    <row r="5244" spans="1:10" x14ac:dyDescent="0.25">
      <c r="A5244" s="2">
        <v>43717</v>
      </c>
      <c r="B5244" t="s">
        <v>16</v>
      </c>
      <c r="C5244" t="s">
        <v>32</v>
      </c>
      <c r="D5244" t="s">
        <v>18</v>
      </c>
      <c r="E5244">
        <v>299</v>
      </c>
      <c r="F5244">
        <v>2</v>
      </c>
      <c r="G5244">
        <v>598</v>
      </c>
      <c r="H5244" t="s">
        <v>13</v>
      </c>
      <c r="I5244" t="s">
        <v>14</v>
      </c>
      <c r="J5244" t="s">
        <v>19</v>
      </c>
    </row>
    <row r="5245" spans="1:10" x14ac:dyDescent="0.25">
      <c r="A5245" s="2">
        <v>43717</v>
      </c>
      <c r="B5245" t="s">
        <v>20</v>
      </c>
      <c r="C5245" t="s">
        <v>33</v>
      </c>
      <c r="D5245" t="s">
        <v>25</v>
      </c>
      <c r="E5245">
        <v>499</v>
      </c>
      <c r="F5245">
        <v>3</v>
      </c>
      <c r="G5245">
        <v>1497</v>
      </c>
      <c r="H5245" t="s">
        <v>13</v>
      </c>
      <c r="I5245" t="s">
        <v>14</v>
      </c>
      <c r="J5245" t="s">
        <v>19</v>
      </c>
    </row>
    <row r="5246" spans="1:10" x14ac:dyDescent="0.25">
      <c r="A5246" s="2">
        <v>43717</v>
      </c>
      <c r="B5246" t="s">
        <v>20</v>
      </c>
      <c r="C5246" t="s">
        <v>17</v>
      </c>
      <c r="D5246" t="s">
        <v>23</v>
      </c>
      <c r="E5246">
        <v>99</v>
      </c>
      <c r="F5246">
        <v>4</v>
      </c>
      <c r="G5246">
        <v>396</v>
      </c>
      <c r="H5246" t="s">
        <v>24</v>
      </c>
      <c r="I5246" t="s">
        <v>14</v>
      </c>
      <c r="J5246" t="s">
        <v>15</v>
      </c>
    </row>
    <row r="5247" spans="1:10" x14ac:dyDescent="0.25">
      <c r="A5247" s="2">
        <v>43718</v>
      </c>
      <c r="B5247" t="s">
        <v>10</v>
      </c>
      <c r="C5247" t="s">
        <v>17</v>
      </c>
      <c r="D5247" t="s">
        <v>12</v>
      </c>
      <c r="E5247">
        <v>199</v>
      </c>
      <c r="F5247">
        <v>2</v>
      </c>
      <c r="G5247">
        <v>398</v>
      </c>
      <c r="H5247" t="s">
        <v>13</v>
      </c>
      <c r="I5247" t="s">
        <v>27</v>
      </c>
      <c r="J5247" t="s">
        <v>15</v>
      </c>
    </row>
    <row r="5248" spans="1:10" x14ac:dyDescent="0.25">
      <c r="A5248" s="2">
        <v>43718</v>
      </c>
      <c r="B5248" t="s">
        <v>10</v>
      </c>
      <c r="C5248" t="s">
        <v>26</v>
      </c>
      <c r="D5248" t="s">
        <v>23</v>
      </c>
      <c r="E5248">
        <v>99</v>
      </c>
      <c r="F5248">
        <v>9</v>
      </c>
      <c r="G5248">
        <v>891</v>
      </c>
      <c r="H5248" t="s">
        <v>13</v>
      </c>
      <c r="I5248" t="s">
        <v>14</v>
      </c>
      <c r="J5248" t="s">
        <v>19</v>
      </c>
    </row>
    <row r="5249" spans="1:10" x14ac:dyDescent="0.25">
      <c r="A5249" s="2">
        <v>43718</v>
      </c>
      <c r="B5249" t="s">
        <v>10</v>
      </c>
      <c r="C5249" t="s">
        <v>21</v>
      </c>
      <c r="D5249" t="s">
        <v>30</v>
      </c>
      <c r="E5249">
        <v>399</v>
      </c>
      <c r="F5249">
        <v>9</v>
      </c>
      <c r="G5249">
        <v>3591</v>
      </c>
      <c r="H5249" t="s">
        <v>24</v>
      </c>
      <c r="I5249" t="s">
        <v>27</v>
      </c>
      <c r="J5249" t="s">
        <v>19</v>
      </c>
    </row>
    <row r="5250" spans="1:10" x14ac:dyDescent="0.25">
      <c r="A5250" s="2">
        <v>43718</v>
      </c>
      <c r="B5250" t="s">
        <v>16</v>
      </c>
      <c r="C5250" t="s">
        <v>32</v>
      </c>
      <c r="D5250" t="s">
        <v>23</v>
      </c>
      <c r="E5250">
        <v>99</v>
      </c>
      <c r="F5250">
        <v>3</v>
      </c>
      <c r="G5250">
        <v>297</v>
      </c>
      <c r="H5250" t="s">
        <v>13</v>
      </c>
      <c r="I5250" t="s">
        <v>14</v>
      </c>
      <c r="J5250" t="s">
        <v>15</v>
      </c>
    </row>
    <row r="5251" spans="1:10" x14ac:dyDescent="0.25">
      <c r="A5251" s="2">
        <v>43719</v>
      </c>
      <c r="B5251" t="s">
        <v>16</v>
      </c>
      <c r="C5251" t="s">
        <v>28</v>
      </c>
      <c r="D5251" t="s">
        <v>12</v>
      </c>
      <c r="E5251">
        <v>199</v>
      </c>
      <c r="F5251">
        <v>3</v>
      </c>
      <c r="G5251">
        <v>597</v>
      </c>
      <c r="H5251" t="s">
        <v>13</v>
      </c>
      <c r="I5251" t="s">
        <v>14</v>
      </c>
      <c r="J5251" t="s">
        <v>22</v>
      </c>
    </row>
    <row r="5252" spans="1:10" x14ac:dyDescent="0.25">
      <c r="A5252" s="2">
        <v>43719</v>
      </c>
      <c r="B5252" t="s">
        <v>20</v>
      </c>
      <c r="C5252" t="s">
        <v>17</v>
      </c>
      <c r="D5252" t="s">
        <v>12</v>
      </c>
      <c r="E5252">
        <v>199</v>
      </c>
      <c r="F5252">
        <v>7</v>
      </c>
      <c r="G5252">
        <v>1393</v>
      </c>
      <c r="H5252" t="s">
        <v>24</v>
      </c>
      <c r="I5252" t="s">
        <v>27</v>
      </c>
      <c r="J5252" t="s">
        <v>29</v>
      </c>
    </row>
    <row r="5253" spans="1:10" x14ac:dyDescent="0.25">
      <c r="A5253" s="2">
        <v>43719</v>
      </c>
      <c r="B5253" t="s">
        <v>10</v>
      </c>
      <c r="C5253" t="s">
        <v>32</v>
      </c>
      <c r="D5253" t="s">
        <v>12</v>
      </c>
      <c r="E5253">
        <v>199</v>
      </c>
      <c r="F5253">
        <v>4</v>
      </c>
      <c r="G5253">
        <v>796</v>
      </c>
      <c r="H5253" t="s">
        <v>13</v>
      </c>
      <c r="I5253" t="s">
        <v>14</v>
      </c>
      <c r="J5253" t="s">
        <v>29</v>
      </c>
    </row>
    <row r="5254" spans="1:10" x14ac:dyDescent="0.25">
      <c r="A5254" s="2">
        <v>43719</v>
      </c>
      <c r="B5254" t="s">
        <v>10</v>
      </c>
      <c r="C5254" t="s">
        <v>26</v>
      </c>
      <c r="D5254" t="s">
        <v>25</v>
      </c>
      <c r="E5254">
        <v>499</v>
      </c>
      <c r="F5254">
        <v>2</v>
      </c>
      <c r="G5254">
        <v>998</v>
      </c>
      <c r="H5254" t="s">
        <v>24</v>
      </c>
      <c r="I5254" t="s">
        <v>14</v>
      </c>
      <c r="J5254" t="s">
        <v>31</v>
      </c>
    </row>
    <row r="5255" spans="1:10" x14ac:dyDescent="0.25">
      <c r="A5255" s="2">
        <v>43719</v>
      </c>
      <c r="B5255" t="s">
        <v>10</v>
      </c>
      <c r="C5255" t="s">
        <v>32</v>
      </c>
      <c r="D5255" t="s">
        <v>23</v>
      </c>
      <c r="E5255">
        <v>99</v>
      </c>
      <c r="F5255">
        <v>8</v>
      </c>
      <c r="G5255">
        <v>792</v>
      </c>
      <c r="H5255" t="s">
        <v>13</v>
      </c>
      <c r="I5255" t="s">
        <v>14</v>
      </c>
      <c r="J5255" t="s">
        <v>29</v>
      </c>
    </row>
    <row r="5256" spans="1:10" x14ac:dyDescent="0.25">
      <c r="A5256" s="2">
        <v>43719</v>
      </c>
      <c r="B5256" t="s">
        <v>16</v>
      </c>
      <c r="C5256" t="s">
        <v>26</v>
      </c>
      <c r="D5256" t="s">
        <v>12</v>
      </c>
      <c r="E5256">
        <v>199</v>
      </c>
      <c r="F5256">
        <v>5</v>
      </c>
      <c r="G5256">
        <v>995</v>
      </c>
      <c r="H5256" t="s">
        <v>24</v>
      </c>
      <c r="I5256" t="s">
        <v>14</v>
      </c>
      <c r="J5256" t="s">
        <v>29</v>
      </c>
    </row>
    <row r="5257" spans="1:10" x14ac:dyDescent="0.25">
      <c r="A5257" s="2">
        <v>43719</v>
      </c>
      <c r="B5257" t="s">
        <v>20</v>
      </c>
      <c r="C5257" t="s">
        <v>26</v>
      </c>
      <c r="D5257" t="s">
        <v>18</v>
      </c>
      <c r="E5257">
        <v>299</v>
      </c>
      <c r="F5257">
        <v>9</v>
      </c>
      <c r="G5257">
        <v>2691</v>
      </c>
      <c r="H5257" t="s">
        <v>13</v>
      </c>
      <c r="I5257" t="s">
        <v>27</v>
      </c>
      <c r="J5257" t="s">
        <v>19</v>
      </c>
    </row>
    <row r="5258" spans="1:10" x14ac:dyDescent="0.25">
      <c r="A5258" s="2">
        <v>43719</v>
      </c>
      <c r="B5258" t="s">
        <v>16</v>
      </c>
      <c r="C5258" t="s">
        <v>28</v>
      </c>
      <c r="D5258" t="s">
        <v>30</v>
      </c>
      <c r="E5258">
        <v>399</v>
      </c>
      <c r="F5258">
        <v>2</v>
      </c>
      <c r="G5258">
        <v>798</v>
      </c>
      <c r="H5258" t="s">
        <v>24</v>
      </c>
      <c r="I5258" t="s">
        <v>14</v>
      </c>
      <c r="J5258" t="s">
        <v>22</v>
      </c>
    </row>
    <row r="5259" spans="1:10" x14ac:dyDescent="0.25">
      <c r="A5259" s="2">
        <v>43719</v>
      </c>
      <c r="B5259" t="s">
        <v>10</v>
      </c>
      <c r="C5259" t="s">
        <v>21</v>
      </c>
      <c r="D5259" t="s">
        <v>12</v>
      </c>
      <c r="E5259">
        <v>199</v>
      </c>
      <c r="F5259">
        <v>7</v>
      </c>
      <c r="G5259">
        <v>1393</v>
      </c>
      <c r="H5259" t="s">
        <v>13</v>
      </c>
      <c r="I5259" t="s">
        <v>14</v>
      </c>
      <c r="J5259" t="s">
        <v>22</v>
      </c>
    </row>
    <row r="5260" spans="1:10" x14ac:dyDescent="0.25">
      <c r="A5260" s="2">
        <v>43719</v>
      </c>
      <c r="B5260" t="s">
        <v>20</v>
      </c>
      <c r="C5260" t="s">
        <v>17</v>
      </c>
      <c r="D5260" t="s">
        <v>23</v>
      </c>
      <c r="E5260">
        <v>99</v>
      </c>
      <c r="F5260">
        <v>3</v>
      </c>
      <c r="G5260">
        <v>297</v>
      </c>
      <c r="H5260" t="s">
        <v>13</v>
      </c>
      <c r="I5260" t="s">
        <v>14</v>
      </c>
      <c r="J5260" t="s">
        <v>29</v>
      </c>
    </row>
    <row r="5261" spans="1:10" x14ac:dyDescent="0.25">
      <c r="A5261" s="2">
        <v>43719</v>
      </c>
      <c r="B5261" t="s">
        <v>10</v>
      </c>
      <c r="C5261" t="s">
        <v>21</v>
      </c>
      <c r="D5261" t="s">
        <v>18</v>
      </c>
      <c r="E5261">
        <v>299</v>
      </c>
      <c r="F5261">
        <v>2</v>
      </c>
      <c r="G5261">
        <v>598</v>
      </c>
      <c r="H5261" t="s">
        <v>13</v>
      </c>
      <c r="I5261" t="s">
        <v>14</v>
      </c>
      <c r="J5261" t="s">
        <v>31</v>
      </c>
    </row>
    <row r="5262" spans="1:10" x14ac:dyDescent="0.25">
      <c r="A5262" s="2">
        <v>43719</v>
      </c>
      <c r="B5262" t="s">
        <v>10</v>
      </c>
      <c r="C5262" t="s">
        <v>32</v>
      </c>
      <c r="D5262" t="s">
        <v>25</v>
      </c>
      <c r="E5262">
        <v>499</v>
      </c>
      <c r="F5262">
        <v>1</v>
      </c>
      <c r="G5262">
        <v>499</v>
      </c>
      <c r="H5262" t="s">
        <v>13</v>
      </c>
      <c r="I5262" t="s">
        <v>14</v>
      </c>
      <c r="J5262" t="s">
        <v>29</v>
      </c>
    </row>
    <row r="5263" spans="1:10" x14ac:dyDescent="0.25">
      <c r="A5263" s="2">
        <v>43719</v>
      </c>
      <c r="B5263" t="s">
        <v>20</v>
      </c>
      <c r="C5263" t="s">
        <v>21</v>
      </c>
      <c r="D5263" t="s">
        <v>12</v>
      </c>
      <c r="E5263">
        <v>199</v>
      </c>
      <c r="F5263">
        <v>8</v>
      </c>
      <c r="G5263">
        <v>1592</v>
      </c>
      <c r="H5263" t="s">
        <v>24</v>
      </c>
      <c r="I5263" t="s">
        <v>27</v>
      </c>
      <c r="J5263" t="s">
        <v>22</v>
      </c>
    </row>
    <row r="5264" spans="1:10" x14ac:dyDescent="0.25">
      <c r="A5264" s="2">
        <v>43719</v>
      </c>
      <c r="B5264" t="s">
        <v>16</v>
      </c>
      <c r="C5264" t="s">
        <v>11</v>
      </c>
      <c r="D5264" t="s">
        <v>23</v>
      </c>
      <c r="E5264">
        <v>99</v>
      </c>
      <c r="F5264">
        <v>9</v>
      </c>
      <c r="G5264">
        <v>891</v>
      </c>
      <c r="H5264" t="s">
        <v>13</v>
      </c>
      <c r="I5264" t="s">
        <v>14</v>
      </c>
      <c r="J5264" t="s">
        <v>29</v>
      </c>
    </row>
    <row r="5265" spans="1:10" x14ac:dyDescent="0.25">
      <c r="A5265" s="2">
        <v>43720</v>
      </c>
      <c r="B5265" t="s">
        <v>20</v>
      </c>
      <c r="C5265" t="s">
        <v>21</v>
      </c>
      <c r="D5265" t="s">
        <v>18</v>
      </c>
      <c r="E5265">
        <v>299</v>
      </c>
      <c r="F5265">
        <v>1</v>
      </c>
      <c r="G5265">
        <v>299</v>
      </c>
      <c r="H5265" t="s">
        <v>24</v>
      </c>
      <c r="I5265" t="s">
        <v>14</v>
      </c>
      <c r="J5265" t="s">
        <v>19</v>
      </c>
    </row>
    <row r="5266" spans="1:10" x14ac:dyDescent="0.25">
      <c r="A5266" s="2">
        <v>43720</v>
      </c>
      <c r="B5266" t="s">
        <v>16</v>
      </c>
      <c r="C5266" t="s">
        <v>28</v>
      </c>
      <c r="D5266" t="s">
        <v>30</v>
      </c>
      <c r="E5266">
        <v>399</v>
      </c>
      <c r="F5266">
        <v>7</v>
      </c>
      <c r="G5266">
        <v>2793</v>
      </c>
      <c r="H5266" t="s">
        <v>13</v>
      </c>
      <c r="I5266" t="s">
        <v>14</v>
      </c>
      <c r="J5266" t="s">
        <v>31</v>
      </c>
    </row>
    <row r="5267" spans="1:10" x14ac:dyDescent="0.25">
      <c r="A5267" s="2">
        <v>43721</v>
      </c>
      <c r="B5267" t="s">
        <v>20</v>
      </c>
      <c r="C5267" t="s">
        <v>28</v>
      </c>
      <c r="D5267" t="s">
        <v>18</v>
      </c>
      <c r="E5267">
        <v>299</v>
      </c>
      <c r="F5267">
        <v>1</v>
      </c>
      <c r="G5267">
        <v>299</v>
      </c>
      <c r="H5267" t="s">
        <v>13</v>
      </c>
      <c r="I5267" t="s">
        <v>14</v>
      </c>
      <c r="J5267" t="s">
        <v>29</v>
      </c>
    </row>
    <row r="5268" spans="1:10" x14ac:dyDescent="0.25">
      <c r="A5268" s="2">
        <v>43722</v>
      </c>
      <c r="B5268" t="s">
        <v>16</v>
      </c>
      <c r="C5268" t="s">
        <v>33</v>
      </c>
      <c r="D5268" t="s">
        <v>25</v>
      </c>
      <c r="E5268">
        <v>499</v>
      </c>
      <c r="F5268">
        <v>3</v>
      </c>
      <c r="G5268">
        <v>1497</v>
      </c>
      <c r="H5268" t="s">
        <v>13</v>
      </c>
      <c r="I5268" t="s">
        <v>14</v>
      </c>
      <c r="J5268" t="s">
        <v>22</v>
      </c>
    </row>
    <row r="5269" spans="1:10" x14ac:dyDescent="0.25">
      <c r="A5269" s="2">
        <v>43722</v>
      </c>
      <c r="B5269" t="s">
        <v>10</v>
      </c>
      <c r="C5269" t="s">
        <v>28</v>
      </c>
      <c r="D5269" t="s">
        <v>12</v>
      </c>
      <c r="E5269">
        <v>199</v>
      </c>
      <c r="F5269">
        <v>7</v>
      </c>
      <c r="G5269">
        <v>1393</v>
      </c>
      <c r="H5269" t="s">
        <v>13</v>
      </c>
      <c r="I5269" t="s">
        <v>14</v>
      </c>
      <c r="J5269" t="s">
        <v>31</v>
      </c>
    </row>
    <row r="5270" spans="1:10" x14ac:dyDescent="0.25">
      <c r="A5270" s="2">
        <v>43723</v>
      </c>
      <c r="B5270" t="s">
        <v>20</v>
      </c>
      <c r="C5270" t="s">
        <v>33</v>
      </c>
      <c r="D5270" t="s">
        <v>12</v>
      </c>
      <c r="E5270">
        <v>199</v>
      </c>
      <c r="F5270">
        <v>1</v>
      </c>
      <c r="G5270">
        <v>199</v>
      </c>
      <c r="H5270" t="s">
        <v>13</v>
      </c>
      <c r="I5270" t="s">
        <v>14</v>
      </c>
      <c r="J5270" t="s">
        <v>22</v>
      </c>
    </row>
    <row r="5271" spans="1:10" x14ac:dyDescent="0.25">
      <c r="A5271" s="2">
        <v>43723</v>
      </c>
      <c r="B5271" t="s">
        <v>20</v>
      </c>
      <c r="C5271" t="s">
        <v>32</v>
      </c>
      <c r="D5271" t="s">
        <v>12</v>
      </c>
      <c r="E5271">
        <v>199</v>
      </c>
      <c r="F5271">
        <v>4</v>
      </c>
      <c r="G5271">
        <v>796</v>
      </c>
      <c r="H5271" t="s">
        <v>13</v>
      </c>
      <c r="I5271" t="s">
        <v>14</v>
      </c>
      <c r="J5271" t="s">
        <v>15</v>
      </c>
    </row>
    <row r="5272" spans="1:10" x14ac:dyDescent="0.25">
      <c r="A5272" s="2">
        <v>43723</v>
      </c>
      <c r="B5272" t="s">
        <v>16</v>
      </c>
      <c r="C5272" t="s">
        <v>17</v>
      </c>
      <c r="D5272" t="s">
        <v>30</v>
      </c>
      <c r="E5272">
        <v>399</v>
      </c>
      <c r="F5272">
        <v>4</v>
      </c>
      <c r="G5272">
        <v>1596</v>
      </c>
      <c r="H5272" t="s">
        <v>24</v>
      </c>
      <c r="I5272" t="s">
        <v>14</v>
      </c>
      <c r="J5272" t="s">
        <v>29</v>
      </c>
    </row>
    <row r="5273" spans="1:10" x14ac:dyDescent="0.25">
      <c r="A5273" s="2">
        <v>43723</v>
      </c>
      <c r="B5273" t="s">
        <v>20</v>
      </c>
      <c r="C5273" t="s">
        <v>28</v>
      </c>
      <c r="D5273" t="s">
        <v>30</v>
      </c>
      <c r="E5273">
        <v>399</v>
      </c>
      <c r="F5273">
        <v>8</v>
      </c>
      <c r="G5273">
        <v>3192</v>
      </c>
      <c r="H5273" t="s">
        <v>13</v>
      </c>
      <c r="I5273" t="s">
        <v>14</v>
      </c>
      <c r="J5273" t="s">
        <v>19</v>
      </c>
    </row>
    <row r="5274" spans="1:10" x14ac:dyDescent="0.25">
      <c r="A5274" s="2">
        <v>43723</v>
      </c>
      <c r="B5274" t="s">
        <v>10</v>
      </c>
      <c r="C5274" t="s">
        <v>21</v>
      </c>
      <c r="D5274" t="s">
        <v>25</v>
      </c>
      <c r="E5274">
        <v>499</v>
      </c>
      <c r="F5274">
        <v>1</v>
      </c>
      <c r="G5274">
        <v>499</v>
      </c>
      <c r="H5274" t="s">
        <v>13</v>
      </c>
      <c r="I5274" t="s">
        <v>14</v>
      </c>
      <c r="J5274" t="s">
        <v>15</v>
      </c>
    </row>
    <row r="5275" spans="1:10" x14ac:dyDescent="0.25">
      <c r="A5275" s="2">
        <v>43723</v>
      </c>
      <c r="B5275" t="s">
        <v>20</v>
      </c>
      <c r="C5275" t="s">
        <v>26</v>
      </c>
      <c r="D5275" t="s">
        <v>18</v>
      </c>
      <c r="E5275">
        <v>299</v>
      </c>
      <c r="F5275">
        <v>7</v>
      </c>
      <c r="G5275">
        <v>2093</v>
      </c>
      <c r="H5275" t="s">
        <v>13</v>
      </c>
      <c r="I5275" t="s">
        <v>14</v>
      </c>
      <c r="J5275" t="s">
        <v>29</v>
      </c>
    </row>
    <row r="5276" spans="1:10" x14ac:dyDescent="0.25">
      <c r="A5276" s="2">
        <v>43724</v>
      </c>
      <c r="B5276" t="s">
        <v>10</v>
      </c>
      <c r="C5276" t="s">
        <v>26</v>
      </c>
      <c r="D5276" t="s">
        <v>18</v>
      </c>
      <c r="E5276">
        <v>299</v>
      </c>
      <c r="F5276">
        <v>10</v>
      </c>
      <c r="G5276">
        <v>2990</v>
      </c>
      <c r="H5276" t="s">
        <v>13</v>
      </c>
      <c r="I5276" t="s">
        <v>14</v>
      </c>
      <c r="J5276" t="s">
        <v>22</v>
      </c>
    </row>
    <row r="5277" spans="1:10" x14ac:dyDescent="0.25">
      <c r="A5277" s="2">
        <v>43724</v>
      </c>
      <c r="B5277" t="s">
        <v>20</v>
      </c>
      <c r="C5277" t="s">
        <v>11</v>
      </c>
      <c r="D5277" t="s">
        <v>18</v>
      </c>
      <c r="E5277">
        <v>299</v>
      </c>
      <c r="F5277">
        <v>3</v>
      </c>
      <c r="G5277">
        <v>897</v>
      </c>
      <c r="H5277" t="s">
        <v>24</v>
      </c>
      <c r="I5277" t="s">
        <v>27</v>
      </c>
      <c r="J5277" t="s">
        <v>29</v>
      </c>
    </row>
    <row r="5278" spans="1:10" x14ac:dyDescent="0.25">
      <c r="A5278" s="2">
        <v>43724</v>
      </c>
      <c r="B5278" t="s">
        <v>10</v>
      </c>
      <c r="C5278" t="s">
        <v>28</v>
      </c>
      <c r="D5278" t="s">
        <v>18</v>
      </c>
      <c r="E5278">
        <v>299</v>
      </c>
      <c r="F5278">
        <v>6</v>
      </c>
      <c r="G5278">
        <v>1794</v>
      </c>
      <c r="H5278" t="s">
        <v>13</v>
      </c>
      <c r="I5278" t="s">
        <v>14</v>
      </c>
      <c r="J5278" t="s">
        <v>19</v>
      </c>
    </row>
    <row r="5279" spans="1:10" x14ac:dyDescent="0.25">
      <c r="A5279" s="2">
        <v>43724</v>
      </c>
      <c r="B5279" t="s">
        <v>16</v>
      </c>
      <c r="C5279" t="s">
        <v>32</v>
      </c>
      <c r="D5279" t="s">
        <v>25</v>
      </c>
      <c r="E5279">
        <v>499</v>
      </c>
      <c r="F5279">
        <v>9</v>
      </c>
      <c r="G5279">
        <v>4491</v>
      </c>
      <c r="H5279" t="s">
        <v>13</v>
      </c>
      <c r="I5279" t="s">
        <v>14</v>
      </c>
      <c r="J5279" t="s">
        <v>22</v>
      </c>
    </row>
    <row r="5280" spans="1:10" x14ac:dyDescent="0.25">
      <c r="A5280" s="2">
        <v>43724</v>
      </c>
      <c r="B5280" t="s">
        <v>16</v>
      </c>
      <c r="C5280" t="s">
        <v>28</v>
      </c>
      <c r="D5280" t="s">
        <v>18</v>
      </c>
      <c r="E5280">
        <v>299</v>
      </c>
      <c r="F5280">
        <v>2</v>
      </c>
      <c r="G5280">
        <v>598</v>
      </c>
      <c r="H5280" t="s">
        <v>13</v>
      </c>
      <c r="I5280" t="s">
        <v>14</v>
      </c>
      <c r="J5280" t="s">
        <v>15</v>
      </c>
    </row>
    <row r="5281" spans="1:10" x14ac:dyDescent="0.25">
      <c r="A5281" s="2">
        <v>43724</v>
      </c>
      <c r="B5281" t="s">
        <v>10</v>
      </c>
      <c r="C5281" t="s">
        <v>17</v>
      </c>
      <c r="D5281" t="s">
        <v>25</v>
      </c>
      <c r="E5281">
        <v>499</v>
      </c>
      <c r="F5281">
        <v>2</v>
      </c>
      <c r="G5281">
        <v>998</v>
      </c>
      <c r="H5281" t="s">
        <v>13</v>
      </c>
      <c r="I5281" t="s">
        <v>14</v>
      </c>
      <c r="J5281" t="s">
        <v>22</v>
      </c>
    </row>
    <row r="5282" spans="1:10" x14ac:dyDescent="0.25">
      <c r="A5282" s="2">
        <v>43724</v>
      </c>
      <c r="B5282" t="s">
        <v>16</v>
      </c>
      <c r="C5282" t="s">
        <v>32</v>
      </c>
      <c r="D5282" t="s">
        <v>18</v>
      </c>
      <c r="E5282">
        <v>299</v>
      </c>
      <c r="F5282">
        <v>5</v>
      </c>
      <c r="G5282">
        <v>1495</v>
      </c>
      <c r="H5282" t="s">
        <v>24</v>
      </c>
      <c r="I5282" t="s">
        <v>14</v>
      </c>
      <c r="J5282" t="s">
        <v>29</v>
      </c>
    </row>
    <row r="5283" spans="1:10" x14ac:dyDescent="0.25">
      <c r="A5283" s="2">
        <v>43724</v>
      </c>
      <c r="B5283" t="s">
        <v>16</v>
      </c>
      <c r="C5283" t="s">
        <v>32</v>
      </c>
      <c r="D5283" t="s">
        <v>25</v>
      </c>
      <c r="E5283">
        <v>499</v>
      </c>
      <c r="F5283">
        <v>9</v>
      </c>
      <c r="G5283">
        <v>4491</v>
      </c>
      <c r="H5283" t="s">
        <v>24</v>
      </c>
      <c r="I5283" t="s">
        <v>27</v>
      </c>
      <c r="J5283" t="s">
        <v>22</v>
      </c>
    </row>
    <row r="5284" spans="1:10" x14ac:dyDescent="0.25">
      <c r="A5284" s="2">
        <v>43724</v>
      </c>
      <c r="B5284" t="s">
        <v>10</v>
      </c>
      <c r="C5284" t="s">
        <v>28</v>
      </c>
      <c r="D5284" t="s">
        <v>12</v>
      </c>
      <c r="E5284">
        <v>199</v>
      </c>
      <c r="F5284">
        <v>7</v>
      </c>
      <c r="G5284">
        <v>1393</v>
      </c>
      <c r="H5284" t="s">
        <v>13</v>
      </c>
      <c r="I5284" t="s">
        <v>14</v>
      </c>
      <c r="J5284" t="s">
        <v>22</v>
      </c>
    </row>
    <row r="5285" spans="1:10" x14ac:dyDescent="0.25">
      <c r="A5285" s="2">
        <v>43724</v>
      </c>
      <c r="B5285" t="s">
        <v>16</v>
      </c>
      <c r="C5285" t="s">
        <v>26</v>
      </c>
      <c r="D5285" t="s">
        <v>23</v>
      </c>
      <c r="E5285">
        <v>99</v>
      </c>
      <c r="F5285">
        <v>3</v>
      </c>
      <c r="G5285">
        <v>297</v>
      </c>
      <c r="H5285" t="s">
        <v>13</v>
      </c>
      <c r="I5285" t="s">
        <v>27</v>
      </c>
      <c r="J5285" t="s">
        <v>31</v>
      </c>
    </row>
    <row r="5286" spans="1:10" x14ac:dyDescent="0.25">
      <c r="A5286" s="2">
        <v>43725</v>
      </c>
      <c r="B5286" t="s">
        <v>10</v>
      </c>
      <c r="C5286" t="s">
        <v>28</v>
      </c>
      <c r="D5286" t="s">
        <v>25</v>
      </c>
      <c r="E5286">
        <v>499</v>
      </c>
      <c r="F5286">
        <v>8</v>
      </c>
      <c r="G5286">
        <v>3992</v>
      </c>
      <c r="H5286" t="s">
        <v>13</v>
      </c>
      <c r="I5286" t="s">
        <v>14</v>
      </c>
      <c r="J5286" t="s">
        <v>31</v>
      </c>
    </row>
    <row r="5287" spans="1:10" x14ac:dyDescent="0.25">
      <c r="A5287" s="2">
        <v>43725</v>
      </c>
      <c r="B5287" t="s">
        <v>20</v>
      </c>
      <c r="C5287" t="s">
        <v>28</v>
      </c>
      <c r="D5287" t="s">
        <v>23</v>
      </c>
      <c r="E5287">
        <v>99</v>
      </c>
      <c r="F5287">
        <v>6</v>
      </c>
      <c r="G5287">
        <v>594</v>
      </c>
      <c r="H5287" t="s">
        <v>13</v>
      </c>
      <c r="I5287" t="s">
        <v>14</v>
      </c>
      <c r="J5287" t="s">
        <v>19</v>
      </c>
    </row>
    <row r="5288" spans="1:10" x14ac:dyDescent="0.25">
      <c r="A5288" s="2">
        <v>43725</v>
      </c>
      <c r="B5288" t="s">
        <v>10</v>
      </c>
      <c r="C5288" t="s">
        <v>28</v>
      </c>
      <c r="D5288" t="s">
        <v>18</v>
      </c>
      <c r="E5288">
        <v>299</v>
      </c>
      <c r="F5288">
        <v>4</v>
      </c>
      <c r="G5288">
        <v>1196</v>
      </c>
      <c r="H5288" t="s">
        <v>13</v>
      </c>
      <c r="I5288" t="s">
        <v>14</v>
      </c>
      <c r="J5288" t="s">
        <v>19</v>
      </c>
    </row>
    <row r="5289" spans="1:10" x14ac:dyDescent="0.25">
      <c r="A5289" s="2">
        <v>43725</v>
      </c>
      <c r="B5289" t="s">
        <v>10</v>
      </c>
      <c r="C5289" t="s">
        <v>17</v>
      </c>
      <c r="D5289" t="s">
        <v>12</v>
      </c>
      <c r="E5289">
        <v>199</v>
      </c>
      <c r="F5289">
        <v>5</v>
      </c>
      <c r="G5289">
        <v>995</v>
      </c>
      <c r="H5289" t="s">
        <v>13</v>
      </c>
      <c r="I5289" t="s">
        <v>14</v>
      </c>
      <c r="J5289" t="s">
        <v>22</v>
      </c>
    </row>
    <row r="5290" spans="1:10" x14ac:dyDescent="0.25">
      <c r="A5290" s="2">
        <v>43725</v>
      </c>
      <c r="B5290" t="s">
        <v>20</v>
      </c>
      <c r="C5290" t="s">
        <v>28</v>
      </c>
      <c r="D5290" t="s">
        <v>18</v>
      </c>
      <c r="E5290">
        <v>299</v>
      </c>
      <c r="F5290">
        <v>3</v>
      </c>
      <c r="G5290">
        <v>897</v>
      </c>
      <c r="H5290" t="s">
        <v>13</v>
      </c>
      <c r="I5290" t="s">
        <v>14</v>
      </c>
      <c r="J5290" t="s">
        <v>29</v>
      </c>
    </row>
    <row r="5291" spans="1:10" x14ac:dyDescent="0.25">
      <c r="A5291" s="2">
        <v>43725</v>
      </c>
      <c r="B5291" t="s">
        <v>10</v>
      </c>
      <c r="C5291" t="s">
        <v>17</v>
      </c>
      <c r="D5291" t="s">
        <v>30</v>
      </c>
      <c r="E5291">
        <v>399</v>
      </c>
      <c r="F5291">
        <v>8</v>
      </c>
      <c r="G5291">
        <v>3192</v>
      </c>
      <c r="H5291" t="s">
        <v>13</v>
      </c>
      <c r="I5291" t="s">
        <v>14</v>
      </c>
      <c r="J5291" t="s">
        <v>15</v>
      </c>
    </row>
    <row r="5292" spans="1:10" x14ac:dyDescent="0.25">
      <c r="A5292" s="2">
        <v>43725</v>
      </c>
      <c r="B5292" t="s">
        <v>20</v>
      </c>
      <c r="C5292" t="s">
        <v>11</v>
      </c>
      <c r="D5292" t="s">
        <v>23</v>
      </c>
      <c r="E5292">
        <v>99</v>
      </c>
      <c r="F5292">
        <v>4</v>
      </c>
      <c r="G5292">
        <v>396</v>
      </c>
      <c r="H5292" t="s">
        <v>13</v>
      </c>
      <c r="I5292" t="s">
        <v>14</v>
      </c>
      <c r="J5292" t="s">
        <v>19</v>
      </c>
    </row>
    <row r="5293" spans="1:10" x14ac:dyDescent="0.25">
      <c r="A5293" s="2">
        <v>43725</v>
      </c>
      <c r="B5293" t="s">
        <v>10</v>
      </c>
      <c r="C5293" t="s">
        <v>33</v>
      </c>
      <c r="D5293" t="s">
        <v>25</v>
      </c>
      <c r="E5293">
        <v>499</v>
      </c>
      <c r="F5293">
        <v>7</v>
      </c>
      <c r="G5293">
        <v>3493</v>
      </c>
      <c r="H5293" t="s">
        <v>13</v>
      </c>
      <c r="I5293" t="s">
        <v>27</v>
      </c>
      <c r="J5293" t="s">
        <v>22</v>
      </c>
    </row>
    <row r="5294" spans="1:10" x14ac:dyDescent="0.25">
      <c r="A5294" s="2">
        <v>43725</v>
      </c>
      <c r="B5294" t="s">
        <v>16</v>
      </c>
      <c r="C5294" t="s">
        <v>21</v>
      </c>
      <c r="D5294" t="s">
        <v>18</v>
      </c>
      <c r="E5294">
        <v>299</v>
      </c>
      <c r="F5294">
        <v>10</v>
      </c>
      <c r="G5294">
        <v>2990</v>
      </c>
      <c r="H5294" t="s">
        <v>13</v>
      </c>
      <c r="I5294" t="s">
        <v>27</v>
      </c>
      <c r="J5294" t="s">
        <v>19</v>
      </c>
    </row>
    <row r="5295" spans="1:10" x14ac:dyDescent="0.25">
      <c r="A5295" s="2">
        <v>43726</v>
      </c>
      <c r="B5295" t="s">
        <v>10</v>
      </c>
      <c r="C5295" t="s">
        <v>33</v>
      </c>
      <c r="D5295" t="s">
        <v>23</v>
      </c>
      <c r="E5295">
        <v>99</v>
      </c>
      <c r="F5295">
        <v>6</v>
      </c>
      <c r="G5295">
        <v>594</v>
      </c>
      <c r="H5295" t="s">
        <v>24</v>
      </c>
      <c r="I5295" t="s">
        <v>14</v>
      </c>
      <c r="J5295" t="s">
        <v>29</v>
      </c>
    </row>
    <row r="5296" spans="1:10" x14ac:dyDescent="0.25">
      <c r="A5296" s="2">
        <v>43726</v>
      </c>
      <c r="B5296" t="s">
        <v>10</v>
      </c>
      <c r="C5296" t="s">
        <v>28</v>
      </c>
      <c r="D5296" t="s">
        <v>12</v>
      </c>
      <c r="E5296">
        <v>199</v>
      </c>
      <c r="F5296">
        <v>5</v>
      </c>
      <c r="G5296">
        <v>995</v>
      </c>
      <c r="H5296" t="s">
        <v>24</v>
      </c>
      <c r="I5296" t="s">
        <v>14</v>
      </c>
      <c r="J5296" t="s">
        <v>19</v>
      </c>
    </row>
    <row r="5297" spans="1:10" x14ac:dyDescent="0.25">
      <c r="A5297" s="2">
        <v>43726</v>
      </c>
      <c r="B5297" t="s">
        <v>10</v>
      </c>
      <c r="C5297" t="s">
        <v>28</v>
      </c>
      <c r="D5297" t="s">
        <v>30</v>
      </c>
      <c r="E5297">
        <v>399</v>
      </c>
      <c r="F5297">
        <v>10</v>
      </c>
      <c r="G5297">
        <v>3990</v>
      </c>
      <c r="H5297" t="s">
        <v>24</v>
      </c>
      <c r="I5297" t="s">
        <v>14</v>
      </c>
      <c r="J5297" t="s">
        <v>22</v>
      </c>
    </row>
    <row r="5298" spans="1:10" x14ac:dyDescent="0.25">
      <c r="A5298" s="2">
        <v>43726</v>
      </c>
      <c r="B5298" t="s">
        <v>16</v>
      </c>
      <c r="C5298" t="s">
        <v>28</v>
      </c>
      <c r="D5298" t="s">
        <v>25</v>
      </c>
      <c r="E5298">
        <v>499</v>
      </c>
      <c r="F5298">
        <v>7</v>
      </c>
      <c r="G5298">
        <v>3493</v>
      </c>
      <c r="H5298" t="s">
        <v>13</v>
      </c>
      <c r="I5298" t="s">
        <v>14</v>
      </c>
      <c r="J5298" t="s">
        <v>31</v>
      </c>
    </row>
    <row r="5299" spans="1:10" x14ac:dyDescent="0.25">
      <c r="A5299" s="2">
        <v>43727</v>
      </c>
      <c r="B5299" t="s">
        <v>20</v>
      </c>
      <c r="C5299" t="s">
        <v>17</v>
      </c>
      <c r="D5299" t="s">
        <v>25</v>
      </c>
      <c r="E5299">
        <v>499</v>
      </c>
      <c r="F5299">
        <v>7</v>
      </c>
      <c r="G5299">
        <v>3493</v>
      </c>
      <c r="H5299" t="s">
        <v>24</v>
      </c>
      <c r="I5299" t="s">
        <v>14</v>
      </c>
      <c r="J5299" t="s">
        <v>29</v>
      </c>
    </row>
    <row r="5300" spans="1:10" x14ac:dyDescent="0.25">
      <c r="A5300" s="2">
        <v>43727</v>
      </c>
      <c r="B5300" t="s">
        <v>10</v>
      </c>
      <c r="C5300" t="s">
        <v>11</v>
      </c>
      <c r="D5300" t="s">
        <v>30</v>
      </c>
      <c r="E5300">
        <v>399</v>
      </c>
      <c r="F5300">
        <v>6</v>
      </c>
      <c r="G5300">
        <v>2394</v>
      </c>
      <c r="H5300" t="s">
        <v>24</v>
      </c>
      <c r="I5300" t="s">
        <v>14</v>
      </c>
      <c r="J5300" t="s">
        <v>22</v>
      </c>
    </row>
    <row r="5301" spans="1:10" x14ac:dyDescent="0.25">
      <c r="A5301" s="2">
        <v>43727</v>
      </c>
      <c r="B5301" t="s">
        <v>10</v>
      </c>
      <c r="C5301" t="s">
        <v>21</v>
      </c>
      <c r="D5301" t="s">
        <v>30</v>
      </c>
      <c r="E5301">
        <v>399</v>
      </c>
      <c r="F5301">
        <v>10</v>
      </c>
      <c r="G5301">
        <v>3990</v>
      </c>
      <c r="H5301" t="s">
        <v>24</v>
      </c>
      <c r="I5301" t="s">
        <v>14</v>
      </c>
      <c r="J5301" t="s">
        <v>29</v>
      </c>
    </row>
    <row r="5302" spans="1:10" x14ac:dyDescent="0.25">
      <c r="A5302" s="2">
        <v>43727</v>
      </c>
      <c r="B5302" t="s">
        <v>20</v>
      </c>
      <c r="C5302" t="s">
        <v>33</v>
      </c>
      <c r="D5302" t="s">
        <v>23</v>
      </c>
      <c r="E5302">
        <v>99</v>
      </c>
      <c r="F5302">
        <v>4</v>
      </c>
      <c r="G5302">
        <v>396</v>
      </c>
      <c r="H5302" t="s">
        <v>13</v>
      </c>
      <c r="I5302" t="s">
        <v>14</v>
      </c>
      <c r="J5302" t="s">
        <v>19</v>
      </c>
    </row>
    <row r="5303" spans="1:10" x14ac:dyDescent="0.25">
      <c r="A5303" s="2">
        <v>43727</v>
      </c>
      <c r="B5303" t="s">
        <v>10</v>
      </c>
      <c r="C5303" t="s">
        <v>32</v>
      </c>
      <c r="D5303" t="s">
        <v>25</v>
      </c>
      <c r="E5303">
        <v>499</v>
      </c>
      <c r="F5303">
        <v>2</v>
      </c>
      <c r="G5303">
        <v>998</v>
      </c>
      <c r="H5303" t="s">
        <v>24</v>
      </c>
      <c r="I5303" t="s">
        <v>14</v>
      </c>
      <c r="J5303" t="s">
        <v>22</v>
      </c>
    </row>
    <row r="5304" spans="1:10" x14ac:dyDescent="0.25">
      <c r="A5304" s="2">
        <v>43727</v>
      </c>
      <c r="B5304" t="s">
        <v>10</v>
      </c>
      <c r="C5304" t="s">
        <v>32</v>
      </c>
      <c r="D5304" t="s">
        <v>25</v>
      </c>
      <c r="E5304">
        <v>499</v>
      </c>
      <c r="F5304">
        <v>6</v>
      </c>
      <c r="G5304">
        <v>2994</v>
      </c>
      <c r="H5304" t="s">
        <v>13</v>
      </c>
      <c r="I5304" t="s">
        <v>14</v>
      </c>
      <c r="J5304" t="s">
        <v>29</v>
      </c>
    </row>
    <row r="5305" spans="1:10" x14ac:dyDescent="0.25">
      <c r="A5305" s="2">
        <v>43727</v>
      </c>
      <c r="B5305" t="s">
        <v>10</v>
      </c>
      <c r="C5305" t="s">
        <v>33</v>
      </c>
      <c r="D5305" t="s">
        <v>30</v>
      </c>
      <c r="E5305">
        <v>399</v>
      </c>
      <c r="F5305">
        <v>9</v>
      </c>
      <c r="G5305">
        <v>3591</v>
      </c>
      <c r="H5305" t="s">
        <v>13</v>
      </c>
      <c r="I5305" t="s">
        <v>14</v>
      </c>
      <c r="J5305" t="s">
        <v>19</v>
      </c>
    </row>
    <row r="5306" spans="1:10" x14ac:dyDescent="0.25">
      <c r="A5306" s="2">
        <v>43727</v>
      </c>
      <c r="B5306" t="s">
        <v>16</v>
      </c>
      <c r="C5306" t="s">
        <v>17</v>
      </c>
      <c r="D5306" t="s">
        <v>30</v>
      </c>
      <c r="E5306">
        <v>399</v>
      </c>
      <c r="F5306">
        <v>10</v>
      </c>
      <c r="G5306">
        <v>3990</v>
      </c>
      <c r="H5306" t="s">
        <v>13</v>
      </c>
      <c r="I5306" t="s">
        <v>14</v>
      </c>
      <c r="J5306" t="s">
        <v>29</v>
      </c>
    </row>
    <row r="5307" spans="1:10" x14ac:dyDescent="0.25">
      <c r="A5307" s="2">
        <v>43728</v>
      </c>
      <c r="B5307" t="s">
        <v>20</v>
      </c>
      <c r="C5307" t="s">
        <v>21</v>
      </c>
      <c r="D5307" t="s">
        <v>23</v>
      </c>
      <c r="E5307">
        <v>99</v>
      </c>
      <c r="F5307">
        <v>9</v>
      </c>
      <c r="G5307">
        <v>891</v>
      </c>
      <c r="H5307" t="s">
        <v>13</v>
      </c>
      <c r="I5307" t="s">
        <v>14</v>
      </c>
      <c r="J5307" t="s">
        <v>22</v>
      </c>
    </row>
    <row r="5308" spans="1:10" x14ac:dyDescent="0.25">
      <c r="A5308" s="2">
        <v>43729</v>
      </c>
      <c r="B5308" t="s">
        <v>16</v>
      </c>
      <c r="C5308" t="s">
        <v>11</v>
      </c>
      <c r="D5308" t="s">
        <v>12</v>
      </c>
      <c r="E5308">
        <v>199</v>
      </c>
      <c r="F5308">
        <v>4</v>
      </c>
      <c r="G5308">
        <v>796</v>
      </c>
      <c r="H5308" t="s">
        <v>13</v>
      </c>
      <c r="I5308" t="s">
        <v>14</v>
      </c>
      <c r="J5308" t="s">
        <v>22</v>
      </c>
    </row>
    <row r="5309" spans="1:10" x14ac:dyDescent="0.25">
      <c r="A5309" s="2">
        <v>43730</v>
      </c>
      <c r="B5309" t="s">
        <v>10</v>
      </c>
      <c r="C5309" t="s">
        <v>26</v>
      </c>
      <c r="D5309" t="s">
        <v>12</v>
      </c>
      <c r="E5309">
        <v>199</v>
      </c>
      <c r="F5309">
        <v>4</v>
      </c>
      <c r="G5309">
        <v>796</v>
      </c>
      <c r="H5309" t="s">
        <v>13</v>
      </c>
      <c r="I5309" t="s">
        <v>14</v>
      </c>
      <c r="J5309" t="s">
        <v>29</v>
      </c>
    </row>
    <row r="5310" spans="1:10" x14ac:dyDescent="0.25">
      <c r="A5310" s="2">
        <v>43730</v>
      </c>
      <c r="B5310" t="s">
        <v>20</v>
      </c>
      <c r="C5310" t="s">
        <v>33</v>
      </c>
      <c r="D5310" t="s">
        <v>25</v>
      </c>
      <c r="E5310">
        <v>499</v>
      </c>
      <c r="F5310">
        <v>3</v>
      </c>
      <c r="G5310">
        <v>1497</v>
      </c>
      <c r="H5310" t="s">
        <v>13</v>
      </c>
      <c r="I5310" t="s">
        <v>14</v>
      </c>
      <c r="J5310" t="s">
        <v>29</v>
      </c>
    </row>
    <row r="5311" spans="1:10" x14ac:dyDescent="0.25">
      <c r="A5311" s="2">
        <v>43730</v>
      </c>
      <c r="B5311" t="s">
        <v>20</v>
      </c>
      <c r="C5311" t="s">
        <v>33</v>
      </c>
      <c r="D5311" t="s">
        <v>25</v>
      </c>
      <c r="E5311">
        <v>499</v>
      </c>
      <c r="F5311">
        <v>7</v>
      </c>
      <c r="G5311">
        <v>3493</v>
      </c>
      <c r="H5311" t="s">
        <v>24</v>
      </c>
      <c r="I5311" t="s">
        <v>27</v>
      </c>
      <c r="J5311" t="s">
        <v>31</v>
      </c>
    </row>
    <row r="5312" spans="1:10" x14ac:dyDescent="0.25">
      <c r="A5312" s="2">
        <v>43731</v>
      </c>
      <c r="B5312" t="s">
        <v>16</v>
      </c>
      <c r="C5312" t="s">
        <v>32</v>
      </c>
      <c r="D5312" t="s">
        <v>25</v>
      </c>
      <c r="E5312">
        <v>499</v>
      </c>
      <c r="F5312">
        <v>10</v>
      </c>
      <c r="G5312">
        <v>4990</v>
      </c>
      <c r="H5312" t="s">
        <v>24</v>
      </c>
      <c r="I5312" t="s">
        <v>14</v>
      </c>
      <c r="J5312" t="s">
        <v>22</v>
      </c>
    </row>
    <row r="5313" spans="1:10" x14ac:dyDescent="0.25">
      <c r="A5313" s="2">
        <v>43732</v>
      </c>
      <c r="B5313" t="s">
        <v>20</v>
      </c>
      <c r="C5313" t="s">
        <v>28</v>
      </c>
      <c r="D5313" t="s">
        <v>23</v>
      </c>
      <c r="E5313">
        <v>99</v>
      </c>
      <c r="F5313">
        <v>5</v>
      </c>
      <c r="G5313">
        <v>495</v>
      </c>
      <c r="H5313" t="s">
        <v>13</v>
      </c>
      <c r="I5313" t="s">
        <v>14</v>
      </c>
      <c r="J5313" t="s">
        <v>22</v>
      </c>
    </row>
    <row r="5314" spans="1:10" x14ac:dyDescent="0.25">
      <c r="A5314" s="2">
        <v>43732</v>
      </c>
      <c r="B5314" t="s">
        <v>10</v>
      </c>
      <c r="C5314" t="s">
        <v>33</v>
      </c>
      <c r="D5314" t="s">
        <v>25</v>
      </c>
      <c r="E5314">
        <v>499</v>
      </c>
      <c r="F5314">
        <v>3</v>
      </c>
      <c r="G5314">
        <v>1497</v>
      </c>
      <c r="H5314" t="s">
        <v>13</v>
      </c>
      <c r="I5314" t="s">
        <v>14</v>
      </c>
      <c r="J5314" t="s">
        <v>15</v>
      </c>
    </row>
    <row r="5315" spans="1:10" x14ac:dyDescent="0.25">
      <c r="A5315" s="2">
        <v>43733</v>
      </c>
      <c r="B5315" t="s">
        <v>20</v>
      </c>
      <c r="C5315" t="s">
        <v>33</v>
      </c>
      <c r="D5315" t="s">
        <v>12</v>
      </c>
      <c r="E5315">
        <v>199</v>
      </c>
      <c r="F5315">
        <v>6</v>
      </c>
      <c r="G5315">
        <v>1194</v>
      </c>
      <c r="H5315" t="s">
        <v>13</v>
      </c>
      <c r="I5315" t="s">
        <v>14</v>
      </c>
      <c r="J5315" t="s">
        <v>22</v>
      </c>
    </row>
    <row r="5316" spans="1:10" x14ac:dyDescent="0.25">
      <c r="A5316" s="2">
        <v>43733</v>
      </c>
      <c r="B5316" t="s">
        <v>20</v>
      </c>
      <c r="C5316" t="s">
        <v>33</v>
      </c>
      <c r="D5316" t="s">
        <v>30</v>
      </c>
      <c r="E5316">
        <v>399</v>
      </c>
      <c r="F5316">
        <v>2</v>
      </c>
      <c r="G5316">
        <v>798</v>
      </c>
      <c r="H5316" t="s">
        <v>13</v>
      </c>
      <c r="I5316" t="s">
        <v>14</v>
      </c>
      <c r="J5316" t="s">
        <v>22</v>
      </c>
    </row>
    <row r="5317" spans="1:10" x14ac:dyDescent="0.25">
      <c r="A5317" s="2">
        <v>43733</v>
      </c>
      <c r="B5317" t="s">
        <v>20</v>
      </c>
      <c r="C5317" t="s">
        <v>17</v>
      </c>
      <c r="D5317" t="s">
        <v>18</v>
      </c>
      <c r="E5317">
        <v>299</v>
      </c>
      <c r="F5317">
        <v>1</v>
      </c>
      <c r="G5317">
        <v>299</v>
      </c>
      <c r="H5317" t="s">
        <v>13</v>
      </c>
      <c r="I5317" t="s">
        <v>14</v>
      </c>
      <c r="J5317" t="s">
        <v>22</v>
      </c>
    </row>
    <row r="5318" spans="1:10" x14ac:dyDescent="0.25">
      <c r="A5318" s="2">
        <v>43733</v>
      </c>
      <c r="B5318" t="s">
        <v>20</v>
      </c>
      <c r="C5318" t="s">
        <v>26</v>
      </c>
      <c r="D5318" t="s">
        <v>30</v>
      </c>
      <c r="E5318">
        <v>399</v>
      </c>
      <c r="F5318">
        <v>9</v>
      </c>
      <c r="G5318">
        <v>3591</v>
      </c>
      <c r="H5318" t="s">
        <v>13</v>
      </c>
      <c r="I5318" t="s">
        <v>14</v>
      </c>
      <c r="J5318" t="s">
        <v>29</v>
      </c>
    </row>
    <row r="5319" spans="1:10" x14ac:dyDescent="0.25">
      <c r="A5319" s="2">
        <v>43733</v>
      </c>
      <c r="B5319" t="s">
        <v>20</v>
      </c>
      <c r="C5319" t="s">
        <v>11</v>
      </c>
      <c r="D5319" t="s">
        <v>12</v>
      </c>
      <c r="E5319">
        <v>199</v>
      </c>
      <c r="F5319">
        <v>4</v>
      </c>
      <c r="G5319">
        <v>796</v>
      </c>
      <c r="H5319" t="s">
        <v>13</v>
      </c>
      <c r="I5319" t="s">
        <v>14</v>
      </c>
      <c r="J5319" t="s">
        <v>29</v>
      </c>
    </row>
    <row r="5320" spans="1:10" x14ac:dyDescent="0.25">
      <c r="A5320" s="2">
        <v>43733</v>
      </c>
      <c r="B5320" t="s">
        <v>20</v>
      </c>
      <c r="C5320" t="s">
        <v>28</v>
      </c>
      <c r="D5320" t="s">
        <v>23</v>
      </c>
      <c r="E5320">
        <v>99</v>
      </c>
      <c r="F5320">
        <v>9</v>
      </c>
      <c r="G5320">
        <v>891</v>
      </c>
      <c r="H5320" t="s">
        <v>24</v>
      </c>
      <c r="I5320" t="s">
        <v>14</v>
      </c>
      <c r="J5320" t="s">
        <v>15</v>
      </c>
    </row>
    <row r="5321" spans="1:10" x14ac:dyDescent="0.25">
      <c r="A5321" s="2">
        <v>43733</v>
      </c>
      <c r="B5321" t="s">
        <v>20</v>
      </c>
      <c r="C5321" t="s">
        <v>11</v>
      </c>
      <c r="D5321" t="s">
        <v>18</v>
      </c>
      <c r="E5321">
        <v>299</v>
      </c>
      <c r="F5321">
        <v>10</v>
      </c>
      <c r="G5321">
        <v>2990</v>
      </c>
      <c r="H5321" t="s">
        <v>13</v>
      </c>
      <c r="I5321" t="s">
        <v>14</v>
      </c>
      <c r="J5321" t="s">
        <v>15</v>
      </c>
    </row>
    <row r="5322" spans="1:10" x14ac:dyDescent="0.25">
      <c r="A5322" s="2">
        <v>43733</v>
      </c>
      <c r="B5322" t="s">
        <v>16</v>
      </c>
      <c r="C5322" t="s">
        <v>32</v>
      </c>
      <c r="D5322" t="s">
        <v>23</v>
      </c>
      <c r="E5322">
        <v>99</v>
      </c>
      <c r="F5322">
        <v>10</v>
      </c>
      <c r="G5322">
        <v>990</v>
      </c>
      <c r="H5322" t="s">
        <v>13</v>
      </c>
      <c r="I5322" t="s">
        <v>14</v>
      </c>
      <c r="J5322" t="s">
        <v>19</v>
      </c>
    </row>
    <row r="5323" spans="1:10" x14ac:dyDescent="0.25">
      <c r="A5323" s="2">
        <v>43734</v>
      </c>
      <c r="B5323" t="s">
        <v>10</v>
      </c>
      <c r="C5323" t="s">
        <v>17</v>
      </c>
      <c r="D5323" t="s">
        <v>30</v>
      </c>
      <c r="E5323">
        <v>399</v>
      </c>
      <c r="F5323">
        <v>10</v>
      </c>
      <c r="G5323">
        <v>3990</v>
      </c>
      <c r="H5323" t="s">
        <v>13</v>
      </c>
      <c r="I5323" t="s">
        <v>14</v>
      </c>
      <c r="J5323" t="s">
        <v>31</v>
      </c>
    </row>
    <row r="5324" spans="1:10" x14ac:dyDescent="0.25">
      <c r="A5324" s="2">
        <v>43734</v>
      </c>
      <c r="B5324" t="s">
        <v>10</v>
      </c>
      <c r="C5324" t="s">
        <v>32</v>
      </c>
      <c r="D5324" t="s">
        <v>12</v>
      </c>
      <c r="E5324">
        <v>199</v>
      </c>
      <c r="F5324">
        <v>1</v>
      </c>
      <c r="G5324">
        <v>199</v>
      </c>
      <c r="H5324" t="s">
        <v>13</v>
      </c>
      <c r="I5324" t="s">
        <v>14</v>
      </c>
      <c r="J5324" t="s">
        <v>15</v>
      </c>
    </row>
    <row r="5325" spans="1:10" x14ac:dyDescent="0.25">
      <c r="A5325" s="2">
        <v>43734</v>
      </c>
      <c r="B5325" t="s">
        <v>10</v>
      </c>
      <c r="C5325" t="s">
        <v>26</v>
      </c>
      <c r="D5325" t="s">
        <v>30</v>
      </c>
      <c r="E5325">
        <v>399</v>
      </c>
      <c r="F5325">
        <v>3</v>
      </c>
      <c r="G5325">
        <v>1197</v>
      </c>
      <c r="H5325" t="s">
        <v>13</v>
      </c>
      <c r="I5325" t="s">
        <v>14</v>
      </c>
      <c r="J5325" t="s">
        <v>15</v>
      </c>
    </row>
    <row r="5326" spans="1:10" x14ac:dyDescent="0.25">
      <c r="A5326" s="2">
        <v>43734</v>
      </c>
      <c r="B5326" t="s">
        <v>16</v>
      </c>
      <c r="C5326" t="s">
        <v>33</v>
      </c>
      <c r="D5326" t="s">
        <v>18</v>
      </c>
      <c r="E5326">
        <v>299</v>
      </c>
      <c r="F5326">
        <v>4</v>
      </c>
      <c r="G5326">
        <v>1196</v>
      </c>
      <c r="H5326" t="s">
        <v>13</v>
      </c>
      <c r="I5326" t="s">
        <v>14</v>
      </c>
      <c r="J5326" t="s">
        <v>15</v>
      </c>
    </row>
    <row r="5327" spans="1:10" x14ac:dyDescent="0.25">
      <c r="A5327" s="2">
        <v>43734</v>
      </c>
      <c r="B5327" t="s">
        <v>10</v>
      </c>
      <c r="C5327" t="s">
        <v>32</v>
      </c>
      <c r="D5327" t="s">
        <v>18</v>
      </c>
      <c r="E5327">
        <v>299</v>
      </c>
      <c r="F5327">
        <v>4</v>
      </c>
      <c r="G5327">
        <v>1196</v>
      </c>
      <c r="H5327" t="s">
        <v>13</v>
      </c>
      <c r="I5327" t="s">
        <v>14</v>
      </c>
      <c r="J5327" t="s">
        <v>22</v>
      </c>
    </row>
    <row r="5328" spans="1:10" x14ac:dyDescent="0.25">
      <c r="A5328" s="2">
        <v>43734</v>
      </c>
      <c r="B5328" t="s">
        <v>10</v>
      </c>
      <c r="C5328" t="s">
        <v>28</v>
      </c>
      <c r="D5328" t="s">
        <v>30</v>
      </c>
      <c r="E5328">
        <v>399</v>
      </c>
      <c r="F5328">
        <v>6</v>
      </c>
      <c r="G5328">
        <v>2394</v>
      </c>
      <c r="H5328" t="s">
        <v>13</v>
      </c>
      <c r="I5328" t="s">
        <v>14</v>
      </c>
      <c r="J5328" t="s">
        <v>19</v>
      </c>
    </row>
    <row r="5329" spans="1:10" x14ac:dyDescent="0.25">
      <c r="A5329" s="2">
        <v>43734</v>
      </c>
      <c r="B5329" t="s">
        <v>10</v>
      </c>
      <c r="C5329" t="s">
        <v>28</v>
      </c>
      <c r="D5329" t="s">
        <v>23</v>
      </c>
      <c r="E5329">
        <v>99</v>
      </c>
      <c r="F5329">
        <v>8</v>
      </c>
      <c r="G5329">
        <v>792</v>
      </c>
      <c r="H5329" t="s">
        <v>24</v>
      </c>
      <c r="I5329" t="s">
        <v>14</v>
      </c>
      <c r="J5329" t="s">
        <v>31</v>
      </c>
    </row>
    <row r="5330" spans="1:10" x14ac:dyDescent="0.25">
      <c r="A5330" s="2">
        <v>43735</v>
      </c>
      <c r="B5330" t="s">
        <v>16</v>
      </c>
      <c r="C5330" t="s">
        <v>33</v>
      </c>
      <c r="D5330" t="s">
        <v>12</v>
      </c>
      <c r="E5330">
        <v>199</v>
      </c>
      <c r="F5330">
        <v>2</v>
      </c>
      <c r="G5330">
        <v>398</v>
      </c>
      <c r="H5330" t="s">
        <v>24</v>
      </c>
      <c r="I5330" t="s">
        <v>27</v>
      </c>
      <c r="J5330" t="s">
        <v>29</v>
      </c>
    </row>
    <row r="5331" spans="1:10" x14ac:dyDescent="0.25">
      <c r="A5331" s="2">
        <v>43735</v>
      </c>
      <c r="B5331" t="s">
        <v>10</v>
      </c>
      <c r="C5331" t="s">
        <v>33</v>
      </c>
      <c r="D5331" t="s">
        <v>30</v>
      </c>
      <c r="E5331">
        <v>399</v>
      </c>
      <c r="F5331">
        <v>4</v>
      </c>
      <c r="G5331">
        <v>1596</v>
      </c>
      <c r="H5331" t="s">
        <v>13</v>
      </c>
      <c r="I5331" t="s">
        <v>14</v>
      </c>
      <c r="J5331" t="s">
        <v>22</v>
      </c>
    </row>
    <row r="5332" spans="1:10" x14ac:dyDescent="0.25">
      <c r="A5332" s="2">
        <v>43735</v>
      </c>
      <c r="B5332" t="s">
        <v>20</v>
      </c>
      <c r="C5332" t="s">
        <v>21</v>
      </c>
      <c r="D5332" t="s">
        <v>18</v>
      </c>
      <c r="E5332">
        <v>299</v>
      </c>
      <c r="F5332">
        <v>4</v>
      </c>
      <c r="G5332">
        <v>1196</v>
      </c>
      <c r="H5332" t="s">
        <v>13</v>
      </c>
      <c r="I5332" t="s">
        <v>14</v>
      </c>
      <c r="J5332" t="s">
        <v>15</v>
      </c>
    </row>
    <row r="5333" spans="1:10" x14ac:dyDescent="0.25">
      <c r="A5333" s="2">
        <v>43735</v>
      </c>
      <c r="B5333" t="s">
        <v>16</v>
      </c>
      <c r="C5333" t="s">
        <v>11</v>
      </c>
      <c r="D5333" t="s">
        <v>23</v>
      </c>
      <c r="E5333">
        <v>99</v>
      </c>
      <c r="F5333">
        <v>4</v>
      </c>
      <c r="G5333">
        <v>396</v>
      </c>
      <c r="H5333" t="s">
        <v>13</v>
      </c>
      <c r="I5333" t="s">
        <v>14</v>
      </c>
      <c r="J5333" t="s">
        <v>31</v>
      </c>
    </row>
    <row r="5334" spans="1:10" x14ac:dyDescent="0.25">
      <c r="A5334" s="2">
        <v>43735</v>
      </c>
      <c r="B5334" t="s">
        <v>20</v>
      </c>
      <c r="C5334" t="s">
        <v>28</v>
      </c>
      <c r="D5334" t="s">
        <v>30</v>
      </c>
      <c r="E5334">
        <v>399</v>
      </c>
      <c r="F5334">
        <v>2</v>
      </c>
      <c r="G5334">
        <v>798</v>
      </c>
      <c r="H5334" t="s">
        <v>13</v>
      </c>
      <c r="I5334" t="s">
        <v>14</v>
      </c>
      <c r="J5334" t="s">
        <v>22</v>
      </c>
    </row>
    <row r="5335" spans="1:10" x14ac:dyDescent="0.25">
      <c r="A5335" s="2">
        <v>43735</v>
      </c>
      <c r="B5335" t="s">
        <v>10</v>
      </c>
      <c r="C5335" t="s">
        <v>32</v>
      </c>
      <c r="D5335" t="s">
        <v>25</v>
      </c>
      <c r="E5335">
        <v>499</v>
      </c>
      <c r="F5335">
        <v>10</v>
      </c>
      <c r="G5335">
        <v>4990</v>
      </c>
      <c r="H5335" t="s">
        <v>24</v>
      </c>
      <c r="I5335" t="s">
        <v>27</v>
      </c>
      <c r="J5335" t="s">
        <v>22</v>
      </c>
    </row>
    <row r="5336" spans="1:10" x14ac:dyDescent="0.25">
      <c r="A5336" s="2">
        <v>43736</v>
      </c>
      <c r="B5336" t="s">
        <v>10</v>
      </c>
      <c r="C5336" t="s">
        <v>26</v>
      </c>
      <c r="D5336" t="s">
        <v>25</v>
      </c>
      <c r="E5336">
        <v>499</v>
      </c>
      <c r="F5336">
        <v>3</v>
      </c>
      <c r="G5336">
        <v>1497</v>
      </c>
      <c r="H5336" t="s">
        <v>13</v>
      </c>
      <c r="I5336" t="s">
        <v>14</v>
      </c>
      <c r="J5336" t="s">
        <v>31</v>
      </c>
    </row>
    <row r="5337" spans="1:10" x14ac:dyDescent="0.25">
      <c r="A5337" s="2">
        <v>43736</v>
      </c>
      <c r="B5337" t="s">
        <v>10</v>
      </c>
      <c r="C5337" t="s">
        <v>26</v>
      </c>
      <c r="D5337" t="s">
        <v>12</v>
      </c>
      <c r="E5337">
        <v>199</v>
      </c>
      <c r="F5337">
        <v>10</v>
      </c>
      <c r="G5337">
        <v>1990</v>
      </c>
      <c r="H5337" t="s">
        <v>13</v>
      </c>
      <c r="I5337" t="s">
        <v>14</v>
      </c>
      <c r="J5337" t="s">
        <v>22</v>
      </c>
    </row>
    <row r="5338" spans="1:10" x14ac:dyDescent="0.25">
      <c r="A5338" s="2">
        <v>43736</v>
      </c>
      <c r="B5338" t="s">
        <v>20</v>
      </c>
      <c r="C5338" t="s">
        <v>11</v>
      </c>
      <c r="D5338" t="s">
        <v>23</v>
      </c>
      <c r="E5338">
        <v>99</v>
      </c>
      <c r="F5338">
        <v>4</v>
      </c>
      <c r="G5338">
        <v>396</v>
      </c>
      <c r="H5338" t="s">
        <v>13</v>
      </c>
      <c r="I5338" t="s">
        <v>14</v>
      </c>
      <c r="J5338" t="s">
        <v>22</v>
      </c>
    </row>
    <row r="5339" spans="1:10" x14ac:dyDescent="0.25">
      <c r="A5339" s="2">
        <v>43737</v>
      </c>
      <c r="B5339" t="s">
        <v>20</v>
      </c>
      <c r="C5339" t="s">
        <v>26</v>
      </c>
      <c r="D5339" t="s">
        <v>18</v>
      </c>
      <c r="E5339">
        <v>299</v>
      </c>
      <c r="F5339">
        <v>1</v>
      </c>
      <c r="G5339">
        <v>299</v>
      </c>
      <c r="H5339" t="s">
        <v>13</v>
      </c>
      <c r="I5339" t="s">
        <v>14</v>
      </c>
      <c r="J5339" t="s">
        <v>22</v>
      </c>
    </row>
    <row r="5340" spans="1:10" x14ac:dyDescent="0.25">
      <c r="A5340" s="2">
        <v>43737</v>
      </c>
      <c r="B5340" t="s">
        <v>20</v>
      </c>
      <c r="C5340" t="s">
        <v>28</v>
      </c>
      <c r="D5340" t="s">
        <v>30</v>
      </c>
      <c r="E5340">
        <v>399</v>
      </c>
      <c r="F5340">
        <v>3</v>
      </c>
      <c r="G5340">
        <v>1197</v>
      </c>
      <c r="H5340" t="s">
        <v>24</v>
      </c>
      <c r="I5340" t="s">
        <v>14</v>
      </c>
      <c r="J5340" t="s">
        <v>29</v>
      </c>
    </row>
    <row r="5341" spans="1:10" x14ac:dyDescent="0.25">
      <c r="A5341" s="2">
        <v>43737</v>
      </c>
      <c r="B5341" t="s">
        <v>10</v>
      </c>
      <c r="C5341" t="s">
        <v>21</v>
      </c>
      <c r="D5341" t="s">
        <v>12</v>
      </c>
      <c r="E5341">
        <v>199</v>
      </c>
      <c r="F5341">
        <v>5</v>
      </c>
      <c r="G5341">
        <v>995</v>
      </c>
      <c r="H5341" t="s">
        <v>13</v>
      </c>
      <c r="I5341" t="s">
        <v>14</v>
      </c>
      <c r="J5341" t="s">
        <v>22</v>
      </c>
    </row>
    <row r="5342" spans="1:10" x14ac:dyDescent="0.25">
      <c r="A5342" s="2">
        <v>43737</v>
      </c>
      <c r="B5342" t="s">
        <v>20</v>
      </c>
      <c r="C5342" t="s">
        <v>33</v>
      </c>
      <c r="D5342" t="s">
        <v>18</v>
      </c>
      <c r="E5342">
        <v>299</v>
      </c>
      <c r="F5342">
        <v>5</v>
      </c>
      <c r="G5342">
        <v>1495</v>
      </c>
      <c r="H5342" t="s">
        <v>24</v>
      </c>
      <c r="I5342" t="s">
        <v>14</v>
      </c>
      <c r="J5342" t="s">
        <v>22</v>
      </c>
    </row>
    <row r="5343" spans="1:10" x14ac:dyDescent="0.25">
      <c r="A5343" s="2">
        <v>43737</v>
      </c>
      <c r="B5343" t="s">
        <v>20</v>
      </c>
      <c r="C5343" t="s">
        <v>21</v>
      </c>
      <c r="D5343" t="s">
        <v>23</v>
      </c>
      <c r="E5343">
        <v>99</v>
      </c>
      <c r="F5343">
        <v>5</v>
      </c>
      <c r="G5343">
        <v>495</v>
      </c>
      <c r="H5343" t="s">
        <v>24</v>
      </c>
      <c r="I5343" t="s">
        <v>14</v>
      </c>
      <c r="J5343" t="s">
        <v>31</v>
      </c>
    </row>
    <row r="5344" spans="1:10" x14ac:dyDescent="0.25">
      <c r="A5344" s="2">
        <v>43737</v>
      </c>
      <c r="B5344" t="s">
        <v>10</v>
      </c>
      <c r="C5344" t="s">
        <v>28</v>
      </c>
      <c r="D5344" t="s">
        <v>18</v>
      </c>
      <c r="E5344">
        <v>299</v>
      </c>
      <c r="F5344">
        <v>3</v>
      </c>
      <c r="G5344">
        <v>897</v>
      </c>
      <c r="H5344" t="s">
        <v>24</v>
      </c>
      <c r="I5344" t="s">
        <v>14</v>
      </c>
      <c r="J5344" t="s">
        <v>22</v>
      </c>
    </row>
    <row r="5345" spans="1:10" x14ac:dyDescent="0.25">
      <c r="A5345" s="2">
        <v>43737</v>
      </c>
      <c r="B5345" t="s">
        <v>10</v>
      </c>
      <c r="C5345" t="s">
        <v>28</v>
      </c>
      <c r="D5345" t="s">
        <v>23</v>
      </c>
      <c r="E5345">
        <v>99</v>
      </c>
      <c r="F5345">
        <v>8</v>
      </c>
      <c r="G5345">
        <v>792</v>
      </c>
      <c r="H5345" t="s">
        <v>13</v>
      </c>
      <c r="I5345" t="s">
        <v>14</v>
      </c>
      <c r="J5345" t="s">
        <v>29</v>
      </c>
    </row>
    <row r="5346" spans="1:10" x14ac:dyDescent="0.25">
      <c r="A5346" s="2">
        <v>43737</v>
      </c>
      <c r="B5346" t="s">
        <v>16</v>
      </c>
      <c r="C5346" t="s">
        <v>26</v>
      </c>
      <c r="D5346" t="s">
        <v>18</v>
      </c>
      <c r="E5346">
        <v>299</v>
      </c>
      <c r="F5346">
        <v>6</v>
      </c>
      <c r="G5346">
        <v>1794</v>
      </c>
      <c r="H5346" t="s">
        <v>24</v>
      </c>
      <c r="I5346" t="s">
        <v>14</v>
      </c>
      <c r="J5346" t="s">
        <v>22</v>
      </c>
    </row>
    <row r="5347" spans="1:10" x14ac:dyDescent="0.25">
      <c r="A5347" s="2">
        <v>43737</v>
      </c>
      <c r="B5347" t="s">
        <v>10</v>
      </c>
      <c r="C5347" t="s">
        <v>21</v>
      </c>
      <c r="D5347" t="s">
        <v>23</v>
      </c>
      <c r="E5347">
        <v>99</v>
      </c>
      <c r="F5347">
        <v>2</v>
      </c>
      <c r="G5347">
        <v>198</v>
      </c>
      <c r="H5347" t="s">
        <v>13</v>
      </c>
      <c r="I5347" t="s">
        <v>14</v>
      </c>
      <c r="J5347" t="s">
        <v>15</v>
      </c>
    </row>
    <row r="5348" spans="1:10" x14ac:dyDescent="0.25">
      <c r="A5348" s="2">
        <v>43737</v>
      </c>
      <c r="B5348" t="s">
        <v>20</v>
      </c>
      <c r="C5348" t="s">
        <v>33</v>
      </c>
      <c r="D5348" t="s">
        <v>18</v>
      </c>
      <c r="E5348">
        <v>299</v>
      </c>
      <c r="F5348">
        <v>2</v>
      </c>
      <c r="G5348">
        <v>598</v>
      </c>
      <c r="H5348" t="s">
        <v>13</v>
      </c>
      <c r="I5348" t="s">
        <v>14</v>
      </c>
      <c r="J5348" t="s">
        <v>31</v>
      </c>
    </row>
    <row r="5349" spans="1:10" x14ac:dyDescent="0.25">
      <c r="A5349" s="2">
        <v>43737</v>
      </c>
      <c r="B5349" t="s">
        <v>16</v>
      </c>
      <c r="C5349" t="s">
        <v>11</v>
      </c>
      <c r="D5349" t="s">
        <v>23</v>
      </c>
      <c r="E5349">
        <v>99</v>
      </c>
      <c r="F5349">
        <v>9</v>
      </c>
      <c r="G5349">
        <v>891</v>
      </c>
      <c r="H5349" t="s">
        <v>24</v>
      </c>
      <c r="I5349" t="s">
        <v>14</v>
      </c>
      <c r="J5349" t="s">
        <v>15</v>
      </c>
    </row>
    <row r="5350" spans="1:10" x14ac:dyDescent="0.25">
      <c r="A5350" s="2">
        <v>43738</v>
      </c>
      <c r="B5350" t="s">
        <v>10</v>
      </c>
      <c r="C5350" t="s">
        <v>21</v>
      </c>
      <c r="D5350" t="s">
        <v>23</v>
      </c>
      <c r="E5350">
        <v>99</v>
      </c>
      <c r="F5350">
        <v>5</v>
      </c>
      <c r="G5350">
        <v>495</v>
      </c>
      <c r="H5350" t="s">
        <v>13</v>
      </c>
      <c r="I5350" t="s">
        <v>14</v>
      </c>
      <c r="J5350" t="s">
        <v>29</v>
      </c>
    </row>
    <row r="5351" spans="1:10" x14ac:dyDescent="0.25">
      <c r="A5351" s="2">
        <v>43738</v>
      </c>
      <c r="B5351" t="s">
        <v>20</v>
      </c>
      <c r="C5351" t="s">
        <v>17</v>
      </c>
      <c r="D5351" t="s">
        <v>30</v>
      </c>
      <c r="E5351">
        <v>399</v>
      </c>
      <c r="F5351">
        <v>2</v>
      </c>
      <c r="G5351">
        <v>798</v>
      </c>
      <c r="H5351" t="s">
        <v>24</v>
      </c>
      <c r="I5351" t="s">
        <v>14</v>
      </c>
      <c r="J5351" t="s">
        <v>29</v>
      </c>
    </row>
    <row r="5352" spans="1:10" x14ac:dyDescent="0.25">
      <c r="A5352" s="2">
        <v>43738</v>
      </c>
      <c r="B5352" t="s">
        <v>20</v>
      </c>
      <c r="C5352" t="s">
        <v>33</v>
      </c>
      <c r="D5352" t="s">
        <v>18</v>
      </c>
      <c r="E5352">
        <v>299</v>
      </c>
      <c r="F5352">
        <v>9</v>
      </c>
      <c r="G5352">
        <v>2691</v>
      </c>
      <c r="H5352" t="s">
        <v>13</v>
      </c>
      <c r="I5352" t="s">
        <v>14</v>
      </c>
      <c r="J5352" t="s">
        <v>15</v>
      </c>
    </row>
    <row r="5353" spans="1:10" x14ac:dyDescent="0.25">
      <c r="A5353" s="2">
        <v>43738</v>
      </c>
      <c r="B5353" t="s">
        <v>16</v>
      </c>
      <c r="C5353" t="s">
        <v>17</v>
      </c>
      <c r="D5353" t="s">
        <v>25</v>
      </c>
      <c r="E5353">
        <v>499</v>
      </c>
      <c r="F5353">
        <v>6</v>
      </c>
      <c r="G5353">
        <v>2994</v>
      </c>
      <c r="H5353" t="s">
        <v>13</v>
      </c>
      <c r="I5353" t="s">
        <v>27</v>
      </c>
      <c r="J5353" t="s">
        <v>22</v>
      </c>
    </row>
    <row r="5354" spans="1:10" x14ac:dyDescent="0.25">
      <c r="A5354" s="2">
        <v>43738</v>
      </c>
      <c r="B5354" t="s">
        <v>16</v>
      </c>
      <c r="C5354" t="s">
        <v>26</v>
      </c>
      <c r="D5354" t="s">
        <v>30</v>
      </c>
      <c r="E5354">
        <v>399</v>
      </c>
      <c r="F5354">
        <v>1</v>
      </c>
      <c r="G5354">
        <v>399</v>
      </c>
      <c r="H5354" t="s">
        <v>13</v>
      </c>
      <c r="I5354" t="s">
        <v>14</v>
      </c>
      <c r="J5354" t="s">
        <v>15</v>
      </c>
    </row>
    <row r="5355" spans="1:10" x14ac:dyDescent="0.25">
      <c r="A5355" s="2">
        <v>43739</v>
      </c>
      <c r="B5355" t="s">
        <v>10</v>
      </c>
      <c r="C5355" t="s">
        <v>21</v>
      </c>
      <c r="D5355" t="s">
        <v>12</v>
      </c>
      <c r="E5355">
        <v>199</v>
      </c>
      <c r="F5355">
        <v>2</v>
      </c>
      <c r="G5355">
        <v>398</v>
      </c>
      <c r="H5355" t="s">
        <v>13</v>
      </c>
      <c r="I5355" t="s">
        <v>14</v>
      </c>
      <c r="J5355" t="s">
        <v>15</v>
      </c>
    </row>
    <row r="5356" spans="1:10" x14ac:dyDescent="0.25">
      <c r="A5356" s="2">
        <v>43739</v>
      </c>
      <c r="B5356" t="s">
        <v>16</v>
      </c>
      <c r="C5356" t="s">
        <v>33</v>
      </c>
      <c r="D5356" t="s">
        <v>23</v>
      </c>
      <c r="E5356">
        <v>99</v>
      </c>
      <c r="F5356">
        <v>2</v>
      </c>
      <c r="G5356">
        <v>198</v>
      </c>
      <c r="H5356" t="s">
        <v>24</v>
      </c>
      <c r="I5356" t="s">
        <v>27</v>
      </c>
      <c r="J5356" t="s">
        <v>22</v>
      </c>
    </row>
    <row r="5357" spans="1:10" x14ac:dyDescent="0.25">
      <c r="A5357" s="2">
        <v>43739</v>
      </c>
      <c r="B5357" t="s">
        <v>16</v>
      </c>
      <c r="C5357" t="s">
        <v>17</v>
      </c>
      <c r="D5357" t="s">
        <v>25</v>
      </c>
      <c r="E5357">
        <v>499</v>
      </c>
      <c r="F5357">
        <v>9</v>
      </c>
      <c r="G5357">
        <v>4491</v>
      </c>
      <c r="H5357" t="s">
        <v>13</v>
      </c>
      <c r="I5357" t="s">
        <v>14</v>
      </c>
      <c r="J5357" t="s">
        <v>22</v>
      </c>
    </row>
    <row r="5358" spans="1:10" x14ac:dyDescent="0.25">
      <c r="A5358" s="2">
        <v>43740</v>
      </c>
      <c r="B5358" t="s">
        <v>10</v>
      </c>
      <c r="C5358" t="s">
        <v>21</v>
      </c>
      <c r="D5358" t="s">
        <v>12</v>
      </c>
      <c r="E5358">
        <v>199</v>
      </c>
      <c r="F5358">
        <v>4</v>
      </c>
      <c r="G5358">
        <v>796</v>
      </c>
      <c r="H5358" t="s">
        <v>13</v>
      </c>
      <c r="I5358" t="s">
        <v>14</v>
      </c>
      <c r="J5358" t="s">
        <v>15</v>
      </c>
    </row>
    <row r="5359" spans="1:10" x14ac:dyDescent="0.25">
      <c r="A5359" s="2">
        <v>43741</v>
      </c>
      <c r="B5359" t="s">
        <v>20</v>
      </c>
      <c r="C5359" t="s">
        <v>17</v>
      </c>
      <c r="D5359" t="s">
        <v>18</v>
      </c>
      <c r="E5359">
        <v>299</v>
      </c>
      <c r="F5359">
        <v>2</v>
      </c>
      <c r="G5359">
        <v>598</v>
      </c>
      <c r="H5359" t="s">
        <v>13</v>
      </c>
      <c r="I5359" t="s">
        <v>14</v>
      </c>
      <c r="J5359" t="s">
        <v>29</v>
      </c>
    </row>
    <row r="5360" spans="1:10" x14ac:dyDescent="0.25">
      <c r="A5360" s="2">
        <v>43741</v>
      </c>
      <c r="B5360" t="s">
        <v>10</v>
      </c>
      <c r="C5360" t="s">
        <v>32</v>
      </c>
      <c r="D5360" t="s">
        <v>12</v>
      </c>
      <c r="E5360">
        <v>199</v>
      </c>
      <c r="F5360">
        <v>2</v>
      </c>
      <c r="G5360">
        <v>398</v>
      </c>
      <c r="H5360" t="s">
        <v>24</v>
      </c>
      <c r="I5360" t="s">
        <v>14</v>
      </c>
      <c r="J5360" t="s">
        <v>19</v>
      </c>
    </row>
    <row r="5361" spans="1:10" x14ac:dyDescent="0.25">
      <c r="A5361" s="2">
        <v>43742</v>
      </c>
      <c r="B5361" t="s">
        <v>20</v>
      </c>
      <c r="C5361" t="s">
        <v>28</v>
      </c>
      <c r="D5361" t="s">
        <v>23</v>
      </c>
      <c r="E5361">
        <v>99</v>
      </c>
      <c r="F5361">
        <v>6</v>
      </c>
      <c r="G5361">
        <v>594</v>
      </c>
      <c r="H5361" t="s">
        <v>13</v>
      </c>
      <c r="I5361" t="s">
        <v>14</v>
      </c>
      <c r="J5361" t="s">
        <v>31</v>
      </c>
    </row>
    <row r="5362" spans="1:10" x14ac:dyDescent="0.25">
      <c r="A5362" s="2">
        <v>43742</v>
      </c>
      <c r="B5362" t="s">
        <v>16</v>
      </c>
      <c r="C5362" t="s">
        <v>11</v>
      </c>
      <c r="D5362" t="s">
        <v>25</v>
      </c>
      <c r="E5362">
        <v>499</v>
      </c>
      <c r="F5362">
        <v>3</v>
      </c>
      <c r="G5362">
        <v>1497</v>
      </c>
      <c r="H5362" t="s">
        <v>24</v>
      </c>
      <c r="I5362" t="s">
        <v>14</v>
      </c>
      <c r="J5362" t="s">
        <v>22</v>
      </c>
    </row>
    <row r="5363" spans="1:10" x14ac:dyDescent="0.25">
      <c r="A5363" s="2">
        <v>43742</v>
      </c>
      <c r="B5363" t="s">
        <v>10</v>
      </c>
      <c r="C5363" t="s">
        <v>26</v>
      </c>
      <c r="D5363" t="s">
        <v>25</v>
      </c>
      <c r="E5363">
        <v>499</v>
      </c>
      <c r="F5363">
        <v>1</v>
      </c>
      <c r="G5363">
        <v>499</v>
      </c>
      <c r="H5363" t="s">
        <v>24</v>
      </c>
      <c r="I5363" t="s">
        <v>27</v>
      </c>
      <c r="J5363" t="s">
        <v>15</v>
      </c>
    </row>
    <row r="5364" spans="1:10" x14ac:dyDescent="0.25">
      <c r="A5364" s="2">
        <v>43743</v>
      </c>
      <c r="B5364" t="s">
        <v>20</v>
      </c>
      <c r="C5364" t="s">
        <v>32</v>
      </c>
      <c r="D5364" t="s">
        <v>30</v>
      </c>
      <c r="E5364">
        <v>399</v>
      </c>
      <c r="F5364">
        <v>7</v>
      </c>
      <c r="G5364">
        <v>2793</v>
      </c>
      <c r="H5364" t="s">
        <v>24</v>
      </c>
      <c r="I5364" t="s">
        <v>14</v>
      </c>
      <c r="J5364" t="s">
        <v>29</v>
      </c>
    </row>
    <row r="5365" spans="1:10" x14ac:dyDescent="0.25">
      <c r="A5365" s="2">
        <v>43743</v>
      </c>
      <c r="B5365" t="s">
        <v>16</v>
      </c>
      <c r="C5365" t="s">
        <v>28</v>
      </c>
      <c r="D5365" t="s">
        <v>25</v>
      </c>
      <c r="E5365">
        <v>499</v>
      </c>
      <c r="F5365">
        <v>7</v>
      </c>
      <c r="G5365">
        <v>3493</v>
      </c>
      <c r="H5365" t="s">
        <v>13</v>
      </c>
      <c r="I5365" t="s">
        <v>14</v>
      </c>
      <c r="J5365" t="s">
        <v>22</v>
      </c>
    </row>
    <row r="5366" spans="1:10" x14ac:dyDescent="0.25">
      <c r="A5366" s="2">
        <v>43743</v>
      </c>
      <c r="B5366" t="s">
        <v>10</v>
      </c>
      <c r="C5366" t="s">
        <v>21</v>
      </c>
      <c r="D5366" t="s">
        <v>25</v>
      </c>
      <c r="E5366">
        <v>499</v>
      </c>
      <c r="F5366">
        <v>6</v>
      </c>
      <c r="G5366">
        <v>2994</v>
      </c>
      <c r="H5366" t="s">
        <v>13</v>
      </c>
      <c r="I5366" t="s">
        <v>14</v>
      </c>
      <c r="J5366" t="s">
        <v>29</v>
      </c>
    </row>
    <row r="5367" spans="1:10" x14ac:dyDescent="0.25">
      <c r="A5367" s="2">
        <v>43743</v>
      </c>
      <c r="B5367" t="s">
        <v>20</v>
      </c>
      <c r="C5367" t="s">
        <v>26</v>
      </c>
      <c r="D5367" t="s">
        <v>23</v>
      </c>
      <c r="E5367">
        <v>99</v>
      </c>
      <c r="F5367">
        <v>8</v>
      </c>
      <c r="G5367">
        <v>792</v>
      </c>
      <c r="H5367" t="s">
        <v>13</v>
      </c>
      <c r="I5367" t="s">
        <v>14</v>
      </c>
      <c r="J5367" t="s">
        <v>29</v>
      </c>
    </row>
    <row r="5368" spans="1:10" x14ac:dyDescent="0.25">
      <c r="A5368" s="2">
        <v>43743</v>
      </c>
      <c r="B5368" t="s">
        <v>10</v>
      </c>
      <c r="C5368" t="s">
        <v>11</v>
      </c>
      <c r="D5368" t="s">
        <v>30</v>
      </c>
      <c r="E5368">
        <v>399</v>
      </c>
      <c r="F5368">
        <v>5</v>
      </c>
      <c r="G5368">
        <v>1995</v>
      </c>
      <c r="H5368" t="s">
        <v>13</v>
      </c>
      <c r="I5368" t="s">
        <v>14</v>
      </c>
      <c r="J5368" t="s">
        <v>29</v>
      </c>
    </row>
    <row r="5369" spans="1:10" x14ac:dyDescent="0.25">
      <c r="A5369" s="2">
        <v>43743</v>
      </c>
      <c r="B5369" t="s">
        <v>10</v>
      </c>
      <c r="C5369" t="s">
        <v>33</v>
      </c>
      <c r="D5369" t="s">
        <v>30</v>
      </c>
      <c r="E5369">
        <v>399</v>
      </c>
      <c r="F5369">
        <v>10</v>
      </c>
      <c r="G5369">
        <v>3990</v>
      </c>
      <c r="H5369" t="s">
        <v>13</v>
      </c>
      <c r="I5369" t="s">
        <v>27</v>
      </c>
      <c r="J5369" t="s">
        <v>22</v>
      </c>
    </row>
    <row r="5370" spans="1:10" x14ac:dyDescent="0.25">
      <c r="A5370" s="2">
        <v>43743</v>
      </c>
      <c r="B5370" t="s">
        <v>10</v>
      </c>
      <c r="C5370" t="s">
        <v>11</v>
      </c>
      <c r="D5370" t="s">
        <v>12</v>
      </c>
      <c r="E5370">
        <v>199</v>
      </c>
      <c r="F5370">
        <v>3</v>
      </c>
      <c r="G5370">
        <v>597</v>
      </c>
      <c r="H5370" t="s">
        <v>24</v>
      </c>
      <c r="I5370" t="s">
        <v>14</v>
      </c>
      <c r="J5370" t="s">
        <v>19</v>
      </c>
    </row>
    <row r="5371" spans="1:10" x14ac:dyDescent="0.25">
      <c r="A5371" s="2">
        <v>43744</v>
      </c>
      <c r="B5371" t="s">
        <v>10</v>
      </c>
      <c r="C5371" t="s">
        <v>11</v>
      </c>
      <c r="D5371" t="s">
        <v>18</v>
      </c>
      <c r="E5371">
        <v>299</v>
      </c>
      <c r="F5371">
        <v>3</v>
      </c>
      <c r="G5371">
        <v>897</v>
      </c>
      <c r="H5371" t="s">
        <v>13</v>
      </c>
      <c r="I5371" t="s">
        <v>14</v>
      </c>
      <c r="J5371" t="s">
        <v>31</v>
      </c>
    </row>
    <row r="5372" spans="1:10" x14ac:dyDescent="0.25">
      <c r="A5372" s="2">
        <v>43744</v>
      </c>
      <c r="B5372" t="s">
        <v>10</v>
      </c>
      <c r="C5372" t="s">
        <v>28</v>
      </c>
      <c r="D5372" t="s">
        <v>12</v>
      </c>
      <c r="E5372">
        <v>199</v>
      </c>
      <c r="F5372">
        <v>7</v>
      </c>
      <c r="G5372">
        <v>1393</v>
      </c>
      <c r="H5372" t="s">
        <v>24</v>
      </c>
      <c r="I5372" t="s">
        <v>14</v>
      </c>
      <c r="J5372" t="s">
        <v>31</v>
      </c>
    </row>
    <row r="5373" spans="1:10" x14ac:dyDescent="0.25">
      <c r="A5373" s="2">
        <v>43744</v>
      </c>
      <c r="B5373" t="s">
        <v>10</v>
      </c>
      <c r="C5373" t="s">
        <v>32</v>
      </c>
      <c r="D5373" t="s">
        <v>18</v>
      </c>
      <c r="E5373">
        <v>299</v>
      </c>
      <c r="F5373">
        <v>6</v>
      </c>
      <c r="G5373">
        <v>1794</v>
      </c>
      <c r="H5373" t="s">
        <v>24</v>
      </c>
      <c r="I5373" t="s">
        <v>14</v>
      </c>
      <c r="J5373" t="s">
        <v>22</v>
      </c>
    </row>
    <row r="5374" spans="1:10" x14ac:dyDescent="0.25">
      <c r="A5374" s="2">
        <v>43745</v>
      </c>
      <c r="B5374" t="s">
        <v>20</v>
      </c>
      <c r="C5374" t="s">
        <v>28</v>
      </c>
      <c r="D5374" t="s">
        <v>30</v>
      </c>
      <c r="E5374">
        <v>399</v>
      </c>
      <c r="F5374">
        <v>2</v>
      </c>
      <c r="G5374">
        <v>798</v>
      </c>
      <c r="H5374" t="s">
        <v>24</v>
      </c>
      <c r="I5374" t="s">
        <v>14</v>
      </c>
      <c r="J5374" t="s">
        <v>31</v>
      </c>
    </row>
    <row r="5375" spans="1:10" x14ac:dyDescent="0.25">
      <c r="A5375" s="2">
        <v>43745</v>
      </c>
      <c r="B5375" t="s">
        <v>16</v>
      </c>
      <c r="C5375" t="s">
        <v>17</v>
      </c>
      <c r="D5375" t="s">
        <v>12</v>
      </c>
      <c r="E5375">
        <v>199</v>
      </c>
      <c r="F5375">
        <v>3</v>
      </c>
      <c r="G5375">
        <v>597</v>
      </c>
      <c r="H5375" t="s">
        <v>13</v>
      </c>
      <c r="I5375" t="s">
        <v>14</v>
      </c>
      <c r="J5375" t="s">
        <v>22</v>
      </c>
    </row>
    <row r="5376" spans="1:10" x14ac:dyDescent="0.25">
      <c r="A5376" s="2">
        <v>43745</v>
      </c>
      <c r="B5376" t="s">
        <v>16</v>
      </c>
      <c r="C5376" t="s">
        <v>28</v>
      </c>
      <c r="D5376" t="s">
        <v>30</v>
      </c>
      <c r="E5376">
        <v>399</v>
      </c>
      <c r="F5376">
        <v>2</v>
      </c>
      <c r="G5376">
        <v>798</v>
      </c>
      <c r="H5376" t="s">
        <v>13</v>
      </c>
      <c r="I5376" t="s">
        <v>14</v>
      </c>
      <c r="J5376" t="s">
        <v>22</v>
      </c>
    </row>
    <row r="5377" spans="1:10" x14ac:dyDescent="0.25">
      <c r="A5377" s="2">
        <v>43745</v>
      </c>
      <c r="B5377" t="s">
        <v>10</v>
      </c>
      <c r="C5377" t="s">
        <v>17</v>
      </c>
      <c r="D5377" t="s">
        <v>30</v>
      </c>
      <c r="E5377">
        <v>399</v>
      </c>
      <c r="F5377">
        <v>2</v>
      </c>
      <c r="G5377">
        <v>798</v>
      </c>
      <c r="H5377" t="s">
        <v>13</v>
      </c>
      <c r="I5377" t="s">
        <v>14</v>
      </c>
      <c r="J5377" t="s">
        <v>22</v>
      </c>
    </row>
    <row r="5378" spans="1:10" x14ac:dyDescent="0.25">
      <c r="A5378" s="2">
        <v>43745</v>
      </c>
      <c r="B5378" t="s">
        <v>16</v>
      </c>
      <c r="C5378" t="s">
        <v>32</v>
      </c>
      <c r="D5378" t="s">
        <v>30</v>
      </c>
      <c r="E5378">
        <v>399</v>
      </c>
      <c r="F5378">
        <v>4</v>
      </c>
      <c r="G5378">
        <v>1596</v>
      </c>
      <c r="H5378" t="s">
        <v>13</v>
      </c>
      <c r="I5378" t="s">
        <v>14</v>
      </c>
      <c r="J5378" t="s">
        <v>31</v>
      </c>
    </row>
    <row r="5379" spans="1:10" x14ac:dyDescent="0.25">
      <c r="A5379" s="2">
        <v>43746</v>
      </c>
      <c r="B5379" t="s">
        <v>10</v>
      </c>
      <c r="C5379" t="s">
        <v>17</v>
      </c>
      <c r="D5379" t="s">
        <v>23</v>
      </c>
      <c r="E5379">
        <v>99</v>
      </c>
      <c r="F5379">
        <v>9</v>
      </c>
      <c r="G5379">
        <v>891</v>
      </c>
      <c r="H5379" t="s">
        <v>13</v>
      </c>
      <c r="I5379" t="s">
        <v>14</v>
      </c>
      <c r="J5379" t="s">
        <v>15</v>
      </c>
    </row>
    <row r="5380" spans="1:10" x14ac:dyDescent="0.25">
      <c r="A5380" s="2">
        <v>43746</v>
      </c>
      <c r="B5380" t="s">
        <v>20</v>
      </c>
      <c r="C5380" t="s">
        <v>28</v>
      </c>
      <c r="D5380" t="s">
        <v>30</v>
      </c>
      <c r="E5380">
        <v>399</v>
      </c>
      <c r="F5380">
        <v>7</v>
      </c>
      <c r="G5380">
        <v>2793</v>
      </c>
      <c r="H5380" t="s">
        <v>13</v>
      </c>
      <c r="I5380" t="s">
        <v>14</v>
      </c>
      <c r="J5380" t="s">
        <v>22</v>
      </c>
    </row>
    <row r="5381" spans="1:10" x14ac:dyDescent="0.25">
      <c r="A5381" s="2">
        <v>43746</v>
      </c>
      <c r="B5381" t="s">
        <v>20</v>
      </c>
      <c r="C5381" t="s">
        <v>28</v>
      </c>
      <c r="D5381" t="s">
        <v>25</v>
      </c>
      <c r="E5381">
        <v>499</v>
      </c>
      <c r="F5381">
        <v>8</v>
      </c>
      <c r="G5381">
        <v>3992</v>
      </c>
      <c r="H5381" t="s">
        <v>24</v>
      </c>
      <c r="I5381" t="s">
        <v>14</v>
      </c>
      <c r="J5381" t="s">
        <v>22</v>
      </c>
    </row>
    <row r="5382" spans="1:10" x14ac:dyDescent="0.25">
      <c r="A5382" s="2">
        <v>43746</v>
      </c>
      <c r="B5382" t="s">
        <v>10</v>
      </c>
      <c r="C5382" t="s">
        <v>21</v>
      </c>
      <c r="D5382" t="s">
        <v>25</v>
      </c>
      <c r="E5382">
        <v>499</v>
      </c>
      <c r="F5382">
        <v>6</v>
      </c>
      <c r="G5382">
        <v>2994</v>
      </c>
      <c r="H5382" t="s">
        <v>13</v>
      </c>
      <c r="I5382" t="s">
        <v>27</v>
      </c>
      <c r="J5382" t="s">
        <v>22</v>
      </c>
    </row>
    <row r="5383" spans="1:10" x14ac:dyDescent="0.25">
      <c r="A5383" s="2">
        <v>43746</v>
      </c>
      <c r="B5383" t="s">
        <v>10</v>
      </c>
      <c r="C5383" t="s">
        <v>26</v>
      </c>
      <c r="D5383" t="s">
        <v>25</v>
      </c>
      <c r="E5383">
        <v>499</v>
      </c>
      <c r="F5383">
        <v>10</v>
      </c>
      <c r="G5383">
        <v>4990</v>
      </c>
      <c r="H5383" t="s">
        <v>24</v>
      </c>
      <c r="I5383" t="s">
        <v>14</v>
      </c>
      <c r="J5383" t="s">
        <v>15</v>
      </c>
    </row>
    <row r="5384" spans="1:10" x14ac:dyDescent="0.25">
      <c r="A5384" s="2">
        <v>43747</v>
      </c>
      <c r="B5384" t="s">
        <v>10</v>
      </c>
      <c r="C5384" t="s">
        <v>11</v>
      </c>
      <c r="D5384" t="s">
        <v>12</v>
      </c>
      <c r="E5384">
        <v>199</v>
      </c>
      <c r="F5384">
        <v>3</v>
      </c>
      <c r="G5384">
        <v>597</v>
      </c>
      <c r="H5384" t="s">
        <v>24</v>
      </c>
      <c r="I5384" t="s">
        <v>14</v>
      </c>
      <c r="J5384" t="s">
        <v>19</v>
      </c>
    </row>
    <row r="5385" spans="1:10" x14ac:dyDescent="0.25">
      <c r="A5385" s="2">
        <v>43747</v>
      </c>
      <c r="B5385" t="s">
        <v>16</v>
      </c>
      <c r="C5385" t="s">
        <v>32</v>
      </c>
      <c r="D5385" t="s">
        <v>30</v>
      </c>
      <c r="E5385">
        <v>399</v>
      </c>
      <c r="F5385">
        <v>2</v>
      </c>
      <c r="G5385">
        <v>798</v>
      </c>
      <c r="H5385" t="s">
        <v>24</v>
      </c>
      <c r="I5385" t="s">
        <v>14</v>
      </c>
      <c r="J5385" t="s">
        <v>31</v>
      </c>
    </row>
    <row r="5386" spans="1:10" x14ac:dyDescent="0.25">
      <c r="A5386" s="2">
        <v>43747</v>
      </c>
      <c r="B5386" t="s">
        <v>16</v>
      </c>
      <c r="C5386" t="s">
        <v>32</v>
      </c>
      <c r="D5386" t="s">
        <v>30</v>
      </c>
      <c r="E5386">
        <v>399</v>
      </c>
      <c r="F5386">
        <v>8</v>
      </c>
      <c r="G5386">
        <v>3192</v>
      </c>
      <c r="H5386" t="s">
        <v>13</v>
      </c>
      <c r="I5386" t="s">
        <v>14</v>
      </c>
      <c r="J5386" t="s">
        <v>15</v>
      </c>
    </row>
    <row r="5387" spans="1:10" x14ac:dyDescent="0.25">
      <c r="A5387" s="2">
        <v>43747</v>
      </c>
      <c r="B5387" t="s">
        <v>16</v>
      </c>
      <c r="C5387" t="s">
        <v>11</v>
      </c>
      <c r="D5387" t="s">
        <v>30</v>
      </c>
      <c r="E5387">
        <v>399</v>
      </c>
      <c r="F5387">
        <v>4</v>
      </c>
      <c r="G5387">
        <v>1596</v>
      </c>
      <c r="H5387" t="s">
        <v>13</v>
      </c>
      <c r="I5387" t="s">
        <v>14</v>
      </c>
      <c r="J5387" t="s">
        <v>29</v>
      </c>
    </row>
    <row r="5388" spans="1:10" x14ac:dyDescent="0.25">
      <c r="A5388" s="2">
        <v>43747</v>
      </c>
      <c r="B5388" t="s">
        <v>10</v>
      </c>
      <c r="C5388" t="s">
        <v>32</v>
      </c>
      <c r="D5388" t="s">
        <v>25</v>
      </c>
      <c r="E5388">
        <v>499</v>
      </c>
      <c r="F5388">
        <v>9</v>
      </c>
      <c r="G5388">
        <v>4491</v>
      </c>
      <c r="H5388" t="s">
        <v>24</v>
      </c>
      <c r="I5388" t="s">
        <v>14</v>
      </c>
      <c r="J5388" t="s">
        <v>22</v>
      </c>
    </row>
    <row r="5389" spans="1:10" x14ac:dyDescent="0.25">
      <c r="A5389" s="2">
        <v>43747</v>
      </c>
      <c r="B5389" t="s">
        <v>20</v>
      </c>
      <c r="C5389" t="s">
        <v>32</v>
      </c>
      <c r="D5389" t="s">
        <v>23</v>
      </c>
      <c r="E5389">
        <v>99</v>
      </c>
      <c r="F5389">
        <v>5</v>
      </c>
      <c r="G5389">
        <v>495</v>
      </c>
      <c r="H5389" t="s">
        <v>24</v>
      </c>
      <c r="I5389" t="s">
        <v>14</v>
      </c>
      <c r="J5389" t="s">
        <v>19</v>
      </c>
    </row>
    <row r="5390" spans="1:10" x14ac:dyDescent="0.25">
      <c r="A5390" s="2">
        <v>43748</v>
      </c>
      <c r="B5390" t="s">
        <v>20</v>
      </c>
      <c r="C5390" t="s">
        <v>32</v>
      </c>
      <c r="D5390" t="s">
        <v>25</v>
      </c>
      <c r="E5390">
        <v>499</v>
      </c>
      <c r="F5390">
        <v>9</v>
      </c>
      <c r="G5390">
        <v>4491</v>
      </c>
      <c r="H5390" t="s">
        <v>24</v>
      </c>
      <c r="I5390" t="s">
        <v>14</v>
      </c>
      <c r="J5390" t="s">
        <v>22</v>
      </c>
    </row>
    <row r="5391" spans="1:10" x14ac:dyDescent="0.25">
      <c r="A5391" s="2">
        <v>43748</v>
      </c>
      <c r="B5391" t="s">
        <v>16</v>
      </c>
      <c r="C5391" t="s">
        <v>11</v>
      </c>
      <c r="D5391" t="s">
        <v>25</v>
      </c>
      <c r="E5391">
        <v>499</v>
      </c>
      <c r="F5391">
        <v>10</v>
      </c>
      <c r="G5391">
        <v>4990</v>
      </c>
      <c r="H5391" t="s">
        <v>13</v>
      </c>
      <c r="I5391" t="s">
        <v>14</v>
      </c>
      <c r="J5391" t="s">
        <v>22</v>
      </c>
    </row>
    <row r="5392" spans="1:10" x14ac:dyDescent="0.25">
      <c r="A5392" s="2">
        <v>43748</v>
      </c>
      <c r="B5392" t="s">
        <v>16</v>
      </c>
      <c r="C5392" t="s">
        <v>28</v>
      </c>
      <c r="D5392" t="s">
        <v>18</v>
      </c>
      <c r="E5392">
        <v>299</v>
      </c>
      <c r="F5392">
        <v>3</v>
      </c>
      <c r="G5392">
        <v>897</v>
      </c>
      <c r="H5392" t="s">
        <v>24</v>
      </c>
      <c r="I5392" t="s">
        <v>14</v>
      </c>
      <c r="J5392" t="s">
        <v>19</v>
      </c>
    </row>
    <row r="5393" spans="1:10" x14ac:dyDescent="0.25">
      <c r="A5393" s="2">
        <v>43748</v>
      </c>
      <c r="B5393" t="s">
        <v>10</v>
      </c>
      <c r="C5393" t="s">
        <v>17</v>
      </c>
      <c r="D5393" t="s">
        <v>25</v>
      </c>
      <c r="E5393">
        <v>499</v>
      </c>
      <c r="F5393">
        <v>5</v>
      </c>
      <c r="G5393">
        <v>2495</v>
      </c>
      <c r="H5393" t="s">
        <v>13</v>
      </c>
      <c r="I5393" t="s">
        <v>14</v>
      </c>
      <c r="J5393" t="s">
        <v>22</v>
      </c>
    </row>
    <row r="5394" spans="1:10" x14ac:dyDescent="0.25">
      <c r="A5394" s="2">
        <v>43748</v>
      </c>
      <c r="B5394" t="s">
        <v>10</v>
      </c>
      <c r="C5394" t="s">
        <v>21</v>
      </c>
      <c r="D5394" t="s">
        <v>23</v>
      </c>
      <c r="E5394">
        <v>99</v>
      </c>
      <c r="F5394">
        <v>8</v>
      </c>
      <c r="G5394">
        <v>792</v>
      </c>
      <c r="H5394" t="s">
        <v>13</v>
      </c>
      <c r="I5394" t="s">
        <v>14</v>
      </c>
      <c r="J5394" t="s">
        <v>22</v>
      </c>
    </row>
    <row r="5395" spans="1:10" x14ac:dyDescent="0.25">
      <c r="A5395" s="2">
        <v>43748</v>
      </c>
      <c r="B5395" t="s">
        <v>10</v>
      </c>
      <c r="C5395" t="s">
        <v>21</v>
      </c>
      <c r="D5395" t="s">
        <v>18</v>
      </c>
      <c r="E5395">
        <v>299</v>
      </c>
      <c r="F5395">
        <v>8</v>
      </c>
      <c r="G5395">
        <v>2392</v>
      </c>
      <c r="H5395" t="s">
        <v>13</v>
      </c>
      <c r="I5395" t="s">
        <v>14</v>
      </c>
      <c r="J5395" t="s">
        <v>22</v>
      </c>
    </row>
    <row r="5396" spans="1:10" x14ac:dyDescent="0.25">
      <c r="A5396" s="2">
        <v>43749</v>
      </c>
      <c r="B5396" t="s">
        <v>20</v>
      </c>
      <c r="C5396" t="s">
        <v>11</v>
      </c>
      <c r="D5396" t="s">
        <v>12</v>
      </c>
      <c r="E5396">
        <v>199</v>
      </c>
      <c r="F5396">
        <v>5</v>
      </c>
      <c r="G5396">
        <v>995</v>
      </c>
      <c r="H5396" t="s">
        <v>13</v>
      </c>
      <c r="I5396" t="s">
        <v>14</v>
      </c>
      <c r="J5396" t="s">
        <v>22</v>
      </c>
    </row>
    <row r="5397" spans="1:10" x14ac:dyDescent="0.25">
      <c r="A5397" s="2">
        <v>43750</v>
      </c>
      <c r="B5397" t="s">
        <v>16</v>
      </c>
      <c r="C5397" t="s">
        <v>11</v>
      </c>
      <c r="D5397" t="s">
        <v>23</v>
      </c>
      <c r="E5397">
        <v>99</v>
      </c>
      <c r="F5397">
        <v>1</v>
      </c>
      <c r="G5397">
        <v>99</v>
      </c>
      <c r="H5397" t="s">
        <v>13</v>
      </c>
      <c r="I5397" t="s">
        <v>14</v>
      </c>
      <c r="J5397" t="s">
        <v>22</v>
      </c>
    </row>
    <row r="5398" spans="1:10" x14ac:dyDescent="0.25">
      <c r="A5398" s="2">
        <v>43750</v>
      </c>
      <c r="B5398" t="s">
        <v>16</v>
      </c>
      <c r="C5398" t="s">
        <v>17</v>
      </c>
      <c r="D5398" t="s">
        <v>30</v>
      </c>
      <c r="E5398">
        <v>399</v>
      </c>
      <c r="F5398">
        <v>4</v>
      </c>
      <c r="G5398">
        <v>1596</v>
      </c>
      <c r="H5398" t="s">
        <v>24</v>
      </c>
      <c r="I5398" t="s">
        <v>14</v>
      </c>
      <c r="J5398" t="s">
        <v>19</v>
      </c>
    </row>
    <row r="5399" spans="1:10" x14ac:dyDescent="0.25">
      <c r="A5399" s="2">
        <v>43751</v>
      </c>
      <c r="B5399" t="s">
        <v>10</v>
      </c>
      <c r="C5399" t="s">
        <v>17</v>
      </c>
      <c r="D5399" t="s">
        <v>18</v>
      </c>
      <c r="E5399">
        <v>299</v>
      </c>
      <c r="F5399">
        <v>6</v>
      </c>
      <c r="G5399">
        <v>1794</v>
      </c>
      <c r="H5399" t="s">
        <v>13</v>
      </c>
      <c r="I5399" t="s">
        <v>14</v>
      </c>
      <c r="J5399" t="s">
        <v>22</v>
      </c>
    </row>
    <row r="5400" spans="1:10" x14ac:dyDescent="0.25">
      <c r="A5400" s="2">
        <v>43751</v>
      </c>
      <c r="B5400" t="s">
        <v>16</v>
      </c>
      <c r="C5400" t="s">
        <v>28</v>
      </c>
      <c r="D5400" t="s">
        <v>18</v>
      </c>
      <c r="E5400">
        <v>299</v>
      </c>
      <c r="F5400">
        <v>3</v>
      </c>
      <c r="G5400">
        <v>897</v>
      </c>
      <c r="H5400" t="s">
        <v>13</v>
      </c>
      <c r="I5400" t="s">
        <v>14</v>
      </c>
      <c r="J5400" t="s">
        <v>29</v>
      </c>
    </row>
    <row r="5401" spans="1:10" x14ac:dyDescent="0.25">
      <c r="A5401" s="2">
        <v>43752</v>
      </c>
      <c r="B5401" t="s">
        <v>20</v>
      </c>
      <c r="C5401" t="s">
        <v>17</v>
      </c>
      <c r="D5401" t="s">
        <v>30</v>
      </c>
      <c r="E5401">
        <v>399</v>
      </c>
      <c r="F5401">
        <v>2</v>
      </c>
      <c r="G5401">
        <v>798</v>
      </c>
      <c r="H5401" t="s">
        <v>24</v>
      </c>
      <c r="I5401" t="s">
        <v>14</v>
      </c>
      <c r="J5401" t="s">
        <v>29</v>
      </c>
    </row>
    <row r="5402" spans="1:10" x14ac:dyDescent="0.25">
      <c r="A5402" s="2">
        <v>43753</v>
      </c>
      <c r="B5402" t="s">
        <v>20</v>
      </c>
      <c r="C5402" t="s">
        <v>21</v>
      </c>
      <c r="D5402" t="s">
        <v>23</v>
      </c>
      <c r="E5402">
        <v>99</v>
      </c>
      <c r="F5402">
        <v>7</v>
      </c>
      <c r="G5402">
        <v>693</v>
      </c>
      <c r="H5402" t="s">
        <v>13</v>
      </c>
      <c r="I5402" t="s">
        <v>27</v>
      </c>
      <c r="J5402" t="s">
        <v>22</v>
      </c>
    </row>
    <row r="5403" spans="1:10" x14ac:dyDescent="0.25">
      <c r="A5403" s="2">
        <v>43753</v>
      </c>
      <c r="B5403" t="s">
        <v>16</v>
      </c>
      <c r="C5403" t="s">
        <v>21</v>
      </c>
      <c r="D5403" t="s">
        <v>23</v>
      </c>
      <c r="E5403">
        <v>99</v>
      </c>
      <c r="F5403">
        <v>5</v>
      </c>
      <c r="G5403">
        <v>495</v>
      </c>
      <c r="H5403" t="s">
        <v>13</v>
      </c>
      <c r="I5403" t="s">
        <v>27</v>
      </c>
      <c r="J5403" t="s">
        <v>29</v>
      </c>
    </row>
    <row r="5404" spans="1:10" x14ac:dyDescent="0.25">
      <c r="A5404" s="2">
        <v>43753</v>
      </c>
      <c r="B5404" t="s">
        <v>20</v>
      </c>
      <c r="C5404" t="s">
        <v>11</v>
      </c>
      <c r="D5404" t="s">
        <v>18</v>
      </c>
      <c r="E5404">
        <v>299</v>
      </c>
      <c r="F5404">
        <v>7</v>
      </c>
      <c r="G5404">
        <v>2093</v>
      </c>
      <c r="H5404" t="s">
        <v>13</v>
      </c>
      <c r="I5404" t="s">
        <v>14</v>
      </c>
      <c r="J5404" t="s">
        <v>31</v>
      </c>
    </row>
    <row r="5405" spans="1:10" x14ac:dyDescent="0.25">
      <c r="A5405" s="2">
        <v>43753</v>
      </c>
      <c r="B5405" t="s">
        <v>16</v>
      </c>
      <c r="C5405" t="s">
        <v>21</v>
      </c>
      <c r="D5405" t="s">
        <v>12</v>
      </c>
      <c r="E5405">
        <v>199</v>
      </c>
      <c r="F5405">
        <v>7</v>
      </c>
      <c r="G5405">
        <v>1393</v>
      </c>
      <c r="H5405" t="s">
        <v>13</v>
      </c>
      <c r="I5405" t="s">
        <v>14</v>
      </c>
      <c r="J5405" t="s">
        <v>22</v>
      </c>
    </row>
    <row r="5406" spans="1:10" x14ac:dyDescent="0.25">
      <c r="A5406" s="2">
        <v>43753</v>
      </c>
      <c r="B5406" t="s">
        <v>20</v>
      </c>
      <c r="C5406" t="s">
        <v>21</v>
      </c>
      <c r="D5406" t="s">
        <v>25</v>
      </c>
      <c r="E5406">
        <v>499</v>
      </c>
      <c r="F5406">
        <v>5</v>
      </c>
      <c r="G5406">
        <v>2495</v>
      </c>
      <c r="H5406" t="s">
        <v>13</v>
      </c>
      <c r="I5406" t="s">
        <v>14</v>
      </c>
      <c r="J5406" t="s">
        <v>22</v>
      </c>
    </row>
    <row r="5407" spans="1:10" x14ac:dyDescent="0.25">
      <c r="A5407" s="2">
        <v>43754</v>
      </c>
      <c r="B5407" t="s">
        <v>20</v>
      </c>
      <c r="C5407" t="s">
        <v>21</v>
      </c>
      <c r="D5407" t="s">
        <v>18</v>
      </c>
      <c r="E5407">
        <v>299</v>
      </c>
      <c r="F5407">
        <v>2</v>
      </c>
      <c r="G5407">
        <v>598</v>
      </c>
      <c r="H5407" t="s">
        <v>13</v>
      </c>
      <c r="I5407" t="s">
        <v>14</v>
      </c>
      <c r="J5407" t="s">
        <v>15</v>
      </c>
    </row>
    <row r="5408" spans="1:10" x14ac:dyDescent="0.25">
      <c r="A5408" s="2">
        <v>43754</v>
      </c>
      <c r="B5408" t="s">
        <v>20</v>
      </c>
      <c r="C5408" t="s">
        <v>11</v>
      </c>
      <c r="D5408" t="s">
        <v>30</v>
      </c>
      <c r="E5408">
        <v>399</v>
      </c>
      <c r="F5408">
        <v>5</v>
      </c>
      <c r="G5408">
        <v>1995</v>
      </c>
      <c r="H5408" t="s">
        <v>13</v>
      </c>
      <c r="I5408" t="s">
        <v>14</v>
      </c>
      <c r="J5408" t="s">
        <v>15</v>
      </c>
    </row>
    <row r="5409" spans="1:10" x14ac:dyDescent="0.25">
      <c r="A5409" s="2">
        <v>43754</v>
      </c>
      <c r="B5409" t="s">
        <v>20</v>
      </c>
      <c r="C5409" t="s">
        <v>21</v>
      </c>
      <c r="D5409" t="s">
        <v>18</v>
      </c>
      <c r="E5409">
        <v>299</v>
      </c>
      <c r="F5409">
        <v>5</v>
      </c>
      <c r="G5409">
        <v>1495</v>
      </c>
      <c r="H5409" t="s">
        <v>24</v>
      </c>
      <c r="I5409" t="s">
        <v>14</v>
      </c>
      <c r="J5409" t="s">
        <v>29</v>
      </c>
    </row>
    <row r="5410" spans="1:10" x14ac:dyDescent="0.25">
      <c r="A5410" s="2">
        <v>43754</v>
      </c>
      <c r="B5410" t="s">
        <v>16</v>
      </c>
      <c r="C5410" t="s">
        <v>21</v>
      </c>
      <c r="D5410" t="s">
        <v>30</v>
      </c>
      <c r="E5410">
        <v>399</v>
      </c>
      <c r="F5410">
        <v>7</v>
      </c>
      <c r="G5410">
        <v>2793</v>
      </c>
      <c r="H5410" t="s">
        <v>24</v>
      </c>
      <c r="I5410" t="s">
        <v>14</v>
      </c>
      <c r="J5410" t="s">
        <v>15</v>
      </c>
    </row>
    <row r="5411" spans="1:10" x14ac:dyDescent="0.25">
      <c r="A5411" s="2">
        <v>43755</v>
      </c>
      <c r="B5411" t="s">
        <v>20</v>
      </c>
      <c r="C5411" t="s">
        <v>21</v>
      </c>
      <c r="D5411" t="s">
        <v>23</v>
      </c>
      <c r="E5411">
        <v>99</v>
      </c>
      <c r="F5411">
        <v>6</v>
      </c>
      <c r="G5411">
        <v>594</v>
      </c>
      <c r="H5411" t="s">
        <v>24</v>
      </c>
      <c r="I5411" t="s">
        <v>14</v>
      </c>
      <c r="J5411" t="s">
        <v>29</v>
      </c>
    </row>
    <row r="5412" spans="1:10" x14ac:dyDescent="0.25">
      <c r="A5412" s="2">
        <v>43755</v>
      </c>
      <c r="B5412" t="s">
        <v>10</v>
      </c>
      <c r="C5412" t="s">
        <v>21</v>
      </c>
      <c r="D5412" t="s">
        <v>25</v>
      </c>
      <c r="E5412">
        <v>499</v>
      </c>
      <c r="F5412">
        <v>8</v>
      </c>
      <c r="G5412">
        <v>3992</v>
      </c>
      <c r="H5412" t="s">
        <v>24</v>
      </c>
      <c r="I5412" t="s">
        <v>14</v>
      </c>
      <c r="J5412" t="s">
        <v>19</v>
      </c>
    </row>
    <row r="5413" spans="1:10" x14ac:dyDescent="0.25">
      <c r="A5413" s="2">
        <v>43755</v>
      </c>
      <c r="B5413" t="s">
        <v>10</v>
      </c>
      <c r="C5413" t="s">
        <v>11</v>
      </c>
      <c r="D5413" t="s">
        <v>30</v>
      </c>
      <c r="E5413">
        <v>399</v>
      </c>
      <c r="F5413">
        <v>6</v>
      </c>
      <c r="G5413">
        <v>2394</v>
      </c>
      <c r="H5413" t="s">
        <v>24</v>
      </c>
      <c r="I5413" t="s">
        <v>14</v>
      </c>
      <c r="J5413" t="s">
        <v>22</v>
      </c>
    </row>
    <row r="5414" spans="1:10" x14ac:dyDescent="0.25">
      <c r="A5414" s="2">
        <v>43756</v>
      </c>
      <c r="B5414" t="s">
        <v>10</v>
      </c>
      <c r="C5414" t="s">
        <v>26</v>
      </c>
      <c r="D5414" t="s">
        <v>18</v>
      </c>
      <c r="E5414">
        <v>299</v>
      </c>
      <c r="F5414">
        <v>2</v>
      </c>
      <c r="G5414">
        <v>598</v>
      </c>
      <c r="H5414" t="s">
        <v>13</v>
      </c>
      <c r="I5414" t="s">
        <v>14</v>
      </c>
      <c r="J5414" t="s">
        <v>15</v>
      </c>
    </row>
    <row r="5415" spans="1:10" x14ac:dyDescent="0.25">
      <c r="A5415" s="2">
        <v>43756</v>
      </c>
      <c r="B5415" t="s">
        <v>16</v>
      </c>
      <c r="C5415" t="s">
        <v>32</v>
      </c>
      <c r="D5415" t="s">
        <v>18</v>
      </c>
      <c r="E5415">
        <v>299</v>
      </c>
      <c r="F5415">
        <v>8</v>
      </c>
      <c r="G5415">
        <v>2392</v>
      </c>
      <c r="H5415" t="s">
        <v>24</v>
      </c>
      <c r="I5415" t="s">
        <v>14</v>
      </c>
      <c r="J5415" t="s">
        <v>15</v>
      </c>
    </row>
    <row r="5416" spans="1:10" x14ac:dyDescent="0.25">
      <c r="A5416" s="2">
        <v>43757</v>
      </c>
      <c r="B5416" t="s">
        <v>16</v>
      </c>
      <c r="C5416" t="s">
        <v>17</v>
      </c>
      <c r="D5416" t="s">
        <v>30</v>
      </c>
      <c r="E5416">
        <v>399</v>
      </c>
      <c r="F5416">
        <v>3</v>
      </c>
      <c r="G5416">
        <v>1197</v>
      </c>
      <c r="H5416" t="s">
        <v>24</v>
      </c>
      <c r="I5416" t="s">
        <v>14</v>
      </c>
      <c r="J5416" t="s">
        <v>31</v>
      </c>
    </row>
    <row r="5417" spans="1:10" x14ac:dyDescent="0.25">
      <c r="A5417" s="2">
        <v>43757</v>
      </c>
      <c r="B5417" t="s">
        <v>16</v>
      </c>
      <c r="C5417" t="s">
        <v>11</v>
      </c>
      <c r="D5417" t="s">
        <v>25</v>
      </c>
      <c r="E5417">
        <v>499</v>
      </c>
      <c r="F5417">
        <v>8</v>
      </c>
      <c r="G5417">
        <v>3992</v>
      </c>
      <c r="H5417" t="s">
        <v>13</v>
      </c>
      <c r="I5417" t="s">
        <v>27</v>
      </c>
      <c r="J5417" t="s">
        <v>31</v>
      </c>
    </row>
    <row r="5418" spans="1:10" x14ac:dyDescent="0.25">
      <c r="A5418" s="2">
        <v>43758</v>
      </c>
      <c r="B5418" t="s">
        <v>20</v>
      </c>
      <c r="C5418" t="s">
        <v>21</v>
      </c>
      <c r="D5418" t="s">
        <v>23</v>
      </c>
      <c r="E5418">
        <v>99</v>
      </c>
      <c r="F5418">
        <v>10</v>
      </c>
      <c r="G5418">
        <v>990</v>
      </c>
      <c r="H5418" t="s">
        <v>24</v>
      </c>
      <c r="I5418" t="s">
        <v>14</v>
      </c>
      <c r="J5418" t="s">
        <v>15</v>
      </c>
    </row>
    <row r="5419" spans="1:10" x14ac:dyDescent="0.25">
      <c r="A5419" s="2">
        <v>43758</v>
      </c>
      <c r="B5419" t="s">
        <v>16</v>
      </c>
      <c r="C5419" t="s">
        <v>26</v>
      </c>
      <c r="D5419" t="s">
        <v>30</v>
      </c>
      <c r="E5419">
        <v>399</v>
      </c>
      <c r="F5419">
        <v>6</v>
      </c>
      <c r="G5419">
        <v>2394</v>
      </c>
      <c r="H5419" t="s">
        <v>13</v>
      </c>
      <c r="I5419" t="s">
        <v>14</v>
      </c>
      <c r="J5419" t="s">
        <v>31</v>
      </c>
    </row>
    <row r="5420" spans="1:10" x14ac:dyDescent="0.25">
      <c r="A5420" s="2">
        <v>43758</v>
      </c>
      <c r="B5420" t="s">
        <v>20</v>
      </c>
      <c r="C5420" t="s">
        <v>11</v>
      </c>
      <c r="D5420" t="s">
        <v>12</v>
      </c>
      <c r="E5420">
        <v>199</v>
      </c>
      <c r="F5420">
        <v>1</v>
      </c>
      <c r="G5420">
        <v>199</v>
      </c>
      <c r="H5420" t="s">
        <v>13</v>
      </c>
      <c r="I5420" t="s">
        <v>14</v>
      </c>
      <c r="J5420" t="s">
        <v>22</v>
      </c>
    </row>
    <row r="5421" spans="1:10" x14ac:dyDescent="0.25">
      <c r="A5421" s="2">
        <v>43758</v>
      </c>
      <c r="B5421" t="s">
        <v>16</v>
      </c>
      <c r="C5421" t="s">
        <v>21</v>
      </c>
      <c r="D5421" t="s">
        <v>18</v>
      </c>
      <c r="E5421">
        <v>299</v>
      </c>
      <c r="F5421">
        <v>1</v>
      </c>
      <c r="G5421">
        <v>299</v>
      </c>
      <c r="H5421" t="s">
        <v>13</v>
      </c>
      <c r="I5421" t="s">
        <v>14</v>
      </c>
      <c r="J5421" t="s">
        <v>15</v>
      </c>
    </row>
    <row r="5422" spans="1:10" x14ac:dyDescent="0.25">
      <c r="A5422" s="2">
        <v>43758</v>
      </c>
      <c r="B5422" t="s">
        <v>16</v>
      </c>
      <c r="C5422" t="s">
        <v>32</v>
      </c>
      <c r="D5422" t="s">
        <v>23</v>
      </c>
      <c r="E5422">
        <v>99</v>
      </c>
      <c r="F5422">
        <v>9</v>
      </c>
      <c r="G5422">
        <v>891</v>
      </c>
      <c r="H5422" t="s">
        <v>24</v>
      </c>
      <c r="I5422" t="s">
        <v>14</v>
      </c>
      <c r="J5422" t="s">
        <v>15</v>
      </c>
    </row>
    <row r="5423" spans="1:10" x14ac:dyDescent="0.25">
      <c r="A5423" s="2">
        <v>43759</v>
      </c>
      <c r="B5423" t="s">
        <v>20</v>
      </c>
      <c r="C5423" t="s">
        <v>17</v>
      </c>
      <c r="D5423" t="s">
        <v>23</v>
      </c>
      <c r="E5423">
        <v>99</v>
      </c>
      <c r="F5423">
        <v>8</v>
      </c>
      <c r="G5423">
        <v>792</v>
      </c>
      <c r="H5423" t="s">
        <v>13</v>
      </c>
      <c r="I5423" t="s">
        <v>14</v>
      </c>
      <c r="J5423" t="s">
        <v>22</v>
      </c>
    </row>
    <row r="5424" spans="1:10" x14ac:dyDescent="0.25">
      <c r="A5424" s="2">
        <v>43760</v>
      </c>
      <c r="B5424" t="s">
        <v>20</v>
      </c>
      <c r="C5424" t="s">
        <v>32</v>
      </c>
      <c r="D5424" t="s">
        <v>18</v>
      </c>
      <c r="E5424">
        <v>299</v>
      </c>
      <c r="F5424">
        <v>9</v>
      </c>
      <c r="G5424">
        <v>2691</v>
      </c>
      <c r="H5424" t="s">
        <v>24</v>
      </c>
      <c r="I5424" t="s">
        <v>14</v>
      </c>
      <c r="J5424" t="s">
        <v>29</v>
      </c>
    </row>
    <row r="5425" spans="1:10" x14ac:dyDescent="0.25">
      <c r="A5425" s="2">
        <v>43760</v>
      </c>
      <c r="B5425" t="s">
        <v>10</v>
      </c>
      <c r="C5425" t="s">
        <v>33</v>
      </c>
      <c r="D5425" t="s">
        <v>30</v>
      </c>
      <c r="E5425">
        <v>399</v>
      </c>
      <c r="F5425">
        <v>3</v>
      </c>
      <c r="G5425">
        <v>1197</v>
      </c>
      <c r="H5425" t="s">
        <v>13</v>
      </c>
      <c r="I5425" t="s">
        <v>14</v>
      </c>
      <c r="J5425" t="s">
        <v>22</v>
      </c>
    </row>
    <row r="5426" spans="1:10" x14ac:dyDescent="0.25">
      <c r="A5426" s="2">
        <v>43760</v>
      </c>
      <c r="B5426" t="s">
        <v>20</v>
      </c>
      <c r="C5426" t="s">
        <v>32</v>
      </c>
      <c r="D5426" t="s">
        <v>12</v>
      </c>
      <c r="E5426">
        <v>199</v>
      </c>
      <c r="F5426">
        <v>9</v>
      </c>
      <c r="G5426">
        <v>1791</v>
      </c>
      <c r="H5426" t="s">
        <v>13</v>
      </c>
      <c r="I5426" t="s">
        <v>14</v>
      </c>
      <c r="J5426" t="s">
        <v>15</v>
      </c>
    </row>
    <row r="5427" spans="1:10" x14ac:dyDescent="0.25">
      <c r="A5427" s="2">
        <v>43760</v>
      </c>
      <c r="B5427" t="s">
        <v>20</v>
      </c>
      <c r="C5427" t="s">
        <v>28</v>
      </c>
      <c r="D5427" t="s">
        <v>12</v>
      </c>
      <c r="E5427">
        <v>199</v>
      </c>
      <c r="F5427">
        <v>5</v>
      </c>
      <c r="G5427">
        <v>995</v>
      </c>
      <c r="H5427" t="s">
        <v>24</v>
      </c>
      <c r="I5427" t="s">
        <v>14</v>
      </c>
      <c r="J5427" t="s">
        <v>15</v>
      </c>
    </row>
    <row r="5428" spans="1:10" x14ac:dyDescent="0.25">
      <c r="A5428" s="2">
        <v>43761</v>
      </c>
      <c r="B5428" t="s">
        <v>10</v>
      </c>
      <c r="C5428" t="s">
        <v>17</v>
      </c>
      <c r="D5428" t="s">
        <v>12</v>
      </c>
      <c r="E5428">
        <v>199</v>
      </c>
      <c r="F5428">
        <v>8</v>
      </c>
      <c r="G5428">
        <v>1592</v>
      </c>
      <c r="H5428" t="s">
        <v>13</v>
      </c>
      <c r="I5428" t="s">
        <v>14</v>
      </c>
      <c r="J5428" t="s">
        <v>29</v>
      </c>
    </row>
    <row r="5429" spans="1:10" x14ac:dyDescent="0.25">
      <c r="A5429" s="2">
        <v>43761</v>
      </c>
      <c r="B5429" t="s">
        <v>10</v>
      </c>
      <c r="C5429" t="s">
        <v>17</v>
      </c>
      <c r="D5429" t="s">
        <v>18</v>
      </c>
      <c r="E5429">
        <v>299</v>
      </c>
      <c r="F5429">
        <v>4</v>
      </c>
      <c r="G5429">
        <v>1196</v>
      </c>
      <c r="H5429" t="s">
        <v>13</v>
      </c>
      <c r="I5429" t="s">
        <v>27</v>
      </c>
      <c r="J5429" t="s">
        <v>31</v>
      </c>
    </row>
    <row r="5430" spans="1:10" x14ac:dyDescent="0.25">
      <c r="A5430" s="2">
        <v>43761</v>
      </c>
      <c r="B5430" t="s">
        <v>10</v>
      </c>
      <c r="C5430" t="s">
        <v>11</v>
      </c>
      <c r="D5430" t="s">
        <v>23</v>
      </c>
      <c r="E5430">
        <v>99</v>
      </c>
      <c r="F5430">
        <v>8</v>
      </c>
      <c r="G5430">
        <v>792</v>
      </c>
      <c r="H5430" t="s">
        <v>13</v>
      </c>
      <c r="I5430" t="s">
        <v>14</v>
      </c>
      <c r="J5430" t="s">
        <v>15</v>
      </c>
    </row>
    <row r="5431" spans="1:10" x14ac:dyDescent="0.25">
      <c r="A5431" s="2">
        <v>43761</v>
      </c>
      <c r="B5431" t="s">
        <v>16</v>
      </c>
      <c r="C5431" t="s">
        <v>11</v>
      </c>
      <c r="D5431" t="s">
        <v>18</v>
      </c>
      <c r="E5431">
        <v>299</v>
      </c>
      <c r="F5431">
        <v>5</v>
      </c>
      <c r="G5431">
        <v>1495</v>
      </c>
      <c r="H5431" t="s">
        <v>13</v>
      </c>
      <c r="I5431" t="s">
        <v>14</v>
      </c>
      <c r="J5431" t="s">
        <v>22</v>
      </c>
    </row>
    <row r="5432" spans="1:10" x14ac:dyDescent="0.25">
      <c r="A5432" s="2">
        <v>43761</v>
      </c>
      <c r="B5432" t="s">
        <v>10</v>
      </c>
      <c r="C5432" t="s">
        <v>28</v>
      </c>
      <c r="D5432" t="s">
        <v>25</v>
      </c>
      <c r="E5432">
        <v>499</v>
      </c>
      <c r="F5432">
        <v>5</v>
      </c>
      <c r="G5432">
        <v>2495</v>
      </c>
      <c r="H5432" t="s">
        <v>24</v>
      </c>
      <c r="I5432" t="s">
        <v>14</v>
      </c>
      <c r="J5432" t="s">
        <v>22</v>
      </c>
    </row>
    <row r="5433" spans="1:10" x14ac:dyDescent="0.25">
      <c r="A5433" s="2">
        <v>43761</v>
      </c>
      <c r="B5433" t="s">
        <v>10</v>
      </c>
      <c r="C5433" t="s">
        <v>26</v>
      </c>
      <c r="D5433" t="s">
        <v>12</v>
      </c>
      <c r="E5433">
        <v>199</v>
      </c>
      <c r="F5433">
        <v>3</v>
      </c>
      <c r="G5433">
        <v>597</v>
      </c>
      <c r="H5433" t="s">
        <v>13</v>
      </c>
      <c r="I5433" t="s">
        <v>14</v>
      </c>
      <c r="J5433" t="s">
        <v>22</v>
      </c>
    </row>
    <row r="5434" spans="1:10" x14ac:dyDescent="0.25">
      <c r="A5434" s="2">
        <v>43761</v>
      </c>
      <c r="B5434" t="s">
        <v>20</v>
      </c>
      <c r="C5434" t="s">
        <v>11</v>
      </c>
      <c r="D5434" t="s">
        <v>30</v>
      </c>
      <c r="E5434">
        <v>399</v>
      </c>
      <c r="F5434">
        <v>6</v>
      </c>
      <c r="G5434">
        <v>2394</v>
      </c>
      <c r="H5434" t="s">
        <v>24</v>
      </c>
      <c r="I5434" t="s">
        <v>14</v>
      </c>
      <c r="J5434" t="s">
        <v>31</v>
      </c>
    </row>
    <row r="5435" spans="1:10" x14ac:dyDescent="0.25">
      <c r="A5435" s="2">
        <v>43762</v>
      </c>
      <c r="B5435" t="s">
        <v>16</v>
      </c>
      <c r="C5435" t="s">
        <v>21</v>
      </c>
      <c r="D5435" t="s">
        <v>12</v>
      </c>
      <c r="E5435">
        <v>199</v>
      </c>
      <c r="F5435">
        <v>7</v>
      </c>
      <c r="G5435">
        <v>1393</v>
      </c>
      <c r="H5435" t="s">
        <v>13</v>
      </c>
      <c r="I5435" t="s">
        <v>14</v>
      </c>
      <c r="J5435" t="s">
        <v>15</v>
      </c>
    </row>
    <row r="5436" spans="1:10" x14ac:dyDescent="0.25">
      <c r="A5436" s="2">
        <v>43763</v>
      </c>
      <c r="B5436" t="s">
        <v>20</v>
      </c>
      <c r="C5436" t="s">
        <v>32</v>
      </c>
      <c r="D5436" t="s">
        <v>18</v>
      </c>
      <c r="E5436">
        <v>299</v>
      </c>
      <c r="F5436">
        <v>1</v>
      </c>
      <c r="G5436">
        <v>299</v>
      </c>
      <c r="H5436" t="s">
        <v>24</v>
      </c>
      <c r="I5436" t="s">
        <v>27</v>
      </c>
      <c r="J5436" t="s">
        <v>29</v>
      </c>
    </row>
    <row r="5437" spans="1:10" x14ac:dyDescent="0.25">
      <c r="A5437" s="2">
        <v>43763</v>
      </c>
      <c r="B5437" t="s">
        <v>20</v>
      </c>
      <c r="C5437" t="s">
        <v>28</v>
      </c>
      <c r="D5437" t="s">
        <v>12</v>
      </c>
      <c r="E5437">
        <v>199</v>
      </c>
      <c r="F5437">
        <v>8</v>
      </c>
      <c r="G5437">
        <v>1592</v>
      </c>
      <c r="H5437" t="s">
        <v>13</v>
      </c>
      <c r="I5437" t="s">
        <v>27</v>
      </c>
      <c r="J5437" t="s">
        <v>22</v>
      </c>
    </row>
    <row r="5438" spans="1:10" x14ac:dyDescent="0.25">
      <c r="A5438" s="2">
        <v>43763</v>
      </c>
      <c r="B5438" t="s">
        <v>16</v>
      </c>
      <c r="C5438" t="s">
        <v>17</v>
      </c>
      <c r="D5438" t="s">
        <v>30</v>
      </c>
      <c r="E5438">
        <v>399</v>
      </c>
      <c r="F5438">
        <v>2</v>
      </c>
      <c r="G5438">
        <v>798</v>
      </c>
      <c r="H5438" t="s">
        <v>24</v>
      </c>
      <c r="I5438" t="s">
        <v>27</v>
      </c>
      <c r="J5438" t="s">
        <v>29</v>
      </c>
    </row>
    <row r="5439" spans="1:10" x14ac:dyDescent="0.25">
      <c r="A5439" s="2">
        <v>43763</v>
      </c>
      <c r="B5439" t="s">
        <v>20</v>
      </c>
      <c r="C5439" t="s">
        <v>33</v>
      </c>
      <c r="D5439" t="s">
        <v>30</v>
      </c>
      <c r="E5439">
        <v>399</v>
      </c>
      <c r="F5439">
        <v>10</v>
      </c>
      <c r="G5439">
        <v>3990</v>
      </c>
      <c r="H5439" t="s">
        <v>13</v>
      </c>
      <c r="I5439" t="s">
        <v>14</v>
      </c>
      <c r="J5439" t="s">
        <v>22</v>
      </c>
    </row>
    <row r="5440" spans="1:10" x14ac:dyDescent="0.25">
      <c r="A5440" s="2">
        <v>43763</v>
      </c>
      <c r="B5440" t="s">
        <v>16</v>
      </c>
      <c r="C5440" t="s">
        <v>32</v>
      </c>
      <c r="D5440" t="s">
        <v>30</v>
      </c>
      <c r="E5440">
        <v>399</v>
      </c>
      <c r="F5440">
        <v>4</v>
      </c>
      <c r="G5440">
        <v>1596</v>
      </c>
      <c r="H5440" t="s">
        <v>24</v>
      </c>
      <c r="I5440" t="s">
        <v>14</v>
      </c>
      <c r="J5440" t="s">
        <v>31</v>
      </c>
    </row>
    <row r="5441" spans="1:10" x14ac:dyDescent="0.25">
      <c r="A5441" s="2">
        <v>43763</v>
      </c>
      <c r="B5441" t="s">
        <v>10</v>
      </c>
      <c r="C5441" t="s">
        <v>11</v>
      </c>
      <c r="D5441" t="s">
        <v>18</v>
      </c>
      <c r="E5441">
        <v>299</v>
      </c>
      <c r="F5441">
        <v>9</v>
      </c>
      <c r="G5441">
        <v>2691</v>
      </c>
      <c r="H5441" t="s">
        <v>13</v>
      </c>
      <c r="I5441" t="s">
        <v>14</v>
      </c>
      <c r="J5441" t="s">
        <v>22</v>
      </c>
    </row>
    <row r="5442" spans="1:10" x14ac:dyDescent="0.25">
      <c r="A5442" s="2">
        <v>43763</v>
      </c>
      <c r="B5442" t="s">
        <v>20</v>
      </c>
      <c r="C5442" t="s">
        <v>33</v>
      </c>
      <c r="D5442" t="s">
        <v>30</v>
      </c>
      <c r="E5442">
        <v>399</v>
      </c>
      <c r="F5442">
        <v>5</v>
      </c>
      <c r="G5442">
        <v>1995</v>
      </c>
      <c r="H5442" t="s">
        <v>13</v>
      </c>
      <c r="I5442" t="s">
        <v>14</v>
      </c>
      <c r="J5442" t="s">
        <v>22</v>
      </c>
    </row>
    <row r="5443" spans="1:10" x14ac:dyDescent="0.25">
      <c r="A5443" s="2">
        <v>43763</v>
      </c>
      <c r="B5443" t="s">
        <v>16</v>
      </c>
      <c r="C5443" t="s">
        <v>33</v>
      </c>
      <c r="D5443" t="s">
        <v>12</v>
      </c>
      <c r="E5443">
        <v>199</v>
      </c>
      <c r="F5443">
        <v>4</v>
      </c>
      <c r="G5443">
        <v>796</v>
      </c>
      <c r="H5443" t="s">
        <v>13</v>
      </c>
      <c r="I5443" t="s">
        <v>14</v>
      </c>
      <c r="J5443" t="s">
        <v>22</v>
      </c>
    </row>
    <row r="5444" spans="1:10" x14ac:dyDescent="0.25">
      <c r="A5444" s="2">
        <v>43763</v>
      </c>
      <c r="B5444" t="s">
        <v>16</v>
      </c>
      <c r="C5444" t="s">
        <v>17</v>
      </c>
      <c r="D5444" t="s">
        <v>25</v>
      </c>
      <c r="E5444">
        <v>499</v>
      </c>
      <c r="F5444">
        <v>4</v>
      </c>
      <c r="G5444">
        <v>1996</v>
      </c>
      <c r="H5444" t="s">
        <v>13</v>
      </c>
      <c r="I5444" t="s">
        <v>14</v>
      </c>
      <c r="J5444" t="s">
        <v>22</v>
      </c>
    </row>
    <row r="5445" spans="1:10" x14ac:dyDescent="0.25">
      <c r="A5445" s="2">
        <v>43763</v>
      </c>
      <c r="B5445" t="s">
        <v>10</v>
      </c>
      <c r="C5445" t="s">
        <v>21</v>
      </c>
      <c r="D5445" t="s">
        <v>30</v>
      </c>
      <c r="E5445">
        <v>399</v>
      </c>
      <c r="F5445">
        <v>5</v>
      </c>
      <c r="G5445">
        <v>1995</v>
      </c>
      <c r="H5445" t="s">
        <v>24</v>
      </c>
      <c r="I5445" t="s">
        <v>14</v>
      </c>
      <c r="J5445" t="s">
        <v>22</v>
      </c>
    </row>
    <row r="5446" spans="1:10" x14ac:dyDescent="0.25">
      <c r="A5446" s="2">
        <v>43763</v>
      </c>
      <c r="B5446" t="s">
        <v>16</v>
      </c>
      <c r="C5446" t="s">
        <v>17</v>
      </c>
      <c r="D5446" t="s">
        <v>23</v>
      </c>
      <c r="E5446">
        <v>99</v>
      </c>
      <c r="F5446">
        <v>3</v>
      </c>
      <c r="G5446">
        <v>297</v>
      </c>
      <c r="H5446" t="s">
        <v>13</v>
      </c>
      <c r="I5446" t="s">
        <v>14</v>
      </c>
      <c r="J5446" t="s">
        <v>29</v>
      </c>
    </row>
    <row r="5447" spans="1:10" x14ac:dyDescent="0.25">
      <c r="A5447" s="2">
        <v>43764</v>
      </c>
      <c r="B5447" t="s">
        <v>16</v>
      </c>
      <c r="C5447" t="s">
        <v>11</v>
      </c>
      <c r="D5447" t="s">
        <v>12</v>
      </c>
      <c r="E5447">
        <v>199</v>
      </c>
      <c r="F5447">
        <v>7</v>
      </c>
      <c r="G5447">
        <v>1393</v>
      </c>
      <c r="H5447" t="s">
        <v>24</v>
      </c>
      <c r="I5447" t="s">
        <v>14</v>
      </c>
      <c r="J5447" t="s">
        <v>22</v>
      </c>
    </row>
    <row r="5448" spans="1:10" x14ac:dyDescent="0.25">
      <c r="A5448" s="2">
        <v>43764</v>
      </c>
      <c r="B5448" t="s">
        <v>10</v>
      </c>
      <c r="C5448" t="s">
        <v>11</v>
      </c>
      <c r="D5448" t="s">
        <v>25</v>
      </c>
      <c r="E5448">
        <v>499</v>
      </c>
      <c r="F5448">
        <v>9</v>
      </c>
      <c r="G5448">
        <v>4491</v>
      </c>
      <c r="H5448" t="s">
        <v>13</v>
      </c>
      <c r="I5448" t="s">
        <v>14</v>
      </c>
      <c r="J5448" t="s">
        <v>29</v>
      </c>
    </row>
    <row r="5449" spans="1:10" x14ac:dyDescent="0.25">
      <c r="A5449" s="2">
        <v>43764</v>
      </c>
      <c r="B5449" t="s">
        <v>10</v>
      </c>
      <c r="C5449" t="s">
        <v>33</v>
      </c>
      <c r="D5449" t="s">
        <v>23</v>
      </c>
      <c r="E5449">
        <v>99</v>
      </c>
      <c r="F5449">
        <v>5</v>
      </c>
      <c r="G5449">
        <v>495</v>
      </c>
      <c r="H5449" t="s">
        <v>13</v>
      </c>
      <c r="I5449" t="s">
        <v>14</v>
      </c>
      <c r="J5449" t="s">
        <v>22</v>
      </c>
    </row>
    <row r="5450" spans="1:10" x14ac:dyDescent="0.25">
      <c r="A5450" s="2">
        <v>43764</v>
      </c>
      <c r="B5450" t="s">
        <v>16</v>
      </c>
      <c r="C5450" t="s">
        <v>21</v>
      </c>
      <c r="D5450" t="s">
        <v>12</v>
      </c>
      <c r="E5450">
        <v>199</v>
      </c>
      <c r="F5450">
        <v>7</v>
      </c>
      <c r="G5450">
        <v>1393</v>
      </c>
      <c r="H5450" t="s">
        <v>24</v>
      </c>
      <c r="I5450" t="s">
        <v>14</v>
      </c>
      <c r="J5450" t="s">
        <v>31</v>
      </c>
    </row>
    <row r="5451" spans="1:10" x14ac:dyDescent="0.25">
      <c r="A5451" s="2">
        <v>43764</v>
      </c>
      <c r="B5451" t="s">
        <v>16</v>
      </c>
      <c r="C5451" t="s">
        <v>21</v>
      </c>
      <c r="D5451" t="s">
        <v>25</v>
      </c>
      <c r="E5451">
        <v>499</v>
      </c>
      <c r="F5451">
        <v>8</v>
      </c>
      <c r="G5451">
        <v>3992</v>
      </c>
      <c r="H5451" t="s">
        <v>13</v>
      </c>
      <c r="I5451" t="s">
        <v>14</v>
      </c>
      <c r="J5451" t="s">
        <v>22</v>
      </c>
    </row>
    <row r="5452" spans="1:10" x14ac:dyDescent="0.25">
      <c r="A5452" s="2">
        <v>43765</v>
      </c>
      <c r="B5452" t="s">
        <v>20</v>
      </c>
      <c r="C5452" t="s">
        <v>17</v>
      </c>
      <c r="D5452" t="s">
        <v>12</v>
      </c>
      <c r="E5452">
        <v>199</v>
      </c>
      <c r="F5452">
        <v>8</v>
      </c>
      <c r="G5452">
        <v>1592</v>
      </c>
      <c r="H5452" t="s">
        <v>13</v>
      </c>
      <c r="I5452" t="s">
        <v>14</v>
      </c>
      <c r="J5452" t="s">
        <v>15</v>
      </c>
    </row>
    <row r="5453" spans="1:10" x14ac:dyDescent="0.25">
      <c r="A5453" s="2">
        <v>43765</v>
      </c>
      <c r="B5453" t="s">
        <v>10</v>
      </c>
      <c r="C5453" t="s">
        <v>17</v>
      </c>
      <c r="D5453" t="s">
        <v>23</v>
      </c>
      <c r="E5453">
        <v>99</v>
      </c>
      <c r="F5453">
        <v>7</v>
      </c>
      <c r="G5453">
        <v>693</v>
      </c>
      <c r="H5453" t="s">
        <v>13</v>
      </c>
      <c r="I5453" t="s">
        <v>14</v>
      </c>
      <c r="J5453" t="s">
        <v>22</v>
      </c>
    </row>
    <row r="5454" spans="1:10" x14ac:dyDescent="0.25">
      <c r="A5454" s="2">
        <v>43765</v>
      </c>
      <c r="B5454" t="s">
        <v>16</v>
      </c>
      <c r="C5454" t="s">
        <v>21</v>
      </c>
      <c r="D5454" t="s">
        <v>25</v>
      </c>
      <c r="E5454">
        <v>499</v>
      </c>
      <c r="F5454">
        <v>4</v>
      </c>
      <c r="G5454">
        <v>1996</v>
      </c>
      <c r="H5454" t="s">
        <v>13</v>
      </c>
      <c r="I5454" t="s">
        <v>14</v>
      </c>
      <c r="J5454" t="s">
        <v>15</v>
      </c>
    </row>
    <row r="5455" spans="1:10" x14ac:dyDescent="0.25">
      <c r="A5455" s="2">
        <v>43766</v>
      </c>
      <c r="B5455" t="s">
        <v>16</v>
      </c>
      <c r="C5455" t="s">
        <v>26</v>
      </c>
      <c r="D5455" t="s">
        <v>30</v>
      </c>
      <c r="E5455">
        <v>399</v>
      </c>
      <c r="F5455">
        <v>7</v>
      </c>
      <c r="G5455">
        <v>2793</v>
      </c>
      <c r="H5455" t="s">
        <v>13</v>
      </c>
      <c r="I5455" t="s">
        <v>14</v>
      </c>
      <c r="J5455" t="s">
        <v>29</v>
      </c>
    </row>
    <row r="5456" spans="1:10" x14ac:dyDescent="0.25">
      <c r="A5456" s="2">
        <v>43766</v>
      </c>
      <c r="B5456" t="s">
        <v>16</v>
      </c>
      <c r="C5456" t="s">
        <v>21</v>
      </c>
      <c r="D5456" t="s">
        <v>12</v>
      </c>
      <c r="E5456">
        <v>199</v>
      </c>
      <c r="F5456">
        <v>1</v>
      </c>
      <c r="G5456">
        <v>199</v>
      </c>
      <c r="H5456" t="s">
        <v>13</v>
      </c>
      <c r="I5456" t="s">
        <v>14</v>
      </c>
      <c r="J5456" t="s">
        <v>22</v>
      </c>
    </row>
    <row r="5457" spans="1:10" x14ac:dyDescent="0.25">
      <c r="A5457" s="2">
        <v>43766</v>
      </c>
      <c r="B5457" t="s">
        <v>20</v>
      </c>
      <c r="C5457" t="s">
        <v>26</v>
      </c>
      <c r="D5457" t="s">
        <v>25</v>
      </c>
      <c r="E5457">
        <v>499</v>
      </c>
      <c r="F5457">
        <v>2</v>
      </c>
      <c r="G5457">
        <v>998</v>
      </c>
      <c r="H5457" t="s">
        <v>24</v>
      </c>
      <c r="I5457" t="s">
        <v>14</v>
      </c>
      <c r="J5457" t="s">
        <v>22</v>
      </c>
    </row>
    <row r="5458" spans="1:10" x14ac:dyDescent="0.25">
      <c r="A5458" s="2">
        <v>43767</v>
      </c>
      <c r="B5458" t="s">
        <v>16</v>
      </c>
      <c r="C5458" t="s">
        <v>32</v>
      </c>
      <c r="D5458" t="s">
        <v>23</v>
      </c>
      <c r="E5458">
        <v>99</v>
      </c>
      <c r="F5458">
        <v>5</v>
      </c>
      <c r="G5458">
        <v>495</v>
      </c>
      <c r="H5458" t="s">
        <v>13</v>
      </c>
      <c r="I5458" t="s">
        <v>14</v>
      </c>
      <c r="J5458" t="s">
        <v>29</v>
      </c>
    </row>
    <row r="5459" spans="1:10" x14ac:dyDescent="0.25">
      <c r="A5459" s="2">
        <v>43768</v>
      </c>
      <c r="B5459" t="s">
        <v>20</v>
      </c>
      <c r="C5459" t="s">
        <v>32</v>
      </c>
      <c r="D5459" t="s">
        <v>18</v>
      </c>
      <c r="E5459">
        <v>299</v>
      </c>
      <c r="F5459">
        <v>2</v>
      </c>
      <c r="G5459">
        <v>598</v>
      </c>
      <c r="H5459" t="s">
        <v>13</v>
      </c>
      <c r="I5459" t="s">
        <v>14</v>
      </c>
      <c r="J5459" t="s">
        <v>15</v>
      </c>
    </row>
    <row r="5460" spans="1:10" x14ac:dyDescent="0.25">
      <c r="A5460" s="2">
        <v>43768</v>
      </c>
      <c r="B5460" t="s">
        <v>20</v>
      </c>
      <c r="C5460" t="s">
        <v>21</v>
      </c>
      <c r="D5460" t="s">
        <v>12</v>
      </c>
      <c r="E5460">
        <v>199</v>
      </c>
      <c r="F5460">
        <v>6</v>
      </c>
      <c r="G5460">
        <v>1194</v>
      </c>
      <c r="H5460" t="s">
        <v>13</v>
      </c>
      <c r="I5460" t="s">
        <v>14</v>
      </c>
      <c r="J5460" t="s">
        <v>15</v>
      </c>
    </row>
    <row r="5461" spans="1:10" x14ac:dyDescent="0.25">
      <c r="A5461" s="2">
        <v>43768</v>
      </c>
      <c r="B5461" t="s">
        <v>10</v>
      </c>
      <c r="C5461" t="s">
        <v>28</v>
      </c>
      <c r="D5461" t="s">
        <v>30</v>
      </c>
      <c r="E5461">
        <v>399</v>
      </c>
      <c r="F5461">
        <v>8</v>
      </c>
      <c r="G5461">
        <v>3192</v>
      </c>
      <c r="H5461" t="s">
        <v>13</v>
      </c>
      <c r="I5461" t="s">
        <v>27</v>
      </c>
      <c r="J5461" t="s">
        <v>29</v>
      </c>
    </row>
    <row r="5462" spans="1:10" x14ac:dyDescent="0.25">
      <c r="A5462" s="2">
        <v>43768</v>
      </c>
      <c r="B5462" t="s">
        <v>10</v>
      </c>
      <c r="C5462" t="s">
        <v>11</v>
      </c>
      <c r="D5462" t="s">
        <v>12</v>
      </c>
      <c r="E5462">
        <v>199</v>
      </c>
      <c r="F5462">
        <v>7</v>
      </c>
      <c r="G5462">
        <v>1393</v>
      </c>
      <c r="H5462" t="s">
        <v>13</v>
      </c>
      <c r="I5462" t="s">
        <v>14</v>
      </c>
      <c r="J5462" t="s">
        <v>15</v>
      </c>
    </row>
    <row r="5463" spans="1:10" x14ac:dyDescent="0.25">
      <c r="A5463" s="2">
        <v>43768</v>
      </c>
      <c r="B5463" t="s">
        <v>10</v>
      </c>
      <c r="C5463" t="s">
        <v>28</v>
      </c>
      <c r="D5463" t="s">
        <v>30</v>
      </c>
      <c r="E5463">
        <v>399</v>
      </c>
      <c r="F5463">
        <v>3</v>
      </c>
      <c r="G5463">
        <v>1197</v>
      </c>
      <c r="H5463" t="s">
        <v>13</v>
      </c>
      <c r="I5463" t="s">
        <v>14</v>
      </c>
      <c r="J5463" t="s">
        <v>15</v>
      </c>
    </row>
    <row r="5464" spans="1:10" x14ac:dyDescent="0.25">
      <c r="A5464" s="2">
        <v>43769</v>
      </c>
      <c r="B5464" t="s">
        <v>20</v>
      </c>
      <c r="C5464" t="s">
        <v>11</v>
      </c>
      <c r="D5464" t="s">
        <v>12</v>
      </c>
      <c r="E5464">
        <v>199</v>
      </c>
      <c r="F5464">
        <v>3</v>
      </c>
      <c r="G5464">
        <v>597</v>
      </c>
      <c r="H5464" t="s">
        <v>13</v>
      </c>
      <c r="I5464" t="s">
        <v>14</v>
      </c>
      <c r="J5464" t="s">
        <v>22</v>
      </c>
    </row>
    <row r="5465" spans="1:10" x14ac:dyDescent="0.25">
      <c r="A5465" s="2">
        <v>43769</v>
      </c>
      <c r="B5465" t="s">
        <v>20</v>
      </c>
      <c r="C5465" t="s">
        <v>26</v>
      </c>
      <c r="D5465" t="s">
        <v>30</v>
      </c>
      <c r="E5465">
        <v>399</v>
      </c>
      <c r="F5465">
        <v>4</v>
      </c>
      <c r="G5465">
        <v>1596</v>
      </c>
      <c r="H5465" t="s">
        <v>13</v>
      </c>
      <c r="I5465" t="s">
        <v>27</v>
      </c>
      <c r="J5465" t="s">
        <v>29</v>
      </c>
    </row>
    <row r="5466" spans="1:10" x14ac:dyDescent="0.25">
      <c r="A5466" s="2">
        <v>43769</v>
      </c>
      <c r="B5466" t="s">
        <v>20</v>
      </c>
      <c r="C5466" t="s">
        <v>33</v>
      </c>
      <c r="D5466" t="s">
        <v>25</v>
      </c>
      <c r="E5466">
        <v>499</v>
      </c>
      <c r="F5466">
        <v>1</v>
      </c>
      <c r="G5466">
        <v>499</v>
      </c>
      <c r="H5466" t="s">
        <v>13</v>
      </c>
      <c r="I5466" t="s">
        <v>14</v>
      </c>
      <c r="J5466" t="s">
        <v>15</v>
      </c>
    </row>
    <row r="5467" spans="1:10" x14ac:dyDescent="0.25">
      <c r="A5467" s="2">
        <v>43770</v>
      </c>
      <c r="B5467" t="s">
        <v>10</v>
      </c>
      <c r="C5467" t="s">
        <v>21</v>
      </c>
      <c r="D5467" t="s">
        <v>12</v>
      </c>
      <c r="E5467">
        <v>199</v>
      </c>
      <c r="F5467">
        <v>9</v>
      </c>
      <c r="G5467">
        <v>1791</v>
      </c>
      <c r="H5467" t="s">
        <v>13</v>
      </c>
      <c r="I5467" t="s">
        <v>14</v>
      </c>
      <c r="J5467" t="s">
        <v>29</v>
      </c>
    </row>
    <row r="5468" spans="1:10" x14ac:dyDescent="0.25">
      <c r="A5468" s="2">
        <v>43770</v>
      </c>
      <c r="B5468" t="s">
        <v>20</v>
      </c>
      <c r="C5468" t="s">
        <v>11</v>
      </c>
      <c r="D5468" t="s">
        <v>18</v>
      </c>
      <c r="E5468">
        <v>299</v>
      </c>
      <c r="F5468">
        <v>1</v>
      </c>
      <c r="G5468">
        <v>299</v>
      </c>
      <c r="H5468" t="s">
        <v>13</v>
      </c>
      <c r="I5468" t="s">
        <v>14</v>
      </c>
      <c r="J5468" t="s">
        <v>29</v>
      </c>
    </row>
    <row r="5469" spans="1:10" x14ac:dyDescent="0.25">
      <c r="A5469" s="2">
        <v>43770</v>
      </c>
      <c r="B5469" t="s">
        <v>20</v>
      </c>
      <c r="C5469" t="s">
        <v>32</v>
      </c>
      <c r="D5469" t="s">
        <v>23</v>
      </c>
      <c r="E5469">
        <v>99</v>
      </c>
      <c r="F5469">
        <v>9</v>
      </c>
      <c r="G5469">
        <v>891</v>
      </c>
      <c r="H5469" t="s">
        <v>13</v>
      </c>
      <c r="I5469" t="s">
        <v>14</v>
      </c>
      <c r="J5469" t="s">
        <v>29</v>
      </c>
    </row>
    <row r="5470" spans="1:10" x14ac:dyDescent="0.25">
      <c r="A5470" s="2">
        <v>43771</v>
      </c>
      <c r="B5470" t="s">
        <v>10</v>
      </c>
      <c r="C5470" t="s">
        <v>11</v>
      </c>
      <c r="D5470" t="s">
        <v>23</v>
      </c>
      <c r="E5470">
        <v>99</v>
      </c>
      <c r="F5470">
        <v>5</v>
      </c>
      <c r="G5470">
        <v>495</v>
      </c>
      <c r="H5470" t="s">
        <v>13</v>
      </c>
      <c r="I5470" t="s">
        <v>27</v>
      </c>
      <c r="J5470" t="s">
        <v>15</v>
      </c>
    </row>
    <row r="5471" spans="1:10" x14ac:dyDescent="0.25">
      <c r="A5471" s="2">
        <v>43771</v>
      </c>
      <c r="B5471" t="s">
        <v>20</v>
      </c>
      <c r="C5471" t="s">
        <v>32</v>
      </c>
      <c r="D5471" t="s">
        <v>23</v>
      </c>
      <c r="E5471">
        <v>99</v>
      </c>
      <c r="F5471">
        <v>9</v>
      </c>
      <c r="G5471">
        <v>891</v>
      </c>
      <c r="H5471" t="s">
        <v>13</v>
      </c>
      <c r="I5471" t="s">
        <v>14</v>
      </c>
      <c r="J5471" t="s">
        <v>19</v>
      </c>
    </row>
    <row r="5472" spans="1:10" x14ac:dyDescent="0.25">
      <c r="A5472" s="2">
        <v>43771</v>
      </c>
      <c r="B5472" t="s">
        <v>10</v>
      </c>
      <c r="C5472" t="s">
        <v>33</v>
      </c>
      <c r="D5472" t="s">
        <v>18</v>
      </c>
      <c r="E5472">
        <v>299</v>
      </c>
      <c r="F5472">
        <v>8</v>
      </c>
      <c r="G5472">
        <v>2392</v>
      </c>
      <c r="H5472" t="s">
        <v>24</v>
      </c>
      <c r="I5472" t="s">
        <v>14</v>
      </c>
      <c r="J5472" t="s">
        <v>29</v>
      </c>
    </row>
    <row r="5473" spans="1:10" x14ac:dyDescent="0.25">
      <c r="A5473" s="2">
        <v>43772</v>
      </c>
      <c r="B5473" t="s">
        <v>16</v>
      </c>
      <c r="C5473" t="s">
        <v>17</v>
      </c>
      <c r="D5473" t="s">
        <v>23</v>
      </c>
      <c r="E5473">
        <v>99</v>
      </c>
      <c r="F5473">
        <v>3</v>
      </c>
      <c r="G5473">
        <v>297</v>
      </c>
      <c r="H5473" t="s">
        <v>13</v>
      </c>
      <c r="I5473" t="s">
        <v>14</v>
      </c>
      <c r="J5473" t="s">
        <v>22</v>
      </c>
    </row>
    <row r="5474" spans="1:10" x14ac:dyDescent="0.25">
      <c r="A5474" s="2">
        <v>43772</v>
      </c>
      <c r="B5474" t="s">
        <v>10</v>
      </c>
      <c r="C5474" t="s">
        <v>21</v>
      </c>
      <c r="D5474" t="s">
        <v>23</v>
      </c>
      <c r="E5474">
        <v>99</v>
      </c>
      <c r="F5474">
        <v>8</v>
      </c>
      <c r="G5474">
        <v>792</v>
      </c>
      <c r="H5474" t="s">
        <v>13</v>
      </c>
      <c r="I5474" t="s">
        <v>14</v>
      </c>
      <c r="J5474" t="s">
        <v>22</v>
      </c>
    </row>
    <row r="5475" spans="1:10" x14ac:dyDescent="0.25">
      <c r="A5475" s="2">
        <v>43772</v>
      </c>
      <c r="B5475" t="s">
        <v>16</v>
      </c>
      <c r="C5475" t="s">
        <v>32</v>
      </c>
      <c r="D5475" t="s">
        <v>25</v>
      </c>
      <c r="E5475">
        <v>499</v>
      </c>
      <c r="F5475">
        <v>1</v>
      </c>
      <c r="G5475">
        <v>499</v>
      </c>
      <c r="H5475" t="s">
        <v>24</v>
      </c>
      <c r="I5475" t="s">
        <v>27</v>
      </c>
      <c r="J5475" t="s">
        <v>19</v>
      </c>
    </row>
    <row r="5476" spans="1:10" x14ac:dyDescent="0.25">
      <c r="A5476" s="2">
        <v>43772</v>
      </c>
      <c r="B5476" t="s">
        <v>10</v>
      </c>
      <c r="C5476" t="s">
        <v>11</v>
      </c>
      <c r="D5476" t="s">
        <v>30</v>
      </c>
      <c r="E5476">
        <v>399</v>
      </c>
      <c r="F5476">
        <v>5</v>
      </c>
      <c r="G5476">
        <v>1995</v>
      </c>
      <c r="H5476" t="s">
        <v>13</v>
      </c>
      <c r="I5476" t="s">
        <v>27</v>
      </c>
      <c r="J5476" t="s">
        <v>29</v>
      </c>
    </row>
    <row r="5477" spans="1:10" x14ac:dyDescent="0.25">
      <c r="A5477" s="2">
        <v>43772</v>
      </c>
      <c r="B5477" t="s">
        <v>20</v>
      </c>
      <c r="C5477" t="s">
        <v>17</v>
      </c>
      <c r="D5477" t="s">
        <v>12</v>
      </c>
      <c r="E5477">
        <v>199</v>
      </c>
      <c r="F5477">
        <v>4</v>
      </c>
      <c r="G5477">
        <v>796</v>
      </c>
      <c r="H5477" t="s">
        <v>13</v>
      </c>
      <c r="I5477" t="s">
        <v>14</v>
      </c>
      <c r="J5477" t="s">
        <v>19</v>
      </c>
    </row>
    <row r="5478" spans="1:10" x14ac:dyDescent="0.25">
      <c r="A5478" s="2">
        <v>43773</v>
      </c>
      <c r="B5478" t="s">
        <v>20</v>
      </c>
      <c r="C5478" t="s">
        <v>28</v>
      </c>
      <c r="D5478" t="s">
        <v>23</v>
      </c>
      <c r="E5478">
        <v>99</v>
      </c>
      <c r="F5478">
        <v>10</v>
      </c>
      <c r="G5478">
        <v>990</v>
      </c>
      <c r="H5478" t="s">
        <v>13</v>
      </c>
      <c r="I5478" t="s">
        <v>14</v>
      </c>
      <c r="J5478" t="s">
        <v>22</v>
      </c>
    </row>
    <row r="5479" spans="1:10" x14ac:dyDescent="0.25">
      <c r="A5479" s="2">
        <v>43773</v>
      </c>
      <c r="B5479" t="s">
        <v>10</v>
      </c>
      <c r="C5479" t="s">
        <v>32</v>
      </c>
      <c r="D5479" t="s">
        <v>12</v>
      </c>
      <c r="E5479">
        <v>199</v>
      </c>
      <c r="F5479">
        <v>5</v>
      </c>
      <c r="G5479">
        <v>995</v>
      </c>
      <c r="H5479" t="s">
        <v>24</v>
      </c>
      <c r="I5479" t="s">
        <v>14</v>
      </c>
      <c r="J5479" t="s">
        <v>22</v>
      </c>
    </row>
    <row r="5480" spans="1:10" x14ac:dyDescent="0.25">
      <c r="A5480" s="2">
        <v>43773</v>
      </c>
      <c r="B5480" t="s">
        <v>20</v>
      </c>
      <c r="C5480" t="s">
        <v>33</v>
      </c>
      <c r="D5480" t="s">
        <v>12</v>
      </c>
      <c r="E5480">
        <v>199</v>
      </c>
      <c r="F5480">
        <v>9</v>
      </c>
      <c r="G5480">
        <v>1791</v>
      </c>
      <c r="H5480" t="s">
        <v>13</v>
      </c>
      <c r="I5480" t="s">
        <v>14</v>
      </c>
      <c r="J5480" t="s">
        <v>22</v>
      </c>
    </row>
    <row r="5481" spans="1:10" x14ac:dyDescent="0.25">
      <c r="A5481" s="2">
        <v>43773</v>
      </c>
      <c r="B5481" t="s">
        <v>16</v>
      </c>
      <c r="C5481" t="s">
        <v>21</v>
      </c>
      <c r="D5481" t="s">
        <v>18</v>
      </c>
      <c r="E5481">
        <v>299</v>
      </c>
      <c r="F5481">
        <v>1</v>
      </c>
      <c r="G5481">
        <v>299</v>
      </c>
      <c r="H5481" t="s">
        <v>24</v>
      </c>
      <c r="I5481" t="s">
        <v>14</v>
      </c>
      <c r="J5481" t="s">
        <v>22</v>
      </c>
    </row>
    <row r="5482" spans="1:10" x14ac:dyDescent="0.25">
      <c r="A5482" s="2">
        <v>43773</v>
      </c>
      <c r="B5482" t="s">
        <v>10</v>
      </c>
      <c r="C5482" t="s">
        <v>28</v>
      </c>
      <c r="D5482" t="s">
        <v>30</v>
      </c>
      <c r="E5482">
        <v>399</v>
      </c>
      <c r="F5482">
        <v>9</v>
      </c>
      <c r="G5482">
        <v>3591</v>
      </c>
      <c r="H5482" t="s">
        <v>13</v>
      </c>
      <c r="I5482" t="s">
        <v>14</v>
      </c>
      <c r="J5482" t="s">
        <v>29</v>
      </c>
    </row>
    <row r="5483" spans="1:10" x14ac:dyDescent="0.25">
      <c r="A5483" s="2">
        <v>43773</v>
      </c>
      <c r="B5483" t="s">
        <v>20</v>
      </c>
      <c r="C5483" t="s">
        <v>26</v>
      </c>
      <c r="D5483" t="s">
        <v>30</v>
      </c>
      <c r="E5483">
        <v>399</v>
      </c>
      <c r="F5483">
        <v>10</v>
      </c>
      <c r="G5483">
        <v>3990</v>
      </c>
      <c r="H5483" t="s">
        <v>13</v>
      </c>
      <c r="I5483" t="s">
        <v>14</v>
      </c>
      <c r="J5483" t="s">
        <v>22</v>
      </c>
    </row>
    <row r="5484" spans="1:10" x14ac:dyDescent="0.25">
      <c r="A5484" s="2">
        <v>43773</v>
      </c>
      <c r="B5484" t="s">
        <v>10</v>
      </c>
      <c r="C5484" t="s">
        <v>17</v>
      </c>
      <c r="D5484" t="s">
        <v>25</v>
      </c>
      <c r="E5484">
        <v>499</v>
      </c>
      <c r="F5484">
        <v>10</v>
      </c>
      <c r="G5484">
        <v>4990</v>
      </c>
      <c r="H5484" t="s">
        <v>24</v>
      </c>
      <c r="I5484" t="s">
        <v>14</v>
      </c>
      <c r="J5484" t="s">
        <v>15</v>
      </c>
    </row>
    <row r="5485" spans="1:10" x14ac:dyDescent="0.25">
      <c r="A5485" s="2">
        <v>43774</v>
      </c>
      <c r="B5485" t="s">
        <v>16</v>
      </c>
      <c r="C5485" t="s">
        <v>28</v>
      </c>
      <c r="D5485" t="s">
        <v>25</v>
      </c>
      <c r="E5485">
        <v>499</v>
      </c>
      <c r="F5485">
        <v>4</v>
      </c>
      <c r="G5485">
        <v>1996</v>
      </c>
      <c r="H5485" t="s">
        <v>24</v>
      </c>
      <c r="I5485" t="s">
        <v>14</v>
      </c>
      <c r="J5485" t="s">
        <v>22</v>
      </c>
    </row>
    <row r="5486" spans="1:10" x14ac:dyDescent="0.25">
      <c r="A5486" s="2">
        <v>43774</v>
      </c>
      <c r="B5486" t="s">
        <v>20</v>
      </c>
      <c r="C5486" t="s">
        <v>11</v>
      </c>
      <c r="D5486" t="s">
        <v>12</v>
      </c>
      <c r="E5486">
        <v>199</v>
      </c>
      <c r="F5486">
        <v>5</v>
      </c>
      <c r="G5486">
        <v>995</v>
      </c>
      <c r="H5486" t="s">
        <v>13</v>
      </c>
      <c r="I5486" t="s">
        <v>14</v>
      </c>
      <c r="J5486" t="s">
        <v>29</v>
      </c>
    </row>
    <row r="5487" spans="1:10" x14ac:dyDescent="0.25">
      <c r="A5487" s="2">
        <v>43774</v>
      </c>
      <c r="B5487" t="s">
        <v>10</v>
      </c>
      <c r="C5487" t="s">
        <v>32</v>
      </c>
      <c r="D5487" t="s">
        <v>12</v>
      </c>
      <c r="E5487">
        <v>199</v>
      </c>
      <c r="F5487">
        <v>6</v>
      </c>
      <c r="G5487">
        <v>1194</v>
      </c>
      <c r="H5487" t="s">
        <v>13</v>
      </c>
      <c r="I5487" t="s">
        <v>14</v>
      </c>
      <c r="J5487" t="s">
        <v>29</v>
      </c>
    </row>
    <row r="5488" spans="1:10" x14ac:dyDescent="0.25">
      <c r="A5488" s="2">
        <v>43774</v>
      </c>
      <c r="B5488" t="s">
        <v>16</v>
      </c>
      <c r="C5488" t="s">
        <v>21</v>
      </c>
      <c r="D5488" t="s">
        <v>30</v>
      </c>
      <c r="E5488">
        <v>399</v>
      </c>
      <c r="F5488">
        <v>7</v>
      </c>
      <c r="G5488">
        <v>2793</v>
      </c>
      <c r="H5488" t="s">
        <v>13</v>
      </c>
      <c r="I5488" t="s">
        <v>14</v>
      </c>
      <c r="J5488" t="s">
        <v>15</v>
      </c>
    </row>
    <row r="5489" spans="1:10" x14ac:dyDescent="0.25">
      <c r="A5489" s="2">
        <v>43774</v>
      </c>
      <c r="B5489" t="s">
        <v>16</v>
      </c>
      <c r="C5489" t="s">
        <v>21</v>
      </c>
      <c r="D5489" t="s">
        <v>18</v>
      </c>
      <c r="E5489">
        <v>299</v>
      </c>
      <c r="F5489">
        <v>1</v>
      </c>
      <c r="G5489">
        <v>299</v>
      </c>
      <c r="H5489" t="s">
        <v>24</v>
      </c>
      <c r="I5489" t="s">
        <v>14</v>
      </c>
      <c r="J5489" t="s">
        <v>22</v>
      </c>
    </row>
    <row r="5490" spans="1:10" x14ac:dyDescent="0.25">
      <c r="A5490" s="2">
        <v>43775</v>
      </c>
      <c r="B5490" t="s">
        <v>16</v>
      </c>
      <c r="C5490" t="s">
        <v>21</v>
      </c>
      <c r="D5490" t="s">
        <v>30</v>
      </c>
      <c r="E5490">
        <v>399</v>
      </c>
      <c r="F5490">
        <v>6</v>
      </c>
      <c r="G5490">
        <v>2394</v>
      </c>
      <c r="H5490" t="s">
        <v>13</v>
      </c>
      <c r="I5490" t="s">
        <v>14</v>
      </c>
      <c r="J5490" t="s">
        <v>15</v>
      </c>
    </row>
    <row r="5491" spans="1:10" x14ac:dyDescent="0.25">
      <c r="A5491" s="2">
        <v>43775</v>
      </c>
      <c r="B5491" t="s">
        <v>20</v>
      </c>
      <c r="C5491" t="s">
        <v>11</v>
      </c>
      <c r="D5491" t="s">
        <v>30</v>
      </c>
      <c r="E5491">
        <v>399</v>
      </c>
      <c r="F5491">
        <v>10</v>
      </c>
      <c r="G5491">
        <v>3990</v>
      </c>
      <c r="H5491" t="s">
        <v>13</v>
      </c>
      <c r="I5491" t="s">
        <v>14</v>
      </c>
      <c r="J5491" t="s">
        <v>29</v>
      </c>
    </row>
    <row r="5492" spans="1:10" x14ac:dyDescent="0.25">
      <c r="A5492" s="2">
        <v>43775</v>
      </c>
      <c r="B5492" t="s">
        <v>16</v>
      </c>
      <c r="C5492" t="s">
        <v>17</v>
      </c>
      <c r="D5492" t="s">
        <v>25</v>
      </c>
      <c r="E5492">
        <v>499</v>
      </c>
      <c r="F5492">
        <v>10</v>
      </c>
      <c r="G5492">
        <v>4990</v>
      </c>
      <c r="H5492" t="s">
        <v>13</v>
      </c>
      <c r="I5492" t="s">
        <v>14</v>
      </c>
      <c r="J5492" t="s">
        <v>22</v>
      </c>
    </row>
    <row r="5493" spans="1:10" x14ac:dyDescent="0.25">
      <c r="A5493" s="2">
        <v>43775</v>
      </c>
      <c r="B5493" t="s">
        <v>10</v>
      </c>
      <c r="C5493" t="s">
        <v>26</v>
      </c>
      <c r="D5493" t="s">
        <v>12</v>
      </c>
      <c r="E5493">
        <v>199</v>
      </c>
      <c r="F5493">
        <v>2</v>
      </c>
      <c r="G5493">
        <v>398</v>
      </c>
      <c r="H5493" t="s">
        <v>24</v>
      </c>
      <c r="I5493" t="s">
        <v>14</v>
      </c>
      <c r="J5493" t="s">
        <v>15</v>
      </c>
    </row>
    <row r="5494" spans="1:10" x14ac:dyDescent="0.25">
      <c r="A5494" s="2">
        <v>43775</v>
      </c>
      <c r="B5494" t="s">
        <v>10</v>
      </c>
      <c r="C5494" t="s">
        <v>21</v>
      </c>
      <c r="D5494" t="s">
        <v>23</v>
      </c>
      <c r="E5494">
        <v>99</v>
      </c>
      <c r="F5494">
        <v>1</v>
      </c>
      <c r="G5494">
        <v>99</v>
      </c>
      <c r="H5494" t="s">
        <v>24</v>
      </c>
      <c r="I5494" t="s">
        <v>14</v>
      </c>
      <c r="J5494" t="s">
        <v>15</v>
      </c>
    </row>
    <row r="5495" spans="1:10" x14ac:dyDescent="0.25">
      <c r="A5495" s="2">
        <v>43776</v>
      </c>
      <c r="B5495" t="s">
        <v>20</v>
      </c>
      <c r="C5495" t="s">
        <v>11</v>
      </c>
      <c r="D5495" t="s">
        <v>23</v>
      </c>
      <c r="E5495">
        <v>99</v>
      </c>
      <c r="F5495">
        <v>2</v>
      </c>
      <c r="G5495">
        <v>198</v>
      </c>
      <c r="H5495" t="s">
        <v>13</v>
      </c>
      <c r="I5495" t="s">
        <v>14</v>
      </c>
      <c r="J5495" t="s">
        <v>19</v>
      </c>
    </row>
    <row r="5496" spans="1:10" x14ac:dyDescent="0.25">
      <c r="A5496" s="2">
        <v>43777</v>
      </c>
      <c r="B5496" t="s">
        <v>20</v>
      </c>
      <c r="C5496" t="s">
        <v>26</v>
      </c>
      <c r="D5496" t="s">
        <v>18</v>
      </c>
      <c r="E5496">
        <v>299</v>
      </c>
      <c r="F5496">
        <v>6</v>
      </c>
      <c r="G5496">
        <v>1794</v>
      </c>
      <c r="H5496" t="s">
        <v>24</v>
      </c>
      <c r="I5496" t="s">
        <v>14</v>
      </c>
      <c r="J5496" t="s">
        <v>19</v>
      </c>
    </row>
    <row r="5497" spans="1:10" x14ac:dyDescent="0.25">
      <c r="A5497" s="2">
        <v>43778</v>
      </c>
      <c r="B5497" t="s">
        <v>16</v>
      </c>
      <c r="C5497" t="s">
        <v>26</v>
      </c>
      <c r="D5497" t="s">
        <v>30</v>
      </c>
      <c r="E5497">
        <v>399</v>
      </c>
      <c r="F5497">
        <v>6</v>
      </c>
      <c r="G5497">
        <v>2394</v>
      </c>
      <c r="H5497" t="s">
        <v>13</v>
      </c>
      <c r="I5497" t="s">
        <v>14</v>
      </c>
      <c r="J5497" t="s">
        <v>15</v>
      </c>
    </row>
    <row r="5498" spans="1:10" x14ac:dyDescent="0.25">
      <c r="A5498" s="2">
        <v>43778</v>
      </c>
      <c r="B5498" t="s">
        <v>10</v>
      </c>
      <c r="C5498" t="s">
        <v>26</v>
      </c>
      <c r="D5498" t="s">
        <v>30</v>
      </c>
      <c r="E5498">
        <v>399</v>
      </c>
      <c r="F5498">
        <v>1</v>
      </c>
      <c r="G5498">
        <v>399</v>
      </c>
      <c r="H5498" t="s">
        <v>24</v>
      </c>
      <c r="I5498" t="s">
        <v>14</v>
      </c>
      <c r="J5498" t="s">
        <v>22</v>
      </c>
    </row>
    <row r="5499" spans="1:10" x14ac:dyDescent="0.25">
      <c r="A5499" s="2">
        <v>43779</v>
      </c>
      <c r="B5499" t="s">
        <v>16</v>
      </c>
      <c r="C5499" t="s">
        <v>21</v>
      </c>
      <c r="D5499" t="s">
        <v>23</v>
      </c>
      <c r="E5499">
        <v>99</v>
      </c>
      <c r="F5499">
        <v>2</v>
      </c>
      <c r="G5499">
        <v>198</v>
      </c>
      <c r="H5499" t="s">
        <v>24</v>
      </c>
      <c r="I5499" t="s">
        <v>27</v>
      </c>
      <c r="J5499" t="s">
        <v>19</v>
      </c>
    </row>
    <row r="5500" spans="1:10" x14ac:dyDescent="0.25">
      <c r="A5500" s="2">
        <v>43779</v>
      </c>
      <c r="B5500" t="s">
        <v>10</v>
      </c>
      <c r="C5500" t="s">
        <v>28</v>
      </c>
      <c r="D5500" t="s">
        <v>25</v>
      </c>
      <c r="E5500">
        <v>499</v>
      </c>
      <c r="F5500">
        <v>6</v>
      </c>
      <c r="G5500">
        <v>2994</v>
      </c>
      <c r="H5500" t="s">
        <v>13</v>
      </c>
      <c r="I5500" t="s">
        <v>27</v>
      </c>
      <c r="J5500" t="s">
        <v>22</v>
      </c>
    </row>
    <row r="5501" spans="1:10" x14ac:dyDescent="0.25">
      <c r="A5501" s="2">
        <v>43780</v>
      </c>
      <c r="B5501" t="s">
        <v>16</v>
      </c>
      <c r="C5501" t="s">
        <v>32</v>
      </c>
      <c r="D5501" t="s">
        <v>12</v>
      </c>
      <c r="E5501">
        <v>199</v>
      </c>
      <c r="F5501">
        <v>1</v>
      </c>
      <c r="G5501">
        <v>199</v>
      </c>
      <c r="H5501" t="s">
        <v>13</v>
      </c>
      <c r="I5501" t="s">
        <v>14</v>
      </c>
      <c r="J5501" t="s">
        <v>22</v>
      </c>
    </row>
    <row r="5502" spans="1:10" x14ac:dyDescent="0.25">
      <c r="A5502" s="2">
        <v>43780</v>
      </c>
      <c r="B5502" t="s">
        <v>20</v>
      </c>
      <c r="C5502" t="s">
        <v>11</v>
      </c>
      <c r="D5502" t="s">
        <v>12</v>
      </c>
      <c r="E5502">
        <v>199</v>
      </c>
      <c r="F5502">
        <v>3</v>
      </c>
      <c r="G5502">
        <v>597</v>
      </c>
      <c r="H5502" t="s">
        <v>24</v>
      </c>
      <c r="I5502" t="s">
        <v>14</v>
      </c>
      <c r="J5502" t="s">
        <v>22</v>
      </c>
    </row>
    <row r="5503" spans="1:10" x14ac:dyDescent="0.25">
      <c r="A5503" s="2">
        <v>43781</v>
      </c>
      <c r="B5503" t="s">
        <v>10</v>
      </c>
      <c r="C5503" t="s">
        <v>28</v>
      </c>
      <c r="D5503" t="s">
        <v>23</v>
      </c>
      <c r="E5503">
        <v>99</v>
      </c>
      <c r="F5503">
        <v>7</v>
      </c>
      <c r="G5503">
        <v>693</v>
      </c>
      <c r="H5503" t="s">
        <v>13</v>
      </c>
      <c r="I5503" t="s">
        <v>14</v>
      </c>
      <c r="J5503" t="s">
        <v>19</v>
      </c>
    </row>
    <row r="5504" spans="1:10" x14ac:dyDescent="0.25">
      <c r="A5504" s="2">
        <v>43781</v>
      </c>
      <c r="B5504" t="s">
        <v>10</v>
      </c>
      <c r="C5504" t="s">
        <v>26</v>
      </c>
      <c r="D5504" t="s">
        <v>25</v>
      </c>
      <c r="E5504">
        <v>499</v>
      </c>
      <c r="F5504">
        <v>8</v>
      </c>
      <c r="G5504">
        <v>3992</v>
      </c>
      <c r="H5504" t="s">
        <v>13</v>
      </c>
      <c r="I5504" t="s">
        <v>14</v>
      </c>
      <c r="J5504" t="s">
        <v>22</v>
      </c>
    </row>
    <row r="5505" spans="1:10" x14ac:dyDescent="0.25">
      <c r="A5505" s="2">
        <v>43781</v>
      </c>
      <c r="B5505" t="s">
        <v>10</v>
      </c>
      <c r="C5505" t="s">
        <v>11</v>
      </c>
      <c r="D5505" t="s">
        <v>12</v>
      </c>
      <c r="E5505">
        <v>199</v>
      </c>
      <c r="F5505">
        <v>7</v>
      </c>
      <c r="G5505">
        <v>1393</v>
      </c>
      <c r="H5505" t="s">
        <v>24</v>
      </c>
      <c r="I5505" t="s">
        <v>14</v>
      </c>
      <c r="J5505" t="s">
        <v>29</v>
      </c>
    </row>
    <row r="5506" spans="1:10" x14ac:dyDescent="0.25">
      <c r="A5506" s="2">
        <v>43781</v>
      </c>
      <c r="B5506" t="s">
        <v>20</v>
      </c>
      <c r="C5506" t="s">
        <v>11</v>
      </c>
      <c r="D5506" t="s">
        <v>12</v>
      </c>
      <c r="E5506">
        <v>199</v>
      </c>
      <c r="F5506">
        <v>7</v>
      </c>
      <c r="G5506">
        <v>1393</v>
      </c>
      <c r="H5506" t="s">
        <v>24</v>
      </c>
      <c r="I5506" t="s">
        <v>14</v>
      </c>
      <c r="J5506" t="s">
        <v>22</v>
      </c>
    </row>
    <row r="5507" spans="1:10" x14ac:dyDescent="0.25">
      <c r="A5507" s="2">
        <v>43781</v>
      </c>
      <c r="B5507" t="s">
        <v>10</v>
      </c>
      <c r="C5507" t="s">
        <v>17</v>
      </c>
      <c r="D5507" t="s">
        <v>25</v>
      </c>
      <c r="E5507">
        <v>499</v>
      </c>
      <c r="F5507">
        <v>9</v>
      </c>
      <c r="G5507">
        <v>4491</v>
      </c>
      <c r="H5507" t="s">
        <v>13</v>
      </c>
      <c r="I5507" t="s">
        <v>14</v>
      </c>
      <c r="J5507" t="s">
        <v>29</v>
      </c>
    </row>
    <row r="5508" spans="1:10" x14ac:dyDescent="0.25">
      <c r="A5508" s="2">
        <v>43781</v>
      </c>
      <c r="B5508" t="s">
        <v>10</v>
      </c>
      <c r="C5508" t="s">
        <v>32</v>
      </c>
      <c r="D5508" t="s">
        <v>18</v>
      </c>
      <c r="E5508">
        <v>299</v>
      </c>
      <c r="F5508">
        <v>1</v>
      </c>
      <c r="G5508">
        <v>299</v>
      </c>
      <c r="H5508" t="s">
        <v>13</v>
      </c>
      <c r="I5508" t="s">
        <v>27</v>
      </c>
      <c r="J5508" t="s">
        <v>19</v>
      </c>
    </row>
    <row r="5509" spans="1:10" x14ac:dyDescent="0.25">
      <c r="A5509" s="2">
        <v>43781</v>
      </c>
      <c r="B5509" t="s">
        <v>10</v>
      </c>
      <c r="C5509" t="s">
        <v>17</v>
      </c>
      <c r="D5509" t="s">
        <v>25</v>
      </c>
      <c r="E5509">
        <v>499</v>
      </c>
      <c r="F5509">
        <v>3</v>
      </c>
      <c r="G5509">
        <v>1497</v>
      </c>
      <c r="H5509" t="s">
        <v>13</v>
      </c>
      <c r="I5509" t="s">
        <v>14</v>
      </c>
      <c r="J5509" t="s">
        <v>19</v>
      </c>
    </row>
    <row r="5510" spans="1:10" x14ac:dyDescent="0.25">
      <c r="A5510" s="2">
        <v>43781</v>
      </c>
      <c r="B5510" t="s">
        <v>16</v>
      </c>
      <c r="C5510" t="s">
        <v>33</v>
      </c>
      <c r="D5510" t="s">
        <v>18</v>
      </c>
      <c r="E5510">
        <v>299</v>
      </c>
      <c r="F5510">
        <v>2</v>
      </c>
      <c r="G5510">
        <v>598</v>
      </c>
      <c r="H5510" t="s">
        <v>24</v>
      </c>
      <c r="I5510" t="s">
        <v>14</v>
      </c>
      <c r="J5510" t="s">
        <v>29</v>
      </c>
    </row>
    <row r="5511" spans="1:10" x14ac:dyDescent="0.25">
      <c r="A5511" s="2">
        <v>43781</v>
      </c>
      <c r="B5511" t="s">
        <v>16</v>
      </c>
      <c r="C5511" t="s">
        <v>26</v>
      </c>
      <c r="D5511" t="s">
        <v>30</v>
      </c>
      <c r="E5511">
        <v>399</v>
      </c>
      <c r="F5511">
        <v>4</v>
      </c>
      <c r="G5511">
        <v>1596</v>
      </c>
      <c r="H5511" t="s">
        <v>24</v>
      </c>
      <c r="I5511" t="s">
        <v>14</v>
      </c>
      <c r="J5511" t="s">
        <v>22</v>
      </c>
    </row>
    <row r="5512" spans="1:10" x14ac:dyDescent="0.25">
      <c r="A5512" s="2">
        <v>43781</v>
      </c>
      <c r="B5512" t="s">
        <v>20</v>
      </c>
      <c r="C5512" t="s">
        <v>28</v>
      </c>
      <c r="D5512" t="s">
        <v>18</v>
      </c>
      <c r="E5512">
        <v>299</v>
      </c>
      <c r="F5512">
        <v>4</v>
      </c>
      <c r="G5512">
        <v>1196</v>
      </c>
      <c r="H5512" t="s">
        <v>24</v>
      </c>
      <c r="I5512" t="s">
        <v>14</v>
      </c>
      <c r="J5512" t="s">
        <v>19</v>
      </c>
    </row>
    <row r="5513" spans="1:10" x14ac:dyDescent="0.25">
      <c r="A5513" s="2">
        <v>43781</v>
      </c>
      <c r="B5513" t="s">
        <v>16</v>
      </c>
      <c r="C5513" t="s">
        <v>33</v>
      </c>
      <c r="D5513" t="s">
        <v>23</v>
      </c>
      <c r="E5513">
        <v>99</v>
      </c>
      <c r="F5513">
        <v>8</v>
      </c>
      <c r="G5513">
        <v>792</v>
      </c>
      <c r="H5513" t="s">
        <v>13</v>
      </c>
      <c r="I5513" t="s">
        <v>14</v>
      </c>
      <c r="J5513" t="s">
        <v>22</v>
      </c>
    </row>
    <row r="5514" spans="1:10" x14ac:dyDescent="0.25">
      <c r="A5514" s="2">
        <v>43782</v>
      </c>
      <c r="B5514" t="s">
        <v>10</v>
      </c>
      <c r="C5514" t="s">
        <v>21</v>
      </c>
      <c r="D5514" t="s">
        <v>25</v>
      </c>
      <c r="E5514">
        <v>499</v>
      </c>
      <c r="F5514">
        <v>6</v>
      </c>
      <c r="G5514">
        <v>2994</v>
      </c>
      <c r="H5514" t="s">
        <v>13</v>
      </c>
      <c r="I5514" t="s">
        <v>14</v>
      </c>
      <c r="J5514" t="s">
        <v>22</v>
      </c>
    </row>
    <row r="5515" spans="1:10" x14ac:dyDescent="0.25">
      <c r="A5515" s="2">
        <v>43782</v>
      </c>
      <c r="B5515" t="s">
        <v>10</v>
      </c>
      <c r="C5515" t="s">
        <v>11</v>
      </c>
      <c r="D5515" t="s">
        <v>23</v>
      </c>
      <c r="E5515">
        <v>99</v>
      </c>
      <c r="F5515">
        <v>3</v>
      </c>
      <c r="G5515">
        <v>297</v>
      </c>
      <c r="H5515" t="s">
        <v>24</v>
      </c>
      <c r="I5515" t="s">
        <v>14</v>
      </c>
      <c r="J5515" t="s">
        <v>29</v>
      </c>
    </row>
    <row r="5516" spans="1:10" x14ac:dyDescent="0.25">
      <c r="A5516" s="2">
        <v>43782</v>
      </c>
      <c r="B5516" t="s">
        <v>16</v>
      </c>
      <c r="C5516" t="s">
        <v>28</v>
      </c>
      <c r="D5516" t="s">
        <v>23</v>
      </c>
      <c r="E5516">
        <v>99</v>
      </c>
      <c r="F5516">
        <v>7</v>
      </c>
      <c r="G5516">
        <v>693</v>
      </c>
      <c r="H5516" t="s">
        <v>13</v>
      </c>
      <c r="I5516" t="s">
        <v>14</v>
      </c>
      <c r="J5516" t="s">
        <v>29</v>
      </c>
    </row>
    <row r="5517" spans="1:10" x14ac:dyDescent="0.25">
      <c r="A5517" s="2">
        <v>43782</v>
      </c>
      <c r="B5517" t="s">
        <v>16</v>
      </c>
      <c r="C5517" t="s">
        <v>26</v>
      </c>
      <c r="D5517" t="s">
        <v>30</v>
      </c>
      <c r="E5517">
        <v>399</v>
      </c>
      <c r="F5517">
        <v>1</v>
      </c>
      <c r="G5517">
        <v>399</v>
      </c>
      <c r="H5517" t="s">
        <v>13</v>
      </c>
      <c r="I5517" t="s">
        <v>14</v>
      </c>
      <c r="J5517" t="s">
        <v>31</v>
      </c>
    </row>
    <row r="5518" spans="1:10" x14ac:dyDescent="0.25">
      <c r="A5518" s="2">
        <v>43782</v>
      </c>
      <c r="B5518" t="s">
        <v>10</v>
      </c>
      <c r="C5518" t="s">
        <v>33</v>
      </c>
      <c r="D5518" t="s">
        <v>12</v>
      </c>
      <c r="E5518">
        <v>199</v>
      </c>
      <c r="F5518">
        <v>10</v>
      </c>
      <c r="G5518">
        <v>1990</v>
      </c>
      <c r="H5518" t="s">
        <v>24</v>
      </c>
      <c r="I5518" t="s">
        <v>14</v>
      </c>
      <c r="J5518" t="s">
        <v>22</v>
      </c>
    </row>
    <row r="5519" spans="1:10" x14ac:dyDescent="0.25">
      <c r="A5519" s="2">
        <v>43782</v>
      </c>
      <c r="B5519" t="s">
        <v>16</v>
      </c>
      <c r="C5519" t="s">
        <v>32</v>
      </c>
      <c r="D5519" t="s">
        <v>25</v>
      </c>
      <c r="E5519">
        <v>499</v>
      </c>
      <c r="F5519">
        <v>4</v>
      </c>
      <c r="G5519">
        <v>1996</v>
      </c>
      <c r="H5519" t="s">
        <v>13</v>
      </c>
      <c r="I5519" t="s">
        <v>27</v>
      </c>
      <c r="J5519" t="s">
        <v>19</v>
      </c>
    </row>
    <row r="5520" spans="1:10" x14ac:dyDescent="0.25">
      <c r="A5520" s="2">
        <v>43782</v>
      </c>
      <c r="B5520" t="s">
        <v>16</v>
      </c>
      <c r="C5520" t="s">
        <v>28</v>
      </c>
      <c r="D5520" t="s">
        <v>12</v>
      </c>
      <c r="E5520">
        <v>199</v>
      </c>
      <c r="F5520">
        <v>9</v>
      </c>
      <c r="G5520">
        <v>1791</v>
      </c>
      <c r="H5520" t="s">
        <v>13</v>
      </c>
      <c r="I5520" t="s">
        <v>14</v>
      </c>
      <c r="J5520" t="s">
        <v>29</v>
      </c>
    </row>
    <row r="5521" spans="1:10" x14ac:dyDescent="0.25">
      <c r="A5521" s="2">
        <v>43782</v>
      </c>
      <c r="B5521" t="s">
        <v>20</v>
      </c>
      <c r="C5521" t="s">
        <v>26</v>
      </c>
      <c r="D5521" t="s">
        <v>25</v>
      </c>
      <c r="E5521">
        <v>499</v>
      </c>
      <c r="F5521">
        <v>10</v>
      </c>
      <c r="G5521">
        <v>4990</v>
      </c>
      <c r="H5521" t="s">
        <v>13</v>
      </c>
      <c r="I5521" t="s">
        <v>14</v>
      </c>
      <c r="J5521" t="s">
        <v>22</v>
      </c>
    </row>
    <row r="5522" spans="1:10" x14ac:dyDescent="0.25">
      <c r="A5522" s="2">
        <v>43782</v>
      </c>
      <c r="B5522" t="s">
        <v>20</v>
      </c>
      <c r="C5522" t="s">
        <v>33</v>
      </c>
      <c r="D5522" t="s">
        <v>30</v>
      </c>
      <c r="E5522">
        <v>399</v>
      </c>
      <c r="F5522">
        <v>2</v>
      </c>
      <c r="G5522">
        <v>798</v>
      </c>
      <c r="H5522" t="s">
        <v>13</v>
      </c>
      <c r="I5522" t="s">
        <v>14</v>
      </c>
      <c r="J5522" t="s">
        <v>22</v>
      </c>
    </row>
    <row r="5523" spans="1:10" x14ac:dyDescent="0.25">
      <c r="A5523" s="2">
        <v>43782</v>
      </c>
      <c r="B5523" t="s">
        <v>16</v>
      </c>
      <c r="C5523" t="s">
        <v>33</v>
      </c>
      <c r="D5523" t="s">
        <v>23</v>
      </c>
      <c r="E5523">
        <v>99</v>
      </c>
      <c r="F5523">
        <v>7</v>
      </c>
      <c r="G5523">
        <v>693</v>
      </c>
      <c r="H5523" t="s">
        <v>24</v>
      </c>
      <c r="I5523" t="s">
        <v>14</v>
      </c>
      <c r="J5523" t="s">
        <v>29</v>
      </c>
    </row>
    <row r="5524" spans="1:10" x14ac:dyDescent="0.25">
      <c r="A5524" s="2">
        <v>43782</v>
      </c>
      <c r="B5524" t="s">
        <v>16</v>
      </c>
      <c r="C5524" t="s">
        <v>33</v>
      </c>
      <c r="D5524" t="s">
        <v>23</v>
      </c>
      <c r="E5524">
        <v>99</v>
      </c>
      <c r="F5524">
        <v>8</v>
      </c>
      <c r="G5524">
        <v>792</v>
      </c>
      <c r="H5524" t="s">
        <v>24</v>
      </c>
      <c r="I5524" t="s">
        <v>14</v>
      </c>
      <c r="J5524" t="s">
        <v>22</v>
      </c>
    </row>
    <row r="5525" spans="1:10" x14ac:dyDescent="0.25">
      <c r="A5525" s="2">
        <v>43782</v>
      </c>
      <c r="B5525" t="s">
        <v>20</v>
      </c>
      <c r="C5525" t="s">
        <v>26</v>
      </c>
      <c r="D5525" t="s">
        <v>12</v>
      </c>
      <c r="E5525">
        <v>199</v>
      </c>
      <c r="F5525">
        <v>6</v>
      </c>
      <c r="G5525">
        <v>1194</v>
      </c>
      <c r="H5525" t="s">
        <v>13</v>
      </c>
      <c r="I5525" t="s">
        <v>14</v>
      </c>
      <c r="J5525" t="s">
        <v>29</v>
      </c>
    </row>
    <row r="5526" spans="1:10" x14ac:dyDescent="0.25">
      <c r="A5526" s="2">
        <v>43783</v>
      </c>
      <c r="B5526" t="s">
        <v>16</v>
      </c>
      <c r="C5526" t="s">
        <v>33</v>
      </c>
      <c r="D5526" t="s">
        <v>30</v>
      </c>
      <c r="E5526">
        <v>399</v>
      </c>
      <c r="F5526">
        <v>1</v>
      </c>
      <c r="G5526">
        <v>399</v>
      </c>
      <c r="H5526" t="s">
        <v>13</v>
      </c>
      <c r="I5526" t="s">
        <v>14</v>
      </c>
      <c r="J5526" t="s">
        <v>15</v>
      </c>
    </row>
    <row r="5527" spans="1:10" x14ac:dyDescent="0.25">
      <c r="A5527" s="2">
        <v>43783</v>
      </c>
      <c r="B5527" t="s">
        <v>20</v>
      </c>
      <c r="C5527" t="s">
        <v>21</v>
      </c>
      <c r="D5527" t="s">
        <v>23</v>
      </c>
      <c r="E5527">
        <v>99</v>
      </c>
      <c r="F5527">
        <v>1</v>
      </c>
      <c r="G5527">
        <v>99</v>
      </c>
      <c r="H5527" t="s">
        <v>13</v>
      </c>
      <c r="I5527" t="s">
        <v>14</v>
      </c>
      <c r="J5527" t="s">
        <v>22</v>
      </c>
    </row>
    <row r="5528" spans="1:10" x14ac:dyDescent="0.25">
      <c r="A5528" s="2">
        <v>43783</v>
      </c>
      <c r="B5528" t="s">
        <v>20</v>
      </c>
      <c r="C5528" t="s">
        <v>32</v>
      </c>
      <c r="D5528" t="s">
        <v>12</v>
      </c>
      <c r="E5528">
        <v>199</v>
      </c>
      <c r="F5528">
        <v>4</v>
      </c>
      <c r="G5528">
        <v>796</v>
      </c>
      <c r="H5528" t="s">
        <v>13</v>
      </c>
      <c r="I5528" t="s">
        <v>14</v>
      </c>
      <c r="J5528" t="s">
        <v>22</v>
      </c>
    </row>
    <row r="5529" spans="1:10" x14ac:dyDescent="0.25">
      <c r="A5529" s="2">
        <v>43783</v>
      </c>
      <c r="B5529" t="s">
        <v>10</v>
      </c>
      <c r="C5529" t="s">
        <v>28</v>
      </c>
      <c r="D5529" t="s">
        <v>12</v>
      </c>
      <c r="E5529">
        <v>199</v>
      </c>
      <c r="F5529">
        <v>7</v>
      </c>
      <c r="G5529">
        <v>1393</v>
      </c>
      <c r="H5529" t="s">
        <v>13</v>
      </c>
      <c r="I5529" t="s">
        <v>27</v>
      </c>
      <c r="J5529" t="s">
        <v>22</v>
      </c>
    </row>
    <row r="5530" spans="1:10" x14ac:dyDescent="0.25">
      <c r="A5530" s="2">
        <v>43784</v>
      </c>
      <c r="B5530" t="s">
        <v>20</v>
      </c>
      <c r="C5530" t="s">
        <v>28</v>
      </c>
      <c r="D5530" t="s">
        <v>23</v>
      </c>
      <c r="E5530">
        <v>99</v>
      </c>
      <c r="F5530">
        <v>6</v>
      </c>
      <c r="G5530">
        <v>594</v>
      </c>
      <c r="H5530" t="s">
        <v>13</v>
      </c>
      <c r="I5530" t="s">
        <v>27</v>
      </c>
      <c r="J5530" t="s">
        <v>22</v>
      </c>
    </row>
    <row r="5531" spans="1:10" x14ac:dyDescent="0.25">
      <c r="A5531" s="2">
        <v>43784</v>
      </c>
      <c r="B5531" t="s">
        <v>16</v>
      </c>
      <c r="C5531" t="s">
        <v>11</v>
      </c>
      <c r="D5531" t="s">
        <v>12</v>
      </c>
      <c r="E5531">
        <v>199</v>
      </c>
      <c r="F5531">
        <v>4</v>
      </c>
      <c r="G5531">
        <v>796</v>
      </c>
      <c r="H5531" t="s">
        <v>24</v>
      </c>
      <c r="I5531" t="s">
        <v>14</v>
      </c>
      <c r="J5531" t="s">
        <v>22</v>
      </c>
    </row>
    <row r="5532" spans="1:10" x14ac:dyDescent="0.25">
      <c r="A5532" s="2">
        <v>43784</v>
      </c>
      <c r="B5532" t="s">
        <v>20</v>
      </c>
      <c r="C5532" t="s">
        <v>28</v>
      </c>
      <c r="D5532" t="s">
        <v>23</v>
      </c>
      <c r="E5532">
        <v>99</v>
      </c>
      <c r="F5532">
        <v>6</v>
      </c>
      <c r="G5532">
        <v>594</v>
      </c>
      <c r="H5532" t="s">
        <v>24</v>
      </c>
      <c r="I5532" t="s">
        <v>14</v>
      </c>
      <c r="J5532" t="s">
        <v>15</v>
      </c>
    </row>
    <row r="5533" spans="1:10" x14ac:dyDescent="0.25">
      <c r="A5533" s="2">
        <v>43784</v>
      </c>
      <c r="B5533" t="s">
        <v>20</v>
      </c>
      <c r="C5533" t="s">
        <v>32</v>
      </c>
      <c r="D5533" t="s">
        <v>12</v>
      </c>
      <c r="E5533">
        <v>199</v>
      </c>
      <c r="F5533">
        <v>3</v>
      </c>
      <c r="G5533">
        <v>597</v>
      </c>
      <c r="H5533" t="s">
        <v>24</v>
      </c>
      <c r="I5533" t="s">
        <v>14</v>
      </c>
      <c r="J5533" t="s">
        <v>22</v>
      </c>
    </row>
    <row r="5534" spans="1:10" x14ac:dyDescent="0.25">
      <c r="A5534" s="2">
        <v>43784</v>
      </c>
      <c r="B5534" t="s">
        <v>20</v>
      </c>
      <c r="C5534" t="s">
        <v>21</v>
      </c>
      <c r="D5534" t="s">
        <v>30</v>
      </c>
      <c r="E5534">
        <v>399</v>
      </c>
      <c r="F5534">
        <v>6</v>
      </c>
      <c r="G5534">
        <v>2394</v>
      </c>
      <c r="H5534" t="s">
        <v>13</v>
      </c>
      <c r="I5534" t="s">
        <v>27</v>
      </c>
      <c r="J5534" t="s">
        <v>22</v>
      </c>
    </row>
    <row r="5535" spans="1:10" x14ac:dyDescent="0.25">
      <c r="A5535" s="2">
        <v>43784</v>
      </c>
      <c r="B5535" t="s">
        <v>10</v>
      </c>
      <c r="C5535" t="s">
        <v>11</v>
      </c>
      <c r="D5535" t="s">
        <v>25</v>
      </c>
      <c r="E5535">
        <v>499</v>
      </c>
      <c r="F5535">
        <v>6</v>
      </c>
      <c r="G5535">
        <v>2994</v>
      </c>
      <c r="H5535" t="s">
        <v>13</v>
      </c>
      <c r="I5535" t="s">
        <v>14</v>
      </c>
      <c r="J5535" t="s">
        <v>22</v>
      </c>
    </row>
    <row r="5536" spans="1:10" x14ac:dyDescent="0.25">
      <c r="A5536" s="2">
        <v>43784</v>
      </c>
      <c r="B5536" t="s">
        <v>10</v>
      </c>
      <c r="C5536" t="s">
        <v>26</v>
      </c>
      <c r="D5536" t="s">
        <v>18</v>
      </c>
      <c r="E5536">
        <v>299</v>
      </c>
      <c r="F5536">
        <v>2</v>
      </c>
      <c r="G5536">
        <v>598</v>
      </c>
      <c r="H5536" t="s">
        <v>24</v>
      </c>
      <c r="I5536" t="s">
        <v>27</v>
      </c>
      <c r="J5536" t="s">
        <v>31</v>
      </c>
    </row>
    <row r="5537" spans="1:10" x14ac:dyDescent="0.25">
      <c r="A5537" s="2">
        <v>43784</v>
      </c>
      <c r="B5537" t="s">
        <v>20</v>
      </c>
      <c r="C5537" t="s">
        <v>21</v>
      </c>
      <c r="D5537" t="s">
        <v>25</v>
      </c>
      <c r="E5537">
        <v>499</v>
      </c>
      <c r="F5537">
        <v>1</v>
      </c>
      <c r="G5537">
        <v>499</v>
      </c>
      <c r="H5537" t="s">
        <v>13</v>
      </c>
      <c r="I5537" t="s">
        <v>14</v>
      </c>
      <c r="J5537" t="s">
        <v>22</v>
      </c>
    </row>
    <row r="5538" spans="1:10" x14ac:dyDescent="0.25">
      <c r="A5538" s="2">
        <v>43784</v>
      </c>
      <c r="B5538" t="s">
        <v>16</v>
      </c>
      <c r="C5538" t="s">
        <v>11</v>
      </c>
      <c r="D5538" t="s">
        <v>23</v>
      </c>
      <c r="E5538">
        <v>99</v>
      </c>
      <c r="F5538">
        <v>1</v>
      </c>
      <c r="G5538">
        <v>99</v>
      </c>
      <c r="H5538" t="s">
        <v>24</v>
      </c>
      <c r="I5538" t="s">
        <v>14</v>
      </c>
      <c r="J5538" t="s">
        <v>15</v>
      </c>
    </row>
    <row r="5539" spans="1:10" x14ac:dyDescent="0.25">
      <c r="A5539" s="2">
        <v>43784</v>
      </c>
      <c r="B5539" t="s">
        <v>20</v>
      </c>
      <c r="C5539" t="s">
        <v>11</v>
      </c>
      <c r="D5539" t="s">
        <v>23</v>
      </c>
      <c r="E5539">
        <v>99</v>
      </c>
      <c r="F5539">
        <v>6</v>
      </c>
      <c r="G5539">
        <v>594</v>
      </c>
      <c r="H5539" t="s">
        <v>13</v>
      </c>
      <c r="I5539" t="s">
        <v>14</v>
      </c>
      <c r="J5539" t="s">
        <v>31</v>
      </c>
    </row>
    <row r="5540" spans="1:10" x14ac:dyDescent="0.25">
      <c r="A5540" s="2">
        <v>43785</v>
      </c>
      <c r="B5540" t="s">
        <v>10</v>
      </c>
      <c r="C5540" t="s">
        <v>33</v>
      </c>
      <c r="D5540" t="s">
        <v>25</v>
      </c>
      <c r="E5540">
        <v>499</v>
      </c>
      <c r="F5540">
        <v>2</v>
      </c>
      <c r="G5540">
        <v>998</v>
      </c>
      <c r="H5540" t="s">
        <v>13</v>
      </c>
      <c r="I5540" t="s">
        <v>14</v>
      </c>
      <c r="J5540" t="s">
        <v>15</v>
      </c>
    </row>
    <row r="5541" spans="1:10" x14ac:dyDescent="0.25">
      <c r="A5541" s="2">
        <v>43785</v>
      </c>
      <c r="B5541" t="s">
        <v>10</v>
      </c>
      <c r="C5541" t="s">
        <v>17</v>
      </c>
      <c r="D5541" t="s">
        <v>25</v>
      </c>
      <c r="E5541">
        <v>499</v>
      </c>
      <c r="F5541">
        <v>2</v>
      </c>
      <c r="G5541">
        <v>998</v>
      </c>
      <c r="H5541" t="s">
        <v>13</v>
      </c>
      <c r="I5541" t="s">
        <v>27</v>
      </c>
      <c r="J5541" t="s">
        <v>22</v>
      </c>
    </row>
    <row r="5542" spans="1:10" x14ac:dyDescent="0.25">
      <c r="A5542" s="2">
        <v>43785</v>
      </c>
      <c r="B5542" t="s">
        <v>16</v>
      </c>
      <c r="C5542" t="s">
        <v>33</v>
      </c>
      <c r="D5542" t="s">
        <v>25</v>
      </c>
      <c r="E5542">
        <v>499</v>
      </c>
      <c r="F5542">
        <v>8</v>
      </c>
      <c r="G5542">
        <v>3992</v>
      </c>
      <c r="H5542" t="s">
        <v>24</v>
      </c>
      <c r="I5542" t="s">
        <v>14</v>
      </c>
      <c r="J5542" t="s">
        <v>15</v>
      </c>
    </row>
    <row r="5543" spans="1:10" x14ac:dyDescent="0.25">
      <c r="A5543" s="2">
        <v>43785</v>
      </c>
      <c r="B5543" t="s">
        <v>20</v>
      </c>
      <c r="C5543" t="s">
        <v>17</v>
      </c>
      <c r="D5543" t="s">
        <v>18</v>
      </c>
      <c r="E5543">
        <v>299</v>
      </c>
      <c r="F5543">
        <v>3</v>
      </c>
      <c r="G5543">
        <v>897</v>
      </c>
      <c r="H5543" t="s">
        <v>24</v>
      </c>
      <c r="I5543" t="s">
        <v>14</v>
      </c>
      <c r="J5543" t="s">
        <v>19</v>
      </c>
    </row>
    <row r="5544" spans="1:10" x14ac:dyDescent="0.25">
      <c r="A5544" s="2">
        <v>43785</v>
      </c>
      <c r="B5544" t="s">
        <v>10</v>
      </c>
      <c r="C5544" t="s">
        <v>17</v>
      </c>
      <c r="D5544" t="s">
        <v>12</v>
      </c>
      <c r="E5544">
        <v>199</v>
      </c>
      <c r="F5544">
        <v>5</v>
      </c>
      <c r="G5544">
        <v>995</v>
      </c>
      <c r="H5544" t="s">
        <v>24</v>
      </c>
      <c r="I5544" t="s">
        <v>14</v>
      </c>
      <c r="J5544" t="s">
        <v>22</v>
      </c>
    </row>
    <row r="5545" spans="1:10" x14ac:dyDescent="0.25">
      <c r="A5545" s="2">
        <v>43785</v>
      </c>
      <c r="B5545" t="s">
        <v>10</v>
      </c>
      <c r="C5545" t="s">
        <v>11</v>
      </c>
      <c r="D5545" t="s">
        <v>25</v>
      </c>
      <c r="E5545">
        <v>499</v>
      </c>
      <c r="F5545">
        <v>5</v>
      </c>
      <c r="G5545">
        <v>2495</v>
      </c>
      <c r="H5545" t="s">
        <v>13</v>
      </c>
      <c r="I5545" t="s">
        <v>14</v>
      </c>
      <c r="J5545" t="s">
        <v>22</v>
      </c>
    </row>
    <row r="5546" spans="1:10" x14ac:dyDescent="0.25">
      <c r="A5546" s="2">
        <v>43785</v>
      </c>
      <c r="B5546" t="s">
        <v>10</v>
      </c>
      <c r="C5546" t="s">
        <v>17</v>
      </c>
      <c r="D5546" t="s">
        <v>12</v>
      </c>
      <c r="E5546">
        <v>199</v>
      </c>
      <c r="F5546">
        <v>9</v>
      </c>
      <c r="G5546">
        <v>1791</v>
      </c>
      <c r="H5546" t="s">
        <v>13</v>
      </c>
      <c r="I5546" t="s">
        <v>14</v>
      </c>
      <c r="J5546" t="s">
        <v>15</v>
      </c>
    </row>
    <row r="5547" spans="1:10" x14ac:dyDescent="0.25">
      <c r="A5547" s="2">
        <v>43785</v>
      </c>
      <c r="B5547" t="s">
        <v>10</v>
      </c>
      <c r="C5547" t="s">
        <v>21</v>
      </c>
      <c r="D5547" t="s">
        <v>25</v>
      </c>
      <c r="E5547">
        <v>499</v>
      </c>
      <c r="F5547">
        <v>6</v>
      </c>
      <c r="G5547">
        <v>2994</v>
      </c>
      <c r="H5547" t="s">
        <v>13</v>
      </c>
      <c r="I5547" t="s">
        <v>14</v>
      </c>
      <c r="J5547" t="s">
        <v>22</v>
      </c>
    </row>
    <row r="5548" spans="1:10" x14ac:dyDescent="0.25">
      <c r="A5548" s="2">
        <v>43785</v>
      </c>
      <c r="B5548" t="s">
        <v>10</v>
      </c>
      <c r="C5548" t="s">
        <v>21</v>
      </c>
      <c r="D5548" t="s">
        <v>25</v>
      </c>
      <c r="E5548">
        <v>499</v>
      </c>
      <c r="F5548">
        <v>10</v>
      </c>
      <c r="G5548">
        <v>4990</v>
      </c>
      <c r="H5548" t="s">
        <v>24</v>
      </c>
      <c r="I5548" t="s">
        <v>14</v>
      </c>
      <c r="J5548" t="s">
        <v>22</v>
      </c>
    </row>
    <row r="5549" spans="1:10" x14ac:dyDescent="0.25">
      <c r="A5549" s="2">
        <v>43785</v>
      </c>
      <c r="B5549" t="s">
        <v>10</v>
      </c>
      <c r="C5549" t="s">
        <v>28</v>
      </c>
      <c r="D5549" t="s">
        <v>25</v>
      </c>
      <c r="E5549">
        <v>499</v>
      </c>
      <c r="F5549">
        <v>7</v>
      </c>
      <c r="G5549">
        <v>3493</v>
      </c>
      <c r="H5549" t="s">
        <v>13</v>
      </c>
      <c r="I5549" t="s">
        <v>14</v>
      </c>
      <c r="J5549" t="s">
        <v>29</v>
      </c>
    </row>
    <row r="5550" spans="1:10" x14ac:dyDescent="0.25">
      <c r="A5550" s="2">
        <v>43785</v>
      </c>
      <c r="B5550" t="s">
        <v>20</v>
      </c>
      <c r="C5550" t="s">
        <v>28</v>
      </c>
      <c r="D5550" t="s">
        <v>25</v>
      </c>
      <c r="E5550">
        <v>499</v>
      </c>
      <c r="F5550">
        <v>1</v>
      </c>
      <c r="G5550">
        <v>499</v>
      </c>
      <c r="H5550" t="s">
        <v>24</v>
      </c>
      <c r="I5550" t="s">
        <v>27</v>
      </c>
      <c r="J5550" t="s">
        <v>15</v>
      </c>
    </row>
    <row r="5551" spans="1:10" x14ac:dyDescent="0.25">
      <c r="A5551" s="2">
        <v>43785</v>
      </c>
      <c r="B5551" t="s">
        <v>16</v>
      </c>
      <c r="C5551" t="s">
        <v>32</v>
      </c>
      <c r="D5551" t="s">
        <v>25</v>
      </c>
      <c r="E5551">
        <v>499</v>
      </c>
      <c r="F5551">
        <v>3</v>
      </c>
      <c r="G5551">
        <v>1497</v>
      </c>
      <c r="H5551" t="s">
        <v>13</v>
      </c>
      <c r="I5551" t="s">
        <v>14</v>
      </c>
      <c r="J5551" t="s">
        <v>29</v>
      </c>
    </row>
    <row r="5552" spans="1:10" x14ac:dyDescent="0.25">
      <c r="A5552" s="2">
        <v>43785</v>
      </c>
      <c r="B5552" t="s">
        <v>20</v>
      </c>
      <c r="C5552" t="s">
        <v>21</v>
      </c>
      <c r="D5552" t="s">
        <v>23</v>
      </c>
      <c r="E5552">
        <v>99</v>
      </c>
      <c r="F5552">
        <v>6</v>
      </c>
      <c r="G5552">
        <v>594</v>
      </c>
      <c r="H5552" t="s">
        <v>13</v>
      </c>
      <c r="I5552" t="s">
        <v>14</v>
      </c>
      <c r="J5552" t="s">
        <v>22</v>
      </c>
    </row>
    <row r="5553" spans="1:10" x14ac:dyDescent="0.25">
      <c r="A5553" s="2">
        <v>43785</v>
      </c>
      <c r="B5553" t="s">
        <v>16</v>
      </c>
      <c r="C5553" t="s">
        <v>11</v>
      </c>
      <c r="D5553" t="s">
        <v>12</v>
      </c>
      <c r="E5553">
        <v>199</v>
      </c>
      <c r="F5553">
        <v>10</v>
      </c>
      <c r="G5553">
        <v>1990</v>
      </c>
      <c r="H5553" t="s">
        <v>13</v>
      </c>
      <c r="I5553" t="s">
        <v>27</v>
      </c>
      <c r="J5553" t="s">
        <v>15</v>
      </c>
    </row>
    <row r="5554" spans="1:10" x14ac:dyDescent="0.25">
      <c r="A5554" s="2">
        <v>43785</v>
      </c>
      <c r="B5554" t="s">
        <v>10</v>
      </c>
      <c r="C5554" t="s">
        <v>21</v>
      </c>
      <c r="D5554" t="s">
        <v>23</v>
      </c>
      <c r="E5554">
        <v>99</v>
      </c>
      <c r="F5554">
        <v>3</v>
      </c>
      <c r="G5554">
        <v>297</v>
      </c>
      <c r="H5554" t="s">
        <v>13</v>
      </c>
      <c r="I5554" t="s">
        <v>14</v>
      </c>
      <c r="J5554" t="s">
        <v>19</v>
      </c>
    </row>
    <row r="5555" spans="1:10" x14ac:dyDescent="0.25">
      <c r="A5555" s="2">
        <v>43785</v>
      </c>
      <c r="B5555" t="s">
        <v>20</v>
      </c>
      <c r="C5555" t="s">
        <v>11</v>
      </c>
      <c r="D5555" t="s">
        <v>30</v>
      </c>
      <c r="E5555">
        <v>399</v>
      </c>
      <c r="F5555">
        <v>5</v>
      </c>
      <c r="G5555">
        <v>1995</v>
      </c>
      <c r="H5555" t="s">
        <v>24</v>
      </c>
      <c r="I5555" t="s">
        <v>14</v>
      </c>
      <c r="J5555" t="s">
        <v>15</v>
      </c>
    </row>
    <row r="5556" spans="1:10" x14ac:dyDescent="0.25">
      <c r="A5556" s="2">
        <v>43785</v>
      </c>
      <c r="B5556" t="s">
        <v>20</v>
      </c>
      <c r="C5556" t="s">
        <v>33</v>
      </c>
      <c r="D5556" t="s">
        <v>25</v>
      </c>
      <c r="E5556">
        <v>499</v>
      </c>
      <c r="F5556">
        <v>2</v>
      </c>
      <c r="G5556">
        <v>998</v>
      </c>
      <c r="H5556" t="s">
        <v>13</v>
      </c>
      <c r="I5556" t="s">
        <v>14</v>
      </c>
      <c r="J5556" t="s">
        <v>29</v>
      </c>
    </row>
    <row r="5557" spans="1:10" x14ac:dyDescent="0.25">
      <c r="A5557" s="2">
        <v>43785</v>
      </c>
      <c r="B5557" t="s">
        <v>10</v>
      </c>
      <c r="C5557" t="s">
        <v>28</v>
      </c>
      <c r="D5557" t="s">
        <v>18</v>
      </c>
      <c r="E5557">
        <v>299</v>
      </c>
      <c r="F5557">
        <v>1</v>
      </c>
      <c r="G5557">
        <v>299</v>
      </c>
      <c r="H5557" t="s">
        <v>13</v>
      </c>
      <c r="I5557" t="s">
        <v>14</v>
      </c>
      <c r="J5557" t="s">
        <v>31</v>
      </c>
    </row>
    <row r="5558" spans="1:10" x14ac:dyDescent="0.25">
      <c r="A5558" s="2">
        <v>43785</v>
      </c>
      <c r="B5558" t="s">
        <v>20</v>
      </c>
      <c r="C5558" t="s">
        <v>33</v>
      </c>
      <c r="D5558" t="s">
        <v>25</v>
      </c>
      <c r="E5558">
        <v>499</v>
      </c>
      <c r="F5558">
        <v>5</v>
      </c>
      <c r="G5558">
        <v>2495</v>
      </c>
      <c r="H5558" t="s">
        <v>24</v>
      </c>
      <c r="I5558" t="s">
        <v>14</v>
      </c>
      <c r="J5558" t="s">
        <v>19</v>
      </c>
    </row>
    <row r="5559" spans="1:10" x14ac:dyDescent="0.25">
      <c r="A5559" s="2">
        <v>43785</v>
      </c>
      <c r="B5559" t="s">
        <v>20</v>
      </c>
      <c r="C5559" t="s">
        <v>17</v>
      </c>
      <c r="D5559" t="s">
        <v>25</v>
      </c>
      <c r="E5559">
        <v>499</v>
      </c>
      <c r="F5559">
        <v>10</v>
      </c>
      <c r="G5559">
        <v>4990</v>
      </c>
      <c r="H5559" t="s">
        <v>24</v>
      </c>
      <c r="I5559" t="s">
        <v>14</v>
      </c>
      <c r="J5559" t="s">
        <v>22</v>
      </c>
    </row>
    <row r="5560" spans="1:10" x14ac:dyDescent="0.25">
      <c r="A5560" s="2">
        <v>43786</v>
      </c>
      <c r="B5560" t="s">
        <v>10</v>
      </c>
      <c r="C5560" t="s">
        <v>17</v>
      </c>
      <c r="D5560" t="s">
        <v>25</v>
      </c>
      <c r="E5560">
        <v>499</v>
      </c>
      <c r="F5560">
        <v>7</v>
      </c>
      <c r="G5560">
        <v>3493</v>
      </c>
      <c r="H5560" t="s">
        <v>13</v>
      </c>
      <c r="I5560" t="s">
        <v>27</v>
      </c>
      <c r="J5560" t="s">
        <v>15</v>
      </c>
    </row>
    <row r="5561" spans="1:10" x14ac:dyDescent="0.25">
      <c r="A5561" s="2">
        <v>43786</v>
      </c>
      <c r="B5561" t="s">
        <v>10</v>
      </c>
      <c r="C5561" t="s">
        <v>17</v>
      </c>
      <c r="D5561" t="s">
        <v>30</v>
      </c>
      <c r="E5561">
        <v>399</v>
      </c>
      <c r="F5561">
        <v>9</v>
      </c>
      <c r="G5561">
        <v>3591</v>
      </c>
      <c r="H5561" t="s">
        <v>13</v>
      </c>
      <c r="I5561" t="s">
        <v>14</v>
      </c>
      <c r="J5561" t="s">
        <v>29</v>
      </c>
    </row>
    <row r="5562" spans="1:10" x14ac:dyDescent="0.25">
      <c r="A5562" s="2">
        <v>43786</v>
      </c>
      <c r="B5562" t="s">
        <v>16</v>
      </c>
      <c r="C5562" t="s">
        <v>32</v>
      </c>
      <c r="D5562" t="s">
        <v>25</v>
      </c>
      <c r="E5562">
        <v>499</v>
      </c>
      <c r="F5562">
        <v>6</v>
      </c>
      <c r="G5562">
        <v>2994</v>
      </c>
      <c r="H5562" t="s">
        <v>13</v>
      </c>
      <c r="I5562" t="s">
        <v>14</v>
      </c>
      <c r="J5562" t="s">
        <v>29</v>
      </c>
    </row>
    <row r="5563" spans="1:10" x14ac:dyDescent="0.25">
      <c r="A5563" s="2">
        <v>43786</v>
      </c>
      <c r="B5563" t="s">
        <v>16</v>
      </c>
      <c r="C5563" t="s">
        <v>26</v>
      </c>
      <c r="D5563" t="s">
        <v>12</v>
      </c>
      <c r="E5563">
        <v>199</v>
      </c>
      <c r="F5563">
        <v>7</v>
      </c>
      <c r="G5563">
        <v>1393</v>
      </c>
      <c r="H5563" t="s">
        <v>13</v>
      </c>
      <c r="I5563" t="s">
        <v>27</v>
      </c>
      <c r="J5563" t="s">
        <v>22</v>
      </c>
    </row>
    <row r="5564" spans="1:10" x14ac:dyDescent="0.25">
      <c r="A5564" s="2">
        <v>43787</v>
      </c>
      <c r="B5564" t="s">
        <v>16</v>
      </c>
      <c r="C5564" t="s">
        <v>32</v>
      </c>
      <c r="D5564" t="s">
        <v>25</v>
      </c>
      <c r="E5564">
        <v>499</v>
      </c>
      <c r="F5564">
        <v>1</v>
      </c>
      <c r="G5564">
        <v>499</v>
      </c>
      <c r="H5564" t="s">
        <v>13</v>
      </c>
      <c r="I5564" t="s">
        <v>14</v>
      </c>
      <c r="J5564" t="s">
        <v>29</v>
      </c>
    </row>
    <row r="5565" spans="1:10" x14ac:dyDescent="0.25">
      <c r="A5565" s="2">
        <v>43787</v>
      </c>
      <c r="B5565" t="s">
        <v>20</v>
      </c>
      <c r="C5565" t="s">
        <v>32</v>
      </c>
      <c r="D5565" t="s">
        <v>18</v>
      </c>
      <c r="E5565">
        <v>299</v>
      </c>
      <c r="F5565">
        <v>5</v>
      </c>
      <c r="G5565">
        <v>1495</v>
      </c>
      <c r="H5565" t="s">
        <v>24</v>
      </c>
      <c r="I5565" t="s">
        <v>14</v>
      </c>
      <c r="J5565" t="s">
        <v>31</v>
      </c>
    </row>
    <row r="5566" spans="1:10" x14ac:dyDescent="0.25">
      <c r="A5566" s="2">
        <v>43788</v>
      </c>
      <c r="B5566" t="s">
        <v>10</v>
      </c>
      <c r="C5566" t="s">
        <v>11</v>
      </c>
      <c r="D5566" t="s">
        <v>25</v>
      </c>
      <c r="E5566">
        <v>499</v>
      </c>
      <c r="F5566">
        <v>4</v>
      </c>
      <c r="G5566">
        <v>1996</v>
      </c>
      <c r="H5566" t="s">
        <v>24</v>
      </c>
      <c r="I5566" t="s">
        <v>14</v>
      </c>
      <c r="J5566" t="s">
        <v>22</v>
      </c>
    </row>
    <row r="5567" spans="1:10" x14ac:dyDescent="0.25">
      <c r="A5567" s="2">
        <v>43788</v>
      </c>
      <c r="B5567" t="s">
        <v>10</v>
      </c>
      <c r="C5567" t="s">
        <v>17</v>
      </c>
      <c r="D5567" t="s">
        <v>30</v>
      </c>
      <c r="E5567">
        <v>399</v>
      </c>
      <c r="F5567">
        <v>5</v>
      </c>
      <c r="G5567">
        <v>1995</v>
      </c>
      <c r="H5567" t="s">
        <v>24</v>
      </c>
      <c r="I5567" t="s">
        <v>14</v>
      </c>
      <c r="J5567" t="s">
        <v>22</v>
      </c>
    </row>
    <row r="5568" spans="1:10" x14ac:dyDescent="0.25">
      <c r="A5568" s="2">
        <v>43788</v>
      </c>
      <c r="B5568" t="s">
        <v>16</v>
      </c>
      <c r="C5568" t="s">
        <v>33</v>
      </c>
      <c r="D5568" t="s">
        <v>30</v>
      </c>
      <c r="E5568">
        <v>399</v>
      </c>
      <c r="F5568">
        <v>1</v>
      </c>
      <c r="G5568">
        <v>399</v>
      </c>
      <c r="H5568" t="s">
        <v>13</v>
      </c>
      <c r="I5568" t="s">
        <v>14</v>
      </c>
      <c r="J5568" t="s">
        <v>22</v>
      </c>
    </row>
    <row r="5569" spans="1:10" x14ac:dyDescent="0.25">
      <c r="A5569" s="2">
        <v>43788</v>
      </c>
      <c r="B5569" t="s">
        <v>10</v>
      </c>
      <c r="C5569" t="s">
        <v>28</v>
      </c>
      <c r="D5569" t="s">
        <v>18</v>
      </c>
      <c r="E5569">
        <v>299</v>
      </c>
      <c r="F5569">
        <v>6</v>
      </c>
      <c r="G5569">
        <v>1794</v>
      </c>
      <c r="H5569" t="s">
        <v>13</v>
      </c>
      <c r="I5569" t="s">
        <v>14</v>
      </c>
      <c r="J5569" t="s">
        <v>31</v>
      </c>
    </row>
    <row r="5570" spans="1:10" x14ac:dyDescent="0.25">
      <c r="A5570" s="2">
        <v>43788</v>
      </c>
      <c r="B5570" t="s">
        <v>16</v>
      </c>
      <c r="C5570" t="s">
        <v>21</v>
      </c>
      <c r="D5570" t="s">
        <v>30</v>
      </c>
      <c r="E5570">
        <v>399</v>
      </c>
      <c r="F5570">
        <v>9</v>
      </c>
      <c r="G5570">
        <v>3591</v>
      </c>
      <c r="H5570" t="s">
        <v>13</v>
      </c>
      <c r="I5570" t="s">
        <v>14</v>
      </c>
      <c r="J5570" t="s">
        <v>19</v>
      </c>
    </row>
    <row r="5571" spans="1:10" x14ac:dyDescent="0.25">
      <c r="A5571" s="2">
        <v>43788</v>
      </c>
      <c r="B5571" t="s">
        <v>20</v>
      </c>
      <c r="C5571" t="s">
        <v>21</v>
      </c>
      <c r="D5571" t="s">
        <v>18</v>
      </c>
      <c r="E5571">
        <v>299</v>
      </c>
      <c r="F5571">
        <v>4</v>
      </c>
      <c r="G5571">
        <v>1196</v>
      </c>
      <c r="H5571" t="s">
        <v>13</v>
      </c>
      <c r="I5571" t="s">
        <v>14</v>
      </c>
      <c r="J5571" t="s">
        <v>22</v>
      </c>
    </row>
    <row r="5572" spans="1:10" x14ac:dyDescent="0.25">
      <c r="A5572" s="2">
        <v>43788</v>
      </c>
      <c r="B5572" t="s">
        <v>16</v>
      </c>
      <c r="C5572" t="s">
        <v>32</v>
      </c>
      <c r="D5572" t="s">
        <v>18</v>
      </c>
      <c r="E5572">
        <v>299</v>
      </c>
      <c r="F5572">
        <v>8</v>
      </c>
      <c r="G5572">
        <v>2392</v>
      </c>
      <c r="H5572" t="s">
        <v>13</v>
      </c>
      <c r="I5572" t="s">
        <v>14</v>
      </c>
      <c r="J5572" t="s">
        <v>22</v>
      </c>
    </row>
    <row r="5573" spans="1:10" x14ac:dyDescent="0.25">
      <c r="A5573" s="2">
        <v>43788</v>
      </c>
      <c r="B5573" t="s">
        <v>20</v>
      </c>
      <c r="C5573" t="s">
        <v>21</v>
      </c>
      <c r="D5573" t="s">
        <v>18</v>
      </c>
      <c r="E5573">
        <v>299</v>
      </c>
      <c r="F5573">
        <v>2</v>
      </c>
      <c r="G5573">
        <v>598</v>
      </c>
      <c r="H5573" t="s">
        <v>24</v>
      </c>
      <c r="I5573" t="s">
        <v>27</v>
      </c>
      <c r="J5573" t="s">
        <v>22</v>
      </c>
    </row>
    <row r="5574" spans="1:10" x14ac:dyDescent="0.25">
      <c r="A5574" s="2">
        <v>43788</v>
      </c>
      <c r="B5574" t="s">
        <v>16</v>
      </c>
      <c r="C5574" t="s">
        <v>17</v>
      </c>
      <c r="D5574" t="s">
        <v>23</v>
      </c>
      <c r="E5574">
        <v>99</v>
      </c>
      <c r="F5574">
        <v>10</v>
      </c>
      <c r="G5574">
        <v>990</v>
      </c>
      <c r="H5574" t="s">
        <v>13</v>
      </c>
      <c r="I5574" t="s">
        <v>14</v>
      </c>
      <c r="J5574" t="s">
        <v>22</v>
      </c>
    </row>
    <row r="5575" spans="1:10" x14ac:dyDescent="0.25">
      <c r="A5575" s="2">
        <v>43788</v>
      </c>
      <c r="B5575" t="s">
        <v>16</v>
      </c>
      <c r="C5575" t="s">
        <v>33</v>
      </c>
      <c r="D5575" t="s">
        <v>23</v>
      </c>
      <c r="E5575">
        <v>99</v>
      </c>
      <c r="F5575">
        <v>2</v>
      </c>
      <c r="G5575">
        <v>198</v>
      </c>
      <c r="H5575" t="s">
        <v>13</v>
      </c>
      <c r="I5575" t="s">
        <v>14</v>
      </c>
      <c r="J5575" t="s">
        <v>15</v>
      </c>
    </row>
    <row r="5576" spans="1:10" x14ac:dyDescent="0.25">
      <c r="A5576" s="2">
        <v>43788</v>
      </c>
      <c r="B5576" t="s">
        <v>16</v>
      </c>
      <c r="C5576" t="s">
        <v>26</v>
      </c>
      <c r="D5576" t="s">
        <v>30</v>
      </c>
      <c r="E5576">
        <v>399</v>
      </c>
      <c r="F5576">
        <v>1</v>
      </c>
      <c r="G5576">
        <v>399</v>
      </c>
      <c r="H5576" t="s">
        <v>13</v>
      </c>
      <c r="I5576" t="s">
        <v>27</v>
      </c>
      <c r="J5576" t="s">
        <v>19</v>
      </c>
    </row>
    <row r="5577" spans="1:10" x14ac:dyDescent="0.25">
      <c r="A5577" s="2">
        <v>43788</v>
      </c>
      <c r="B5577" t="s">
        <v>20</v>
      </c>
      <c r="C5577" t="s">
        <v>26</v>
      </c>
      <c r="D5577" t="s">
        <v>30</v>
      </c>
      <c r="E5577">
        <v>399</v>
      </c>
      <c r="F5577">
        <v>2</v>
      </c>
      <c r="G5577">
        <v>798</v>
      </c>
      <c r="H5577" t="s">
        <v>13</v>
      </c>
      <c r="I5577" t="s">
        <v>14</v>
      </c>
      <c r="J5577" t="s">
        <v>22</v>
      </c>
    </row>
    <row r="5578" spans="1:10" x14ac:dyDescent="0.25">
      <c r="A5578" s="2">
        <v>43788</v>
      </c>
      <c r="B5578" t="s">
        <v>16</v>
      </c>
      <c r="C5578" t="s">
        <v>11</v>
      </c>
      <c r="D5578" t="s">
        <v>12</v>
      </c>
      <c r="E5578">
        <v>199</v>
      </c>
      <c r="F5578">
        <v>6</v>
      </c>
      <c r="G5578">
        <v>1194</v>
      </c>
      <c r="H5578" t="s">
        <v>13</v>
      </c>
      <c r="I5578" t="s">
        <v>14</v>
      </c>
      <c r="J5578" t="s">
        <v>22</v>
      </c>
    </row>
    <row r="5579" spans="1:10" x14ac:dyDescent="0.25">
      <c r="A5579" s="2">
        <v>43788</v>
      </c>
      <c r="B5579" t="s">
        <v>20</v>
      </c>
      <c r="C5579" t="s">
        <v>21</v>
      </c>
      <c r="D5579" t="s">
        <v>23</v>
      </c>
      <c r="E5579">
        <v>99</v>
      </c>
      <c r="F5579">
        <v>9</v>
      </c>
      <c r="G5579">
        <v>891</v>
      </c>
      <c r="H5579" t="s">
        <v>13</v>
      </c>
      <c r="I5579" t="s">
        <v>14</v>
      </c>
      <c r="J5579" t="s">
        <v>29</v>
      </c>
    </row>
    <row r="5580" spans="1:10" x14ac:dyDescent="0.25">
      <c r="A5580" s="2">
        <v>43788</v>
      </c>
      <c r="B5580" t="s">
        <v>20</v>
      </c>
      <c r="C5580" t="s">
        <v>21</v>
      </c>
      <c r="D5580" t="s">
        <v>18</v>
      </c>
      <c r="E5580">
        <v>299</v>
      </c>
      <c r="F5580">
        <v>8</v>
      </c>
      <c r="G5580">
        <v>2392</v>
      </c>
      <c r="H5580" t="s">
        <v>24</v>
      </c>
      <c r="I5580" t="s">
        <v>14</v>
      </c>
      <c r="J5580" t="s">
        <v>15</v>
      </c>
    </row>
    <row r="5581" spans="1:10" x14ac:dyDescent="0.25">
      <c r="A5581" s="2">
        <v>43788</v>
      </c>
      <c r="B5581" t="s">
        <v>16</v>
      </c>
      <c r="C5581" t="s">
        <v>17</v>
      </c>
      <c r="D5581" t="s">
        <v>23</v>
      </c>
      <c r="E5581">
        <v>99</v>
      </c>
      <c r="F5581">
        <v>4</v>
      </c>
      <c r="G5581">
        <v>396</v>
      </c>
      <c r="H5581" t="s">
        <v>13</v>
      </c>
      <c r="I5581" t="s">
        <v>14</v>
      </c>
      <c r="J5581" t="s">
        <v>31</v>
      </c>
    </row>
    <row r="5582" spans="1:10" x14ac:dyDescent="0.25">
      <c r="A5582" s="2">
        <v>43788</v>
      </c>
      <c r="B5582" t="s">
        <v>20</v>
      </c>
      <c r="C5582" t="s">
        <v>28</v>
      </c>
      <c r="D5582" t="s">
        <v>30</v>
      </c>
      <c r="E5582">
        <v>399</v>
      </c>
      <c r="F5582">
        <v>6</v>
      </c>
      <c r="G5582">
        <v>2394</v>
      </c>
      <c r="H5582" t="s">
        <v>13</v>
      </c>
      <c r="I5582" t="s">
        <v>14</v>
      </c>
      <c r="J5582" t="s">
        <v>29</v>
      </c>
    </row>
    <row r="5583" spans="1:10" x14ac:dyDescent="0.25">
      <c r="A5583" s="2">
        <v>43788</v>
      </c>
      <c r="B5583" t="s">
        <v>10</v>
      </c>
      <c r="C5583" t="s">
        <v>26</v>
      </c>
      <c r="D5583" t="s">
        <v>18</v>
      </c>
      <c r="E5583">
        <v>299</v>
      </c>
      <c r="F5583">
        <v>3</v>
      </c>
      <c r="G5583">
        <v>897</v>
      </c>
      <c r="H5583" t="s">
        <v>13</v>
      </c>
      <c r="I5583" t="s">
        <v>14</v>
      </c>
      <c r="J5583" t="s">
        <v>29</v>
      </c>
    </row>
    <row r="5584" spans="1:10" x14ac:dyDescent="0.25">
      <c r="A5584" s="2">
        <v>43789</v>
      </c>
      <c r="B5584" t="s">
        <v>10</v>
      </c>
      <c r="C5584" t="s">
        <v>17</v>
      </c>
      <c r="D5584" t="s">
        <v>30</v>
      </c>
      <c r="E5584">
        <v>399</v>
      </c>
      <c r="F5584">
        <v>8</v>
      </c>
      <c r="G5584">
        <v>3192</v>
      </c>
      <c r="H5584" t="s">
        <v>13</v>
      </c>
      <c r="I5584" t="s">
        <v>14</v>
      </c>
      <c r="J5584" t="s">
        <v>29</v>
      </c>
    </row>
    <row r="5585" spans="1:10" x14ac:dyDescent="0.25">
      <c r="A5585" s="2">
        <v>43790</v>
      </c>
      <c r="B5585" t="s">
        <v>10</v>
      </c>
      <c r="C5585" t="s">
        <v>33</v>
      </c>
      <c r="D5585" t="s">
        <v>23</v>
      </c>
      <c r="E5585">
        <v>99</v>
      </c>
      <c r="F5585">
        <v>9</v>
      </c>
      <c r="G5585">
        <v>891</v>
      </c>
      <c r="H5585" t="s">
        <v>13</v>
      </c>
      <c r="I5585" t="s">
        <v>27</v>
      </c>
      <c r="J5585" t="s">
        <v>15</v>
      </c>
    </row>
    <row r="5586" spans="1:10" x14ac:dyDescent="0.25">
      <c r="A5586" s="2">
        <v>43790</v>
      </c>
      <c r="B5586" t="s">
        <v>20</v>
      </c>
      <c r="C5586" t="s">
        <v>11</v>
      </c>
      <c r="D5586" t="s">
        <v>12</v>
      </c>
      <c r="E5586">
        <v>199</v>
      </c>
      <c r="F5586">
        <v>10</v>
      </c>
      <c r="G5586">
        <v>1990</v>
      </c>
      <c r="H5586" t="s">
        <v>13</v>
      </c>
      <c r="I5586" t="s">
        <v>14</v>
      </c>
      <c r="J5586" t="s">
        <v>22</v>
      </c>
    </row>
    <row r="5587" spans="1:10" x14ac:dyDescent="0.25">
      <c r="A5587" s="2">
        <v>43791</v>
      </c>
      <c r="B5587" t="s">
        <v>20</v>
      </c>
      <c r="C5587" t="s">
        <v>32</v>
      </c>
      <c r="D5587" t="s">
        <v>12</v>
      </c>
      <c r="E5587">
        <v>199</v>
      </c>
      <c r="F5587">
        <v>3</v>
      </c>
      <c r="G5587">
        <v>597</v>
      </c>
      <c r="H5587" t="s">
        <v>13</v>
      </c>
      <c r="I5587" t="s">
        <v>14</v>
      </c>
      <c r="J5587" t="s">
        <v>31</v>
      </c>
    </row>
    <row r="5588" spans="1:10" x14ac:dyDescent="0.25">
      <c r="A5588" s="2">
        <v>43791</v>
      </c>
      <c r="B5588" t="s">
        <v>10</v>
      </c>
      <c r="C5588" t="s">
        <v>28</v>
      </c>
      <c r="D5588" t="s">
        <v>12</v>
      </c>
      <c r="E5588">
        <v>199</v>
      </c>
      <c r="F5588">
        <v>1</v>
      </c>
      <c r="G5588">
        <v>199</v>
      </c>
      <c r="H5588" t="s">
        <v>13</v>
      </c>
      <c r="I5588" t="s">
        <v>27</v>
      </c>
      <c r="J5588" t="s">
        <v>29</v>
      </c>
    </row>
    <row r="5589" spans="1:10" x14ac:dyDescent="0.25">
      <c r="A5589" s="2">
        <v>43792</v>
      </c>
      <c r="B5589" t="s">
        <v>16</v>
      </c>
      <c r="C5589" t="s">
        <v>17</v>
      </c>
      <c r="D5589" t="s">
        <v>25</v>
      </c>
      <c r="E5589">
        <v>499</v>
      </c>
      <c r="F5589">
        <v>5</v>
      </c>
      <c r="G5589">
        <v>2495</v>
      </c>
      <c r="H5589" t="s">
        <v>24</v>
      </c>
      <c r="I5589" t="s">
        <v>14</v>
      </c>
      <c r="J5589" t="s">
        <v>22</v>
      </c>
    </row>
    <row r="5590" spans="1:10" x14ac:dyDescent="0.25">
      <c r="A5590" s="2">
        <v>43792</v>
      </c>
      <c r="B5590" t="s">
        <v>16</v>
      </c>
      <c r="C5590" t="s">
        <v>26</v>
      </c>
      <c r="D5590" t="s">
        <v>30</v>
      </c>
      <c r="E5590">
        <v>399</v>
      </c>
      <c r="F5590">
        <v>5</v>
      </c>
      <c r="G5590">
        <v>1995</v>
      </c>
      <c r="H5590" t="s">
        <v>13</v>
      </c>
      <c r="I5590" t="s">
        <v>27</v>
      </c>
      <c r="J5590" t="s">
        <v>29</v>
      </c>
    </row>
    <row r="5591" spans="1:10" x14ac:dyDescent="0.25">
      <c r="A5591" s="2">
        <v>43792</v>
      </c>
      <c r="B5591" t="s">
        <v>16</v>
      </c>
      <c r="C5591" t="s">
        <v>28</v>
      </c>
      <c r="D5591" t="s">
        <v>30</v>
      </c>
      <c r="E5591">
        <v>399</v>
      </c>
      <c r="F5591">
        <v>9</v>
      </c>
      <c r="G5591">
        <v>3591</v>
      </c>
      <c r="H5591" t="s">
        <v>24</v>
      </c>
      <c r="I5591" t="s">
        <v>14</v>
      </c>
      <c r="J5591" t="s">
        <v>22</v>
      </c>
    </row>
    <row r="5592" spans="1:10" x14ac:dyDescent="0.25">
      <c r="A5592" s="2">
        <v>43792</v>
      </c>
      <c r="B5592" t="s">
        <v>16</v>
      </c>
      <c r="C5592" t="s">
        <v>17</v>
      </c>
      <c r="D5592" t="s">
        <v>23</v>
      </c>
      <c r="E5592">
        <v>99</v>
      </c>
      <c r="F5592">
        <v>6</v>
      </c>
      <c r="G5592">
        <v>594</v>
      </c>
      <c r="H5592" t="s">
        <v>13</v>
      </c>
      <c r="I5592" t="s">
        <v>14</v>
      </c>
      <c r="J5592" t="s">
        <v>22</v>
      </c>
    </row>
    <row r="5593" spans="1:10" x14ac:dyDescent="0.25">
      <c r="A5593" s="2">
        <v>43792</v>
      </c>
      <c r="B5593" t="s">
        <v>20</v>
      </c>
      <c r="C5593" t="s">
        <v>11</v>
      </c>
      <c r="D5593" t="s">
        <v>30</v>
      </c>
      <c r="E5593">
        <v>399</v>
      </c>
      <c r="F5593">
        <v>1</v>
      </c>
      <c r="G5593">
        <v>399</v>
      </c>
      <c r="H5593" t="s">
        <v>13</v>
      </c>
      <c r="I5593" t="s">
        <v>14</v>
      </c>
      <c r="J5593" t="s">
        <v>22</v>
      </c>
    </row>
    <row r="5594" spans="1:10" x14ac:dyDescent="0.25">
      <c r="A5594" s="2">
        <v>43792</v>
      </c>
      <c r="B5594" t="s">
        <v>16</v>
      </c>
      <c r="C5594" t="s">
        <v>28</v>
      </c>
      <c r="D5594" t="s">
        <v>18</v>
      </c>
      <c r="E5594">
        <v>299</v>
      </c>
      <c r="F5594">
        <v>1</v>
      </c>
      <c r="G5594">
        <v>299</v>
      </c>
      <c r="H5594" t="s">
        <v>24</v>
      </c>
      <c r="I5594" t="s">
        <v>14</v>
      </c>
      <c r="J5594" t="s">
        <v>29</v>
      </c>
    </row>
    <row r="5595" spans="1:10" x14ac:dyDescent="0.25">
      <c r="A5595" s="2">
        <v>43792</v>
      </c>
      <c r="B5595" t="s">
        <v>20</v>
      </c>
      <c r="C5595" t="s">
        <v>21</v>
      </c>
      <c r="D5595" t="s">
        <v>18</v>
      </c>
      <c r="E5595">
        <v>299</v>
      </c>
      <c r="F5595">
        <v>10</v>
      </c>
      <c r="G5595">
        <v>2990</v>
      </c>
      <c r="H5595" t="s">
        <v>13</v>
      </c>
      <c r="I5595" t="s">
        <v>14</v>
      </c>
      <c r="J5595" t="s">
        <v>19</v>
      </c>
    </row>
    <row r="5596" spans="1:10" x14ac:dyDescent="0.25">
      <c r="A5596" s="2">
        <v>43793</v>
      </c>
      <c r="B5596" t="s">
        <v>16</v>
      </c>
      <c r="C5596" t="s">
        <v>26</v>
      </c>
      <c r="D5596" t="s">
        <v>12</v>
      </c>
      <c r="E5596">
        <v>199</v>
      </c>
      <c r="F5596">
        <v>1</v>
      </c>
      <c r="G5596">
        <v>199</v>
      </c>
      <c r="H5596" t="s">
        <v>13</v>
      </c>
      <c r="I5596" t="s">
        <v>14</v>
      </c>
      <c r="J5596" t="s">
        <v>22</v>
      </c>
    </row>
    <row r="5597" spans="1:10" x14ac:dyDescent="0.25">
      <c r="A5597" s="2">
        <v>43793</v>
      </c>
      <c r="B5597" t="s">
        <v>16</v>
      </c>
      <c r="C5597" t="s">
        <v>28</v>
      </c>
      <c r="D5597" t="s">
        <v>12</v>
      </c>
      <c r="E5597">
        <v>199</v>
      </c>
      <c r="F5597">
        <v>7</v>
      </c>
      <c r="G5597">
        <v>1393</v>
      </c>
      <c r="H5597" t="s">
        <v>13</v>
      </c>
      <c r="I5597" t="s">
        <v>14</v>
      </c>
      <c r="J5597" t="s">
        <v>29</v>
      </c>
    </row>
    <row r="5598" spans="1:10" x14ac:dyDescent="0.25">
      <c r="A5598" s="2">
        <v>43793</v>
      </c>
      <c r="B5598" t="s">
        <v>20</v>
      </c>
      <c r="C5598" t="s">
        <v>33</v>
      </c>
      <c r="D5598" t="s">
        <v>12</v>
      </c>
      <c r="E5598">
        <v>199</v>
      </c>
      <c r="F5598">
        <v>8</v>
      </c>
      <c r="G5598">
        <v>1592</v>
      </c>
      <c r="H5598" t="s">
        <v>24</v>
      </c>
      <c r="I5598" t="s">
        <v>14</v>
      </c>
      <c r="J5598" t="s">
        <v>22</v>
      </c>
    </row>
    <row r="5599" spans="1:10" x14ac:dyDescent="0.25">
      <c r="A5599" s="2">
        <v>43793</v>
      </c>
      <c r="B5599" t="s">
        <v>20</v>
      </c>
      <c r="C5599" t="s">
        <v>26</v>
      </c>
      <c r="D5599" t="s">
        <v>25</v>
      </c>
      <c r="E5599">
        <v>499</v>
      </c>
      <c r="F5599">
        <v>5</v>
      </c>
      <c r="G5599">
        <v>2495</v>
      </c>
      <c r="H5599" t="s">
        <v>24</v>
      </c>
      <c r="I5599" t="s">
        <v>14</v>
      </c>
      <c r="J5599" t="s">
        <v>29</v>
      </c>
    </row>
    <row r="5600" spans="1:10" x14ac:dyDescent="0.25">
      <c r="A5600" s="2">
        <v>43793</v>
      </c>
      <c r="B5600" t="s">
        <v>10</v>
      </c>
      <c r="C5600" t="s">
        <v>11</v>
      </c>
      <c r="D5600" t="s">
        <v>30</v>
      </c>
      <c r="E5600">
        <v>399</v>
      </c>
      <c r="F5600">
        <v>6</v>
      </c>
      <c r="G5600">
        <v>2394</v>
      </c>
      <c r="H5600" t="s">
        <v>24</v>
      </c>
      <c r="I5600" t="s">
        <v>14</v>
      </c>
      <c r="J5600" t="s">
        <v>29</v>
      </c>
    </row>
    <row r="5601" spans="1:10" x14ac:dyDescent="0.25">
      <c r="A5601" s="2">
        <v>43793</v>
      </c>
      <c r="B5601" t="s">
        <v>10</v>
      </c>
      <c r="C5601" t="s">
        <v>26</v>
      </c>
      <c r="D5601" t="s">
        <v>30</v>
      </c>
      <c r="E5601">
        <v>399</v>
      </c>
      <c r="F5601">
        <v>10</v>
      </c>
      <c r="G5601">
        <v>3990</v>
      </c>
      <c r="H5601" t="s">
        <v>13</v>
      </c>
      <c r="I5601" t="s">
        <v>14</v>
      </c>
      <c r="J5601" t="s">
        <v>22</v>
      </c>
    </row>
    <row r="5602" spans="1:10" x14ac:dyDescent="0.25">
      <c r="A5602" s="2">
        <v>43793</v>
      </c>
      <c r="B5602" t="s">
        <v>20</v>
      </c>
      <c r="C5602" t="s">
        <v>33</v>
      </c>
      <c r="D5602" t="s">
        <v>30</v>
      </c>
      <c r="E5602">
        <v>399</v>
      </c>
      <c r="F5602">
        <v>3</v>
      </c>
      <c r="G5602">
        <v>1197</v>
      </c>
      <c r="H5602" t="s">
        <v>13</v>
      </c>
      <c r="I5602" t="s">
        <v>14</v>
      </c>
      <c r="J5602" t="s">
        <v>29</v>
      </c>
    </row>
    <row r="5603" spans="1:10" x14ac:dyDescent="0.25">
      <c r="A5603" s="2">
        <v>43793</v>
      </c>
      <c r="B5603" t="s">
        <v>20</v>
      </c>
      <c r="C5603" t="s">
        <v>28</v>
      </c>
      <c r="D5603" t="s">
        <v>18</v>
      </c>
      <c r="E5603">
        <v>299</v>
      </c>
      <c r="F5603">
        <v>2</v>
      </c>
      <c r="G5603">
        <v>598</v>
      </c>
      <c r="H5603" t="s">
        <v>24</v>
      </c>
      <c r="I5603" t="s">
        <v>14</v>
      </c>
      <c r="J5603" t="s">
        <v>22</v>
      </c>
    </row>
    <row r="5604" spans="1:10" x14ac:dyDescent="0.25">
      <c r="A5604" s="2">
        <v>43793</v>
      </c>
      <c r="B5604" t="s">
        <v>20</v>
      </c>
      <c r="C5604" t="s">
        <v>11</v>
      </c>
      <c r="D5604" t="s">
        <v>18</v>
      </c>
      <c r="E5604">
        <v>299</v>
      </c>
      <c r="F5604">
        <v>10</v>
      </c>
      <c r="G5604">
        <v>2990</v>
      </c>
      <c r="H5604" t="s">
        <v>24</v>
      </c>
      <c r="I5604" t="s">
        <v>14</v>
      </c>
      <c r="J5604" t="s">
        <v>22</v>
      </c>
    </row>
    <row r="5605" spans="1:10" x14ac:dyDescent="0.25">
      <c r="A5605" s="2">
        <v>43793</v>
      </c>
      <c r="B5605" t="s">
        <v>10</v>
      </c>
      <c r="C5605" t="s">
        <v>11</v>
      </c>
      <c r="D5605" t="s">
        <v>12</v>
      </c>
      <c r="E5605">
        <v>199</v>
      </c>
      <c r="F5605">
        <v>1</v>
      </c>
      <c r="G5605">
        <v>199</v>
      </c>
      <c r="H5605" t="s">
        <v>24</v>
      </c>
      <c r="I5605" t="s">
        <v>14</v>
      </c>
      <c r="J5605" t="s">
        <v>22</v>
      </c>
    </row>
    <row r="5606" spans="1:10" x14ac:dyDescent="0.25">
      <c r="A5606" s="2">
        <v>43793</v>
      </c>
      <c r="B5606" t="s">
        <v>20</v>
      </c>
      <c r="C5606" t="s">
        <v>33</v>
      </c>
      <c r="D5606" t="s">
        <v>30</v>
      </c>
      <c r="E5606">
        <v>399</v>
      </c>
      <c r="F5606">
        <v>8</v>
      </c>
      <c r="G5606">
        <v>3192</v>
      </c>
      <c r="H5606" t="s">
        <v>13</v>
      </c>
      <c r="I5606" t="s">
        <v>14</v>
      </c>
      <c r="J5606" t="s">
        <v>29</v>
      </c>
    </row>
    <row r="5607" spans="1:10" x14ac:dyDescent="0.25">
      <c r="A5607" s="2">
        <v>43793</v>
      </c>
      <c r="B5607" t="s">
        <v>10</v>
      </c>
      <c r="C5607" t="s">
        <v>28</v>
      </c>
      <c r="D5607" t="s">
        <v>25</v>
      </c>
      <c r="E5607">
        <v>499</v>
      </c>
      <c r="F5607">
        <v>1</v>
      </c>
      <c r="G5607">
        <v>499</v>
      </c>
      <c r="H5607" t="s">
        <v>13</v>
      </c>
      <c r="I5607" t="s">
        <v>14</v>
      </c>
      <c r="J5607" t="s">
        <v>22</v>
      </c>
    </row>
    <row r="5608" spans="1:10" x14ac:dyDescent="0.25">
      <c r="A5608" s="2">
        <v>43793</v>
      </c>
      <c r="B5608" t="s">
        <v>10</v>
      </c>
      <c r="C5608" t="s">
        <v>17</v>
      </c>
      <c r="D5608" t="s">
        <v>18</v>
      </c>
      <c r="E5608">
        <v>299</v>
      </c>
      <c r="F5608">
        <v>2</v>
      </c>
      <c r="G5608">
        <v>598</v>
      </c>
      <c r="H5608" t="s">
        <v>24</v>
      </c>
      <c r="I5608" t="s">
        <v>14</v>
      </c>
      <c r="J5608" t="s">
        <v>22</v>
      </c>
    </row>
    <row r="5609" spans="1:10" x14ac:dyDescent="0.25">
      <c r="A5609" s="2">
        <v>43793</v>
      </c>
      <c r="B5609" t="s">
        <v>20</v>
      </c>
      <c r="C5609" t="s">
        <v>21</v>
      </c>
      <c r="D5609" t="s">
        <v>25</v>
      </c>
      <c r="E5609">
        <v>499</v>
      </c>
      <c r="F5609">
        <v>9</v>
      </c>
      <c r="G5609">
        <v>4491</v>
      </c>
      <c r="H5609" t="s">
        <v>13</v>
      </c>
      <c r="I5609" t="s">
        <v>14</v>
      </c>
      <c r="J5609" t="s">
        <v>19</v>
      </c>
    </row>
    <row r="5610" spans="1:10" x14ac:dyDescent="0.25">
      <c r="A5610" s="2">
        <v>43793</v>
      </c>
      <c r="B5610" t="s">
        <v>10</v>
      </c>
      <c r="C5610" t="s">
        <v>32</v>
      </c>
      <c r="D5610" t="s">
        <v>25</v>
      </c>
      <c r="E5610">
        <v>499</v>
      </c>
      <c r="F5610">
        <v>9</v>
      </c>
      <c r="G5610">
        <v>4491</v>
      </c>
      <c r="H5610" t="s">
        <v>13</v>
      </c>
      <c r="I5610" t="s">
        <v>14</v>
      </c>
      <c r="J5610" t="s">
        <v>15</v>
      </c>
    </row>
    <row r="5611" spans="1:10" x14ac:dyDescent="0.25">
      <c r="A5611" s="2">
        <v>43793</v>
      </c>
      <c r="B5611" t="s">
        <v>10</v>
      </c>
      <c r="C5611" t="s">
        <v>21</v>
      </c>
      <c r="D5611" t="s">
        <v>23</v>
      </c>
      <c r="E5611">
        <v>99</v>
      </c>
      <c r="F5611">
        <v>2</v>
      </c>
      <c r="G5611">
        <v>198</v>
      </c>
      <c r="H5611" t="s">
        <v>13</v>
      </c>
      <c r="I5611" t="s">
        <v>14</v>
      </c>
      <c r="J5611" t="s">
        <v>22</v>
      </c>
    </row>
    <row r="5612" spans="1:10" x14ac:dyDescent="0.25">
      <c r="A5612" s="2">
        <v>43794</v>
      </c>
      <c r="B5612" t="s">
        <v>20</v>
      </c>
      <c r="C5612" t="s">
        <v>32</v>
      </c>
      <c r="D5612" t="s">
        <v>18</v>
      </c>
      <c r="E5612">
        <v>299</v>
      </c>
      <c r="F5612">
        <v>10</v>
      </c>
      <c r="G5612">
        <v>2990</v>
      </c>
      <c r="H5612" t="s">
        <v>24</v>
      </c>
      <c r="I5612" t="s">
        <v>14</v>
      </c>
      <c r="J5612" t="s">
        <v>22</v>
      </c>
    </row>
    <row r="5613" spans="1:10" x14ac:dyDescent="0.25">
      <c r="A5613" s="2">
        <v>43794</v>
      </c>
      <c r="B5613" t="s">
        <v>16</v>
      </c>
      <c r="C5613" t="s">
        <v>33</v>
      </c>
      <c r="D5613" t="s">
        <v>18</v>
      </c>
      <c r="E5613">
        <v>299</v>
      </c>
      <c r="F5613">
        <v>2</v>
      </c>
      <c r="G5613">
        <v>598</v>
      </c>
      <c r="H5613" t="s">
        <v>24</v>
      </c>
      <c r="I5613" t="s">
        <v>27</v>
      </c>
      <c r="J5613" t="s">
        <v>22</v>
      </c>
    </row>
    <row r="5614" spans="1:10" x14ac:dyDescent="0.25">
      <c r="A5614" s="2">
        <v>43794</v>
      </c>
      <c r="B5614" t="s">
        <v>20</v>
      </c>
      <c r="C5614" t="s">
        <v>32</v>
      </c>
      <c r="D5614" t="s">
        <v>12</v>
      </c>
      <c r="E5614">
        <v>199</v>
      </c>
      <c r="F5614">
        <v>7</v>
      </c>
      <c r="G5614">
        <v>1393</v>
      </c>
      <c r="H5614" t="s">
        <v>24</v>
      </c>
      <c r="I5614" t="s">
        <v>14</v>
      </c>
      <c r="J5614" t="s">
        <v>15</v>
      </c>
    </row>
    <row r="5615" spans="1:10" x14ac:dyDescent="0.25">
      <c r="A5615" s="2">
        <v>43794</v>
      </c>
      <c r="B5615" t="s">
        <v>20</v>
      </c>
      <c r="C5615" t="s">
        <v>17</v>
      </c>
      <c r="D5615" t="s">
        <v>12</v>
      </c>
      <c r="E5615">
        <v>199</v>
      </c>
      <c r="F5615">
        <v>2</v>
      </c>
      <c r="G5615">
        <v>398</v>
      </c>
      <c r="H5615" t="s">
        <v>24</v>
      </c>
      <c r="I5615" t="s">
        <v>14</v>
      </c>
      <c r="J5615" t="s">
        <v>22</v>
      </c>
    </row>
    <row r="5616" spans="1:10" x14ac:dyDescent="0.25">
      <c r="A5616" s="2">
        <v>43794</v>
      </c>
      <c r="B5616" t="s">
        <v>20</v>
      </c>
      <c r="C5616" t="s">
        <v>32</v>
      </c>
      <c r="D5616" t="s">
        <v>30</v>
      </c>
      <c r="E5616">
        <v>399</v>
      </c>
      <c r="F5616">
        <v>5</v>
      </c>
      <c r="G5616">
        <v>1995</v>
      </c>
      <c r="H5616" t="s">
        <v>13</v>
      </c>
      <c r="I5616" t="s">
        <v>14</v>
      </c>
      <c r="J5616" t="s">
        <v>15</v>
      </c>
    </row>
    <row r="5617" spans="1:10" x14ac:dyDescent="0.25">
      <c r="A5617" s="2">
        <v>43795</v>
      </c>
      <c r="B5617" t="s">
        <v>16</v>
      </c>
      <c r="C5617" t="s">
        <v>33</v>
      </c>
      <c r="D5617" t="s">
        <v>12</v>
      </c>
      <c r="E5617">
        <v>199</v>
      </c>
      <c r="F5617">
        <v>9</v>
      </c>
      <c r="G5617">
        <v>1791</v>
      </c>
      <c r="H5617" t="s">
        <v>24</v>
      </c>
      <c r="I5617" t="s">
        <v>14</v>
      </c>
      <c r="J5617" t="s">
        <v>22</v>
      </c>
    </row>
    <row r="5618" spans="1:10" x14ac:dyDescent="0.25">
      <c r="A5618" s="2">
        <v>43795</v>
      </c>
      <c r="B5618" t="s">
        <v>20</v>
      </c>
      <c r="C5618" t="s">
        <v>32</v>
      </c>
      <c r="D5618" t="s">
        <v>30</v>
      </c>
      <c r="E5618">
        <v>399</v>
      </c>
      <c r="F5618">
        <v>1</v>
      </c>
      <c r="G5618">
        <v>399</v>
      </c>
      <c r="H5618" t="s">
        <v>24</v>
      </c>
      <c r="I5618" t="s">
        <v>14</v>
      </c>
      <c r="J5618" t="s">
        <v>22</v>
      </c>
    </row>
    <row r="5619" spans="1:10" x14ac:dyDescent="0.25">
      <c r="A5619" s="2">
        <v>43795</v>
      </c>
      <c r="B5619" t="s">
        <v>20</v>
      </c>
      <c r="C5619" t="s">
        <v>28</v>
      </c>
      <c r="D5619" t="s">
        <v>25</v>
      </c>
      <c r="E5619">
        <v>499</v>
      </c>
      <c r="F5619">
        <v>1</v>
      </c>
      <c r="G5619">
        <v>499</v>
      </c>
      <c r="H5619" t="s">
        <v>13</v>
      </c>
      <c r="I5619" t="s">
        <v>14</v>
      </c>
      <c r="J5619" t="s">
        <v>15</v>
      </c>
    </row>
    <row r="5620" spans="1:10" x14ac:dyDescent="0.25">
      <c r="A5620" s="2">
        <v>43795</v>
      </c>
      <c r="B5620" t="s">
        <v>20</v>
      </c>
      <c r="C5620" t="s">
        <v>21</v>
      </c>
      <c r="D5620" t="s">
        <v>12</v>
      </c>
      <c r="E5620">
        <v>199</v>
      </c>
      <c r="F5620">
        <v>5</v>
      </c>
      <c r="G5620">
        <v>995</v>
      </c>
      <c r="H5620" t="s">
        <v>24</v>
      </c>
      <c r="I5620" t="s">
        <v>14</v>
      </c>
      <c r="J5620" t="s">
        <v>29</v>
      </c>
    </row>
    <row r="5621" spans="1:10" x14ac:dyDescent="0.25">
      <c r="A5621" s="2">
        <v>43796</v>
      </c>
      <c r="B5621" t="s">
        <v>10</v>
      </c>
      <c r="C5621" t="s">
        <v>33</v>
      </c>
      <c r="D5621" t="s">
        <v>30</v>
      </c>
      <c r="E5621">
        <v>399</v>
      </c>
      <c r="F5621">
        <v>10</v>
      </c>
      <c r="G5621">
        <v>3990</v>
      </c>
      <c r="H5621" t="s">
        <v>24</v>
      </c>
      <c r="I5621" t="s">
        <v>14</v>
      </c>
      <c r="J5621" t="s">
        <v>22</v>
      </c>
    </row>
    <row r="5622" spans="1:10" x14ac:dyDescent="0.25">
      <c r="A5622" s="2">
        <v>43796</v>
      </c>
      <c r="B5622" t="s">
        <v>16</v>
      </c>
      <c r="C5622" t="s">
        <v>28</v>
      </c>
      <c r="D5622" t="s">
        <v>23</v>
      </c>
      <c r="E5622">
        <v>99</v>
      </c>
      <c r="F5622">
        <v>9</v>
      </c>
      <c r="G5622">
        <v>891</v>
      </c>
      <c r="H5622" t="s">
        <v>24</v>
      </c>
      <c r="I5622" t="s">
        <v>14</v>
      </c>
      <c r="J5622" t="s">
        <v>22</v>
      </c>
    </row>
    <row r="5623" spans="1:10" x14ac:dyDescent="0.25">
      <c r="A5623" s="2">
        <v>43796</v>
      </c>
      <c r="B5623" t="s">
        <v>20</v>
      </c>
      <c r="C5623" t="s">
        <v>17</v>
      </c>
      <c r="D5623" t="s">
        <v>30</v>
      </c>
      <c r="E5623">
        <v>399</v>
      </c>
      <c r="F5623">
        <v>9</v>
      </c>
      <c r="G5623">
        <v>3591</v>
      </c>
      <c r="H5623" t="s">
        <v>13</v>
      </c>
      <c r="I5623" t="s">
        <v>14</v>
      </c>
      <c r="J5623" t="s">
        <v>15</v>
      </c>
    </row>
    <row r="5624" spans="1:10" x14ac:dyDescent="0.25">
      <c r="A5624" s="2">
        <v>43796</v>
      </c>
      <c r="B5624" t="s">
        <v>16</v>
      </c>
      <c r="C5624" t="s">
        <v>26</v>
      </c>
      <c r="D5624" t="s">
        <v>25</v>
      </c>
      <c r="E5624">
        <v>499</v>
      </c>
      <c r="F5624">
        <v>9</v>
      </c>
      <c r="G5624">
        <v>4491</v>
      </c>
      <c r="H5624" t="s">
        <v>13</v>
      </c>
      <c r="I5624" t="s">
        <v>14</v>
      </c>
      <c r="J5624" t="s">
        <v>29</v>
      </c>
    </row>
    <row r="5625" spans="1:10" x14ac:dyDescent="0.25">
      <c r="A5625" s="2">
        <v>43797</v>
      </c>
      <c r="B5625" t="s">
        <v>16</v>
      </c>
      <c r="C5625" t="s">
        <v>28</v>
      </c>
      <c r="D5625" t="s">
        <v>12</v>
      </c>
      <c r="E5625">
        <v>199</v>
      </c>
      <c r="F5625">
        <v>4</v>
      </c>
      <c r="G5625">
        <v>796</v>
      </c>
      <c r="H5625" t="s">
        <v>13</v>
      </c>
      <c r="I5625" t="s">
        <v>27</v>
      </c>
      <c r="J5625" t="s">
        <v>29</v>
      </c>
    </row>
    <row r="5626" spans="1:10" x14ac:dyDescent="0.25">
      <c r="A5626" s="2">
        <v>43797</v>
      </c>
      <c r="B5626" t="s">
        <v>16</v>
      </c>
      <c r="C5626" t="s">
        <v>26</v>
      </c>
      <c r="D5626" t="s">
        <v>23</v>
      </c>
      <c r="E5626">
        <v>99</v>
      </c>
      <c r="F5626">
        <v>1</v>
      </c>
      <c r="G5626">
        <v>99</v>
      </c>
      <c r="H5626" t="s">
        <v>24</v>
      </c>
      <c r="I5626" t="s">
        <v>14</v>
      </c>
      <c r="J5626" t="s">
        <v>29</v>
      </c>
    </row>
    <row r="5627" spans="1:10" x14ac:dyDescent="0.25">
      <c r="A5627" s="2">
        <v>43797</v>
      </c>
      <c r="B5627" t="s">
        <v>10</v>
      </c>
      <c r="C5627" t="s">
        <v>26</v>
      </c>
      <c r="D5627" t="s">
        <v>25</v>
      </c>
      <c r="E5627">
        <v>499</v>
      </c>
      <c r="F5627">
        <v>3</v>
      </c>
      <c r="G5627">
        <v>1497</v>
      </c>
      <c r="H5627" t="s">
        <v>24</v>
      </c>
      <c r="I5627" t="s">
        <v>14</v>
      </c>
      <c r="J5627" t="s">
        <v>29</v>
      </c>
    </row>
    <row r="5628" spans="1:10" x14ac:dyDescent="0.25">
      <c r="A5628" s="2">
        <v>43797</v>
      </c>
      <c r="B5628" t="s">
        <v>16</v>
      </c>
      <c r="C5628" t="s">
        <v>32</v>
      </c>
      <c r="D5628" t="s">
        <v>12</v>
      </c>
      <c r="E5628">
        <v>199</v>
      </c>
      <c r="F5628">
        <v>6</v>
      </c>
      <c r="G5628">
        <v>1194</v>
      </c>
      <c r="H5628" t="s">
        <v>24</v>
      </c>
      <c r="I5628" t="s">
        <v>14</v>
      </c>
      <c r="J5628" t="s">
        <v>29</v>
      </c>
    </row>
    <row r="5629" spans="1:10" x14ac:dyDescent="0.25">
      <c r="A5629" s="2">
        <v>43798</v>
      </c>
      <c r="B5629" t="s">
        <v>20</v>
      </c>
      <c r="C5629" t="s">
        <v>21</v>
      </c>
      <c r="D5629" t="s">
        <v>25</v>
      </c>
      <c r="E5629">
        <v>499</v>
      </c>
      <c r="F5629">
        <v>9</v>
      </c>
      <c r="G5629">
        <v>4491</v>
      </c>
      <c r="H5629" t="s">
        <v>13</v>
      </c>
      <c r="I5629" t="s">
        <v>14</v>
      </c>
      <c r="J5629" t="s">
        <v>15</v>
      </c>
    </row>
    <row r="5630" spans="1:10" x14ac:dyDescent="0.25">
      <c r="A5630" s="2">
        <v>43798</v>
      </c>
      <c r="B5630" t="s">
        <v>16</v>
      </c>
      <c r="C5630" t="s">
        <v>26</v>
      </c>
      <c r="D5630" t="s">
        <v>25</v>
      </c>
      <c r="E5630">
        <v>499</v>
      </c>
      <c r="F5630">
        <v>6</v>
      </c>
      <c r="G5630">
        <v>2994</v>
      </c>
      <c r="H5630" t="s">
        <v>13</v>
      </c>
      <c r="I5630" t="s">
        <v>14</v>
      </c>
      <c r="J5630" t="s">
        <v>22</v>
      </c>
    </row>
    <row r="5631" spans="1:10" x14ac:dyDescent="0.25">
      <c r="A5631" s="2">
        <v>43799</v>
      </c>
      <c r="B5631" t="s">
        <v>10</v>
      </c>
      <c r="C5631" t="s">
        <v>32</v>
      </c>
      <c r="D5631" t="s">
        <v>18</v>
      </c>
      <c r="E5631">
        <v>299</v>
      </c>
      <c r="F5631">
        <v>4</v>
      </c>
      <c r="G5631">
        <v>1196</v>
      </c>
      <c r="H5631" t="s">
        <v>13</v>
      </c>
      <c r="I5631" t="s">
        <v>14</v>
      </c>
      <c r="J5631" t="s">
        <v>22</v>
      </c>
    </row>
    <row r="5632" spans="1:10" x14ac:dyDescent="0.25">
      <c r="A5632" s="2">
        <v>43799</v>
      </c>
      <c r="B5632" t="s">
        <v>10</v>
      </c>
      <c r="C5632" t="s">
        <v>33</v>
      </c>
      <c r="D5632" t="s">
        <v>23</v>
      </c>
      <c r="E5632">
        <v>99</v>
      </c>
      <c r="F5632">
        <v>6</v>
      </c>
      <c r="G5632">
        <v>594</v>
      </c>
      <c r="H5632" t="s">
        <v>24</v>
      </c>
      <c r="I5632" t="s">
        <v>14</v>
      </c>
      <c r="J5632" t="s">
        <v>15</v>
      </c>
    </row>
    <row r="5633" spans="1:10" x14ac:dyDescent="0.25">
      <c r="A5633" s="2">
        <v>43799</v>
      </c>
      <c r="B5633" t="s">
        <v>20</v>
      </c>
      <c r="C5633" t="s">
        <v>26</v>
      </c>
      <c r="D5633" t="s">
        <v>30</v>
      </c>
      <c r="E5633">
        <v>399</v>
      </c>
      <c r="F5633">
        <v>5</v>
      </c>
      <c r="G5633">
        <v>1995</v>
      </c>
      <c r="H5633" t="s">
        <v>24</v>
      </c>
      <c r="I5633" t="s">
        <v>27</v>
      </c>
      <c r="J5633" t="s">
        <v>29</v>
      </c>
    </row>
    <row r="5634" spans="1:10" x14ac:dyDescent="0.25">
      <c r="A5634" s="2">
        <v>43799</v>
      </c>
      <c r="B5634" t="s">
        <v>10</v>
      </c>
      <c r="C5634" t="s">
        <v>21</v>
      </c>
      <c r="D5634" t="s">
        <v>30</v>
      </c>
      <c r="E5634">
        <v>399</v>
      </c>
      <c r="F5634">
        <v>3</v>
      </c>
      <c r="G5634">
        <v>1197</v>
      </c>
      <c r="H5634" t="s">
        <v>13</v>
      </c>
      <c r="I5634" t="s">
        <v>14</v>
      </c>
      <c r="J5634" t="s">
        <v>22</v>
      </c>
    </row>
    <row r="5635" spans="1:10" x14ac:dyDescent="0.25">
      <c r="A5635" s="2">
        <v>43800</v>
      </c>
      <c r="B5635" t="s">
        <v>16</v>
      </c>
      <c r="C5635" t="s">
        <v>32</v>
      </c>
      <c r="D5635" t="s">
        <v>30</v>
      </c>
      <c r="E5635">
        <v>399</v>
      </c>
      <c r="F5635">
        <v>10</v>
      </c>
      <c r="G5635">
        <v>3990</v>
      </c>
      <c r="H5635" t="s">
        <v>24</v>
      </c>
      <c r="I5635" t="s">
        <v>27</v>
      </c>
      <c r="J5635" t="s">
        <v>31</v>
      </c>
    </row>
    <row r="5636" spans="1:10" x14ac:dyDescent="0.25">
      <c r="A5636" s="2">
        <v>43800</v>
      </c>
      <c r="B5636" t="s">
        <v>16</v>
      </c>
      <c r="C5636" t="s">
        <v>17</v>
      </c>
      <c r="D5636" t="s">
        <v>18</v>
      </c>
      <c r="E5636">
        <v>299</v>
      </c>
      <c r="F5636">
        <v>7</v>
      </c>
      <c r="G5636">
        <v>2093</v>
      </c>
      <c r="H5636" t="s">
        <v>24</v>
      </c>
      <c r="I5636" t="s">
        <v>14</v>
      </c>
      <c r="J5636" t="s">
        <v>22</v>
      </c>
    </row>
    <row r="5637" spans="1:10" x14ac:dyDescent="0.25">
      <c r="A5637" s="2">
        <v>43800</v>
      </c>
      <c r="B5637" t="s">
        <v>10</v>
      </c>
      <c r="C5637" t="s">
        <v>26</v>
      </c>
      <c r="D5637" t="s">
        <v>12</v>
      </c>
      <c r="E5637">
        <v>199</v>
      </c>
      <c r="F5637">
        <v>1</v>
      </c>
      <c r="G5637">
        <v>199</v>
      </c>
      <c r="H5637" t="s">
        <v>13</v>
      </c>
      <c r="I5637" t="s">
        <v>14</v>
      </c>
      <c r="J5637" t="s">
        <v>15</v>
      </c>
    </row>
    <row r="5638" spans="1:10" x14ac:dyDescent="0.25">
      <c r="A5638" s="2">
        <v>43801</v>
      </c>
      <c r="B5638" t="s">
        <v>10</v>
      </c>
      <c r="C5638" t="s">
        <v>21</v>
      </c>
      <c r="D5638" t="s">
        <v>25</v>
      </c>
      <c r="E5638">
        <v>499</v>
      </c>
      <c r="F5638">
        <v>10</v>
      </c>
      <c r="G5638">
        <v>4990</v>
      </c>
      <c r="H5638" t="s">
        <v>13</v>
      </c>
      <c r="I5638" t="s">
        <v>14</v>
      </c>
      <c r="J5638" t="s">
        <v>19</v>
      </c>
    </row>
    <row r="5639" spans="1:10" x14ac:dyDescent="0.25">
      <c r="A5639" s="2">
        <v>43801</v>
      </c>
      <c r="B5639" t="s">
        <v>10</v>
      </c>
      <c r="C5639" t="s">
        <v>11</v>
      </c>
      <c r="D5639" t="s">
        <v>23</v>
      </c>
      <c r="E5639">
        <v>99</v>
      </c>
      <c r="F5639">
        <v>1</v>
      </c>
      <c r="G5639">
        <v>99</v>
      </c>
      <c r="H5639" t="s">
        <v>13</v>
      </c>
      <c r="I5639" t="s">
        <v>14</v>
      </c>
      <c r="J5639" t="s">
        <v>22</v>
      </c>
    </row>
    <row r="5640" spans="1:10" x14ac:dyDescent="0.25">
      <c r="A5640" s="2">
        <v>43801</v>
      </c>
      <c r="B5640" t="s">
        <v>10</v>
      </c>
      <c r="C5640" t="s">
        <v>17</v>
      </c>
      <c r="D5640" t="s">
        <v>30</v>
      </c>
      <c r="E5640">
        <v>399</v>
      </c>
      <c r="F5640">
        <v>8</v>
      </c>
      <c r="G5640">
        <v>3192</v>
      </c>
      <c r="H5640" t="s">
        <v>13</v>
      </c>
      <c r="I5640" t="s">
        <v>14</v>
      </c>
      <c r="J5640" t="s">
        <v>29</v>
      </c>
    </row>
    <row r="5641" spans="1:10" x14ac:dyDescent="0.25">
      <c r="A5641" s="2">
        <v>43801</v>
      </c>
      <c r="B5641" t="s">
        <v>16</v>
      </c>
      <c r="C5641" t="s">
        <v>32</v>
      </c>
      <c r="D5641" t="s">
        <v>18</v>
      </c>
      <c r="E5641">
        <v>299</v>
      </c>
      <c r="F5641">
        <v>6</v>
      </c>
      <c r="G5641">
        <v>1794</v>
      </c>
      <c r="H5641" t="s">
        <v>13</v>
      </c>
      <c r="I5641" t="s">
        <v>14</v>
      </c>
      <c r="J5641" t="s">
        <v>19</v>
      </c>
    </row>
    <row r="5642" spans="1:10" x14ac:dyDescent="0.25">
      <c r="A5642" s="2">
        <v>43801</v>
      </c>
      <c r="B5642" t="s">
        <v>20</v>
      </c>
      <c r="C5642" t="s">
        <v>33</v>
      </c>
      <c r="D5642" t="s">
        <v>23</v>
      </c>
      <c r="E5642">
        <v>99</v>
      </c>
      <c r="F5642">
        <v>7</v>
      </c>
      <c r="G5642">
        <v>693</v>
      </c>
      <c r="H5642" t="s">
        <v>13</v>
      </c>
      <c r="I5642" t="s">
        <v>14</v>
      </c>
      <c r="J5642" t="s">
        <v>22</v>
      </c>
    </row>
    <row r="5643" spans="1:10" x14ac:dyDescent="0.25">
      <c r="A5643" s="2">
        <v>43801</v>
      </c>
      <c r="B5643" t="s">
        <v>10</v>
      </c>
      <c r="C5643" t="s">
        <v>21</v>
      </c>
      <c r="D5643" t="s">
        <v>30</v>
      </c>
      <c r="E5643">
        <v>399</v>
      </c>
      <c r="F5643">
        <v>5</v>
      </c>
      <c r="G5643">
        <v>1995</v>
      </c>
      <c r="H5643" t="s">
        <v>13</v>
      </c>
      <c r="I5643" t="s">
        <v>14</v>
      </c>
      <c r="J5643" t="s">
        <v>22</v>
      </c>
    </row>
    <row r="5644" spans="1:10" x14ac:dyDescent="0.25">
      <c r="A5644" s="2">
        <v>43801</v>
      </c>
      <c r="B5644" t="s">
        <v>10</v>
      </c>
      <c r="C5644" t="s">
        <v>28</v>
      </c>
      <c r="D5644" t="s">
        <v>18</v>
      </c>
      <c r="E5644">
        <v>299</v>
      </c>
      <c r="F5644">
        <v>8</v>
      </c>
      <c r="G5644">
        <v>2392</v>
      </c>
      <c r="H5644" t="s">
        <v>13</v>
      </c>
      <c r="I5644" t="s">
        <v>14</v>
      </c>
      <c r="J5644" t="s">
        <v>19</v>
      </c>
    </row>
    <row r="5645" spans="1:10" x14ac:dyDescent="0.25">
      <c r="A5645" s="2">
        <v>43802</v>
      </c>
      <c r="B5645" t="s">
        <v>16</v>
      </c>
      <c r="C5645" t="s">
        <v>26</v>
      </c>
      <c r="D5645" t="s">
        <v>18</v>
      </c>
      <c r="E5645">
        <v>299</v>
      </c>
      <c r="F5645">
        <v>9</v>
      </c>
      <c r="G5645">
        <v>2691</v>
      </c>
      <c r="H5645" t="s">
        <v>13</v>
      </c>
      <c r="I5645" t="s">
        <v>14</v>
      </c>
      <c r="J5645" t="s">
        <v>22</v>
      </c>
    </row>
    <row r="5646" spans="1:10" x14ac:dyDescent="0.25">
      <c r="A5646" s="2">
        <v>43803</v>
      </c>
      <c r="B5646" t="s">
        <v>10</v>
      </c>
      <c r="C5646" t="s">
        <v>28</v>
      </c>
      <c r="D5646" t="s">
        <v>23</v>
      </c>
      <c r="E5646">
        <v>99</v>
      </c>
      <c r="F5646">
        <v>4</v>
      </c>
      <c r="G5646">
        <v>396</v>
      </c>
      <c r="H5646" t="s">
        <v>13</v>
      </c>
      <c r="I5646" t="s">
        <v>14</v>
      </c>
      <c r="J5646" t="s">
        <v>22</v>
      </c>
    </row>
    <row r="5647" spans="1:10" x14ac:dyDescent="0.25">
      <c r="A5647" s="2">
        <v>43804</v>
      </c>
      <c r="B5647" t="s">
        <v>20</v>
      </c>
      <c r="C5647" t="s">
        <v>33</v>
      </c>
      <c r="D5647" t="s">
        <v>12</v>
      </c>
      <c r="E5647">
        <v>199</v>
      </c>
      <c r="F5647">
        <v>1</v>
      </c>
      <c r="G5647">
        <v>199</v>
      </c>
      <c r="H5647" t="s">
        <v>13</v>
      </c>
      <c r="I5647" t="s">
        <v>14</v>
      </c>
      <c r="J5647" t="s">
        <v>22</v>
      </c>
    </row>
    <row r="5648" spans="1:10" x14ac:dyDescent="0.25">
      <c r="A5648" s="2">
        <v>43804</v>
      </c>
      <c r="B5648" t="s">
        <v>20</v>
      </c>
      <c r="C5648" t="s">
        <v>26</v>
      </c>
      <c r="D5648" t="s">
        <v>23</v>
      </c>
      <c r="E5648">
        <v>99</v>
      </c>
      <c r="F5648">
        <v>8</v>
      </c>
      <c r="G5648">
        <v>792</v>
      </c>
      <c r="H5648" t="s">
        <v>24</v>
      </c>
      <c r="I5648" t="s">
        <v>14</v>
      </c>
      <c r="J5648" t="s">
        <v>22</v>
      </c>
    </row>
    <row r="5649" spans="1:10" x14ac:dyDescent="0.25">
      <c r="A5649" s="2">
        <v>43804</v>
      </c>
      <c r="B5649" t="s">
        <v>16</v>
      </c>
      <c r="C5649" t="s">
        <v>33</v>
      </c>
      <c r="D5649" t="s">
        <v>18</v>
      </c>
      <c r="E5649">
        <v>299</v>
      </c>
      <c r="F5649">
        <v>9</v>
      </c>
      <c r="G5649">
        <v>2691</v>
      </c>
      <c r="H5649" t="s">
        <v>13</v>
      </c>
      <c r="I5649" t="s">
        <v>14</v>
      </c>
      <c r="J5649" t="s">
        <v>22</v>
      </c>
    </row>
    <row r="5650" spans="1:10" x14ac:dyDescent="0.25">
      <c r="A5650" s="2">
        <v>43804</v>
      </c>
      <c r="B5650" t="s">
        <v>20</v>
      </c>
      <c r="C5650" t="s">
        <v>21</v>
      </c>
      <c r="D5650" t="s">
        <v>25</v>
      </c>
      <c r="E5650">
        <v>499</v>
      </c>
      <c r="F5650">
        <v>8</v>
      </c>
      <c r="G5650">
        <v>3992</v>
      </c>
      <c r="H5650" t="s">
        <v>24</v>
      </c>
      <c r="I5650" t="s">
        <v>14</v>
      </c>
      <c r="J5650" t="s">
        <v>22</v>
      </c>
    </row>
    <row r="5651" spans="1:10" x14ac:dyDescent="0.25">
      <c r="A5651" s="2">
        <v>43804</v>
      </c>
      <c r="B5651" t="s">
        <v>10</v>
      </c>
      <c r="C5651" t="s">
        <v>21</v>
      </c>
      <c r="D5651" t="s">
        <v>25</v>
      </c>
      <c r="E5651">
        <v>499</v>
      </c>
      <c r="F5651">
        <v>9</v>
      </c>
      <c r="G5651">
        <v>4491</v>
      </c>
      <c r="H5651" t="s">
        <v>13</v>
      </c>
      <c r="I5651" t="s">
        <v>14</v>
      </c>
      <c r="J5651" t="s">
        <v>29</v>
      </c>
    </row>
    <row r="5652" spans="1:10" x14ac:dyDescent="0.25">
      <c r="A5652" s="2">
        <v>43805</v>
      </c>
      <c r="B5652" t="s">
        <v>16</v>
      </c>
      <c r="C5652" t="s">
        <v>17</v>
      </c>
      <c r="D5652" t="s">
        <v>12</v>
      </c>
      <c r="E5652">
        <v>199</v>
      </c>
      <c r="F5652">
        <v>4</v>
      </c>
      <c r="G5652">
        <v>796</v>
      </c>
      <c r="H5652" t="s">
        <v>13</v>
      </c>
      <c r="I5652" t="s">
        <v>14</v>
      </c>
      <c r="J5652" t="s">
        <v>29</v>
      </c>
    </row>
    <row r="5653" spans="1:10" x14ac:dyDescent="0.25">
      <c r="A5653" s="2">
        <v>43805</v>
      </c>
      <c r="B5653" t="s">
        <v>16</v>
      </c>
      <c r="C5653" t="s">
        <v>26</v>
      </c>
      <c r="D5653" t="s">
        <v>12</v>
      </c>
      <c r="E5653">
        <v>199</v>
      </c>
      <c r="F5653">
        <v>5</v>
      </c>
      <c r="G5653">
        <v>995</v>
      </c>
      <c r="H5653" t="s">
        <v>13</v>
      </c>
      <c r="I5653" t="s">
        <v>14</v>
      </c>
      <c r="J5653" t="s">
        <v>31</v>
      </c>
    </row>
    <row r="5654" spans="1:10" x14ac:dyDescent="0.25">
      <c r="A5654" s="2">
        <v>43805</v>
      </c>
      <c r="B5654" t="s">
        <v>16</v>
      </c>
      <c r="C5654" t="s">
        <v>11</v>
      </c>
      <c r="D5654" t="s">
        <v>25</v>
      </c>
      <c r="E5654">
        <v>499</v>
      </c>
      <c r="F5654">
        <v>9</v>
      </c>
      <c r="G5654">
        <v>4491</v>
      </c>
      <c r="H5654" t="s">
        <v>24</v>
      </c>
      <c r="I5654" t="s">
        <v>14</v>
      </c>
      <c r="J5654" t="s">
        <v>15</v>
      </c>
    </row>
    <row r="5655" spans="1:10" x14ac:dyDescent="0.25">
      <c r="A5655" s="2">
        <v>43805</v>
      </c>
      <c r="B5655" t="s">
        <v>20</v>
      </c>
      <c r="C5655" t="s">
        <v>21</v>
      </c>
      <c r="D5655" t="s">
        <v>12</v>
      </c>
      <c r="E5655">
        <v>199</v>
      </c>
      <c r="F5655">
        <v>8</v>
      </c>
      <c r="G5655">
        <v>1592</v>
      </c>
      <c r="H5655" t="s">
        <v>13</v>
      </c>
      <c r="I5655" t="s">
        <v>14</v>
      </c>
      <c r="J5655" t="s">
        <v>15</v>
      </c>
    </row>
    <row r="5656" spans="1:10" x14ac:dyDescent="0.25">
      <c r="A5656" s="2">
        <v>43806</v>
      </c>
      <c r="B5656" t="s">
        <v>10</v>
      </c>
      <c r="C5656" t="s">
        <v>17</v>
      </c>
      <c r="D5656" t="s">
        <v>18</v>
      </c>
      <c r="E5656">
        <v>299</v>
      </c>
      <c r="F5656">
        <v>8</v>
      </c>
      <c r="G5656">
        <v>2392</v>
      </c>
      <c r="H5656" t="s">
        <v>13</v>
      </c>
      <c r="I5656" t="s">
        <v>14</v>
      </c>
      <c r="J5656" t="s">
        <v>15</v>
      </c>
    </row>
    <row r="5657" spans="1:10" x14ac:dyDescent="0.25">
      <c r="A5657" s="2">
        <v>43806</v>
      </c>
      <c r="B5657" t="s">
        <v>16</v>
      </c>
      <c r="C5657" t="s">
        <v>11</v>
      </c>
      <c r="D5657" t="s">
        <v>30</v>
      </c>
      <c r="E5657">
        <v>399</v>
      </c>
      <c r="F5657">
        <v>6</v>
      </c>
      <c r="G5657">
        <v>2394</v>
      </c>
      <c r="H5657" t="s">
        <v>13</v>
      </c>
      <c r="I5657" t="s">
        <v>14</v>
      </c>
      <c r="J5657" t="s">
        <v>22</v>
      </c>
    </row>
    <row r="5658" spans="1:10" x14ac:dyDescent="0.25">
      <c r="A5658" s="2">
        <v>43806</v>
      </c>
      <c r="B5658" t="s">
        <v>10</v>
      </c>
      <c r="C5658" t="s">
        <v>33</v>
      </c>
      <c r="D5658" t="s">
        <v>23</v>
      </c>
      <c r="E5658">
        <v>99</v>
      </c>
      <c r="F5658">
        <v>7</v>
      </c>
      <c r="G5658">
        <v>693</v>
      </c>
      <c r="H5658" t="s">
        <v>13</v>
      </c>
      <c r="I5658" t="s">
        <v>14</v>
      </c>
      <c r="J5658" t="s">
        <v>22</v>
      </c>
    </row>
    <row r="5659" spans="1:10" x14ac:dyDescent="0.25">
      <c r="A5659" s="2">
        <v>43806</v>
      </c>
      <c r="B5659" t="s">
        <v>10</v>
      </c>
      <c r="C5659" t="s">
        <v>11</v>
      </c>
      <c r="D5659" t="s">
        <v>25</v>
      </c>
      <c r="E5659">
        <v>499</v>
      </c>
      <c r="F5659">
        <v>7</v>
      </c>
      <c r="G5659">
        <v>3493</v>
      </c>
      <c r="H5659" t="s">
        <v>13</v>
      </c>
      <c r="I5659" t="s">
        <v>27</v>
      </c>
      <c r="J5659" t="s">
        <v>15</v>
      </c>
    </row>
    <row r="5660" spans="1:10" x14ac:dyDescent="0.25">
      <c r="A5660" s="2">
        <v>43806</v>
      </c>
      <c r="B5660" t="s">
        <v>20</v>
      </c>
      <c r="C5660" t="s">
        <v>21</v>
      </c>
      <c r="D5660" t="s">
        <v>25</v>
      </c>
      <c r="E5660">
        <v>499</v>
      </c>
      <c r="F5660">
        <v>7</v>
      </c>
      <c r="G5660">
        <v>3493</v>
      </c>
      <c r="H5660" t="s">
        <v>24</v>
      </c>
      <c r="I5660" t="s">
        <v>14</v>
      </c>
      <c r="J5660" t="s">
        <v>15</v>
      </c>
    </row>
    <row r="5661" spans="1:10" x14ac:dyDescent="0.25">
      <c r="A5661" s="2">
        <v>43806</v>
      </c>
      <c r="B5661" t="s">
        <v>10</v>
      </c>
      <c r="C5661" t="s">
        <v>26</v>
      </c>
      <c r="D5661" t="s">
        <v>18</v>
      </c>
      <c r="E5661">
        <v>299</v>
      </c>
      <c r="F5661">
        <v>1</v>
      </c>
      <c r="G5661">
        <v>299</v>
      </c>
      <c r="H5661" t="s">
        <v>13</v>
      </c>
      <c r="I5661" t="s">
        <v>14</v>
      </c>
      <c r="J5661" t="s">
        <v>31</v>
      </c>
    </row>
    <row r="5662" spans="1:10" x14ac:dyDescent="0.25">
      <c r="A5662" s="2">
        <v>43807</v>
      </c>
      <c r="B5662" t="s">
        <v>10</v>
      </c>
      <c r="C5662" t="s">
        <v>28</v>
      </c>
      <c r="D5662" t="s">
        <v>30</v>
      </c>
      <c r="E5662">
        <v>399</v>
      </c>
      <c r="F5662">
        <v>10</v>
      </c>
      <c r="G5662">
        <v>3990</v>
      </c>
      <c r="H5662" t="s">
        <v>13</v>
      </c>
      <c r="I5662" t="s">
        <v>14</v>
      </c>
      <c r="J5662" t="s">
        <v>22</v>
      </c>
    </row>
    <row r="5663" spans="1:10" x14ac:dyDescent="0.25">
      <c r="A5663" s="2">
        <v>43807</v>
      </c>
      <c r="B5663" t="s">
        <v>10</v>
      </c>
      <c r="C5663" t="s">
        <v>11</v>
      </c>
      <c r="D5663" t="s">
        <v>25</v>
      </c>
      <c r="E5663">
        <v>499</v>
      </c>
      <c r="F5663">
        <v>4</v>
      </c>
      <c r="G5663">
        <v>1996</v>
      </c>
      <c r="H5663" t="s">
        <v>13</v>
      </c>
      <c r="I5663" t="s">
        <v>14</v>
      </c>
      <c r="J5663" t="s">
        <v>29</v>
      </c>
    </row>
    <row r="5664" spans="1:10" x14ac:dyDescent="0.25">
      <c r="A5664" s="2">
        <v>43807</v>
      </c>
      <c r="B5664" t="s">
        <v>20</v>
      </c>
      <c r="C5664" t="s">
        <v>26</v>
      </c>
      <c r="D5664" t="s">
        <v>18</v>
      </c>
      <c r="E5664">
        <v>299</v>
      </c>
      <c r="F5664">
        <v>1</v>
      </c>
      <c r="G5664">
        <v>299</v>
      </c>
      <c r="H5664" t="s">
        <v>13</v>
      </c>
      <c r="I5664" t="s">
        <v>14</v>
      </c>
      <c r="J5664" t="s">
        <v>22</v>
      </c>
    </row>
    <row r="5665" spans="1:10" x14ac:dyDescent="0.25">
      <c r="A5665" s="2">
        <v>43807</v>
      </c>
      <c r="B5665" t="s">
        <v>10</v>
      </c>
      <c r="C5665" t="s">
        <v>28</v>
      </c>
      <c r="D5665" t="s">
        <v>25</v>
      </c>
      <c r="E5665">
        <v>499</v>
      </c>
      <c r="F5665">
        <v>10</v>
      </c>
      <c r="G5665">
        <v>4990</v>
      </c>
      <c r="H5665" t="s">
        <v>24</v>
      </c>
      <c r="I5665" t="s">
        <v>27</v>
      </c>
      <c r="J5665" t="s">
        <v>22</v>
      </c>
    </row>
    <row r="5666" spans="1:10" x14ac:dyDescent="0.25">
      <c r="A5666" s="2">
        <v>43807</v>
      </c>
      <c r="B5666" t="s">
        <v>20</v>
      </c>
      <c r="C5666" t="s">
        <v>32</v>
      </c>
      <c r="D5666" t="s">
        <v>23</v>
      </c>
      <c r="E5666">
        <v>99</v>
      </c>
      <c r="F5666">
        <v>7</v>
      </c>
      <c r="G5666">
        <v>693</v>
      </c>
      <c r="H5666" t="s">
        <v>13</v>
      </c>
      <c r="I5666" t="s">
        <v>14</v>
      </c>
      <c r="J5666" t="s">
        <v>19</v>
      </c>
    </row>
    <row r="5667" spans="1:10" x14ac:dyDescent="0.25">
      <c r="A5667" s="2">
        <v>43808</v>
      </c>
      <c r="B5667" t="s">
        <v>20</v>
      </c>
      <c r="C5667" t="s">
        <v>32</v>
      </c>
      <c r="D5667" t="s">
        <v>23</v>
      </c>
      <c r="E5667">
        <v>99</v>
      </c>
      <c r="F5667">
        <v>9</v>
      </c>
      <c r="G5667">
        <v>891</v>
      </c>
      <c r="H5667" t="s">
        <v>24</v>
      </c>
      <c r="I5667" t="s">
        <v>27</v>
      </c>
      <c r="J5667" t="s">
        <v>29</v>
      </c>
    </row>
    <row r="5668" spans="1:10" x14ac:dyDescent="0.25">
      <c r="A5668" s="2">
        <v>43808</v>
      </c>
      <c r="B5668" t="s">
        <v>16</v>
      </c>
      <c r="C5668" t="s">
        <v>17</v>
      </c>
      <c r="D5668" t="s">
        <v>18</v>
      </c>
      <c r="E5668">
        <v>299</v>
      </c>
      <c r="F5668">
        <v>8</v>
      </c>
      <c r="G5668">
        <v>2392</v>
      </c>
      <c r="H5668" t="s">
        <v>13</v>
      </c>
      <c r="I5668" t="s">
        <v>14</v>
      </c>
      <c r="J5668" t="s">
        <v>15</v>
      </c>
    </row>
    <row r="5669" spans="1:10" x14ac:dyDescent="0.25">
      <c r="A5669" s="2">
        <v>43808</v>
      </c>
      <c r="B5669" t="s">
        <v>10</v>
      </c>
      <c r="C5669" t="s">
        <v>33</v>
      </c>
      <c r="D5669" t="s">
        <v>23</v>
      </c>
      <c r="E5669">
        <v>99</v>
      </c>
      <c r="F5669">
        <v>1</v>
      </c>
      <c r="G5669">
        <v>99</v>
      </c>
      <c r="H5669" t="s">
        <v>24</v>
      </c>
      <c r="I5669" t="s">
        <v>14</v>
      </c>
      <c r="J5669" t="s">
        <v>22</v>
      </c>
    </row>
    <row r="5670" spans="1:10" x14ac:dyDescent="0.25">
      <c r="A5670" s="2">
        <v>43808</v>
      </c>
      <c r="B5670" t="s">
        <v>20</v>
      </c>
      <c r="C5670" t="s">
        <v>26</v>
      </c>
      <c r="D5670" t="s">
        <v>25</v>
      </c>
      <c r="E5670">
        <v>499</v>
      </c>
      <c r="F5670">
        <v>7</v>
      </c>
      <c r="G5670">
        <v>3493</v>
      </c>
      <c r="H5670" t="s">
        <v>13</v>
      </c>
      <c r="I5670" t="s">
        <v>14</v>
      </c>
      <c r="J5670" t="s">
        <v>19</v>
      </c>
    </row>
    <row r="5671" spans="1:10" x14ac:dyDescent="0.25">
      <c r="A5671" s="2">
        <v>43808</v>
      </c>
      <c r="B5671" t="s">
        <v>10</v>
      </c>
      <c r="C5671" t="s">
        <v>21</v>
      </c>
      <c r="D5671" t="s">
        <v>30</v>
      </c>
      <c r="E5671">
        <v>399</v>
      </c>
      <c r="F5671">
        <v>10</v>
      </c>
      <c r="G5671">
        <v>3990</v>
      </c>
      <c r="H5671" t="s">
        <v>24</v>
      </c>
      <c r="I5671" t="s">
        <v>27</v>
      </c>
      <c r="J5671" t="s">
        <v>29</v>
      </c>
    </row>
    <row r="5672" spans="1:10" x14ac:dyDescent="0.25">
      <c r="A5672" s="2">
        <v>43808</v>
      </c>
      <c r="B5672" t="s">
        <v>10</v>
      </c>
      <c r="C5672" t="s">
        <v>32</v>
      </c>
      <c r="D5672" t="s">
        <v>30</v>
      </c>
      <c r="E5672">
        <v>399</v>
      </c>
      <c r="F5672">
        <v>9</v>
      </c>
      <c r="G5672">
        <v>3591</v>
      </c>
      <c r="H5672" t="s">
        <v>24</v>
      </c>
      <c r="I5672" t="s">
        <v>27</v>
      </c>
      <c r="J5672" t="s">
        <v>19</v>
      </c>
    </row>
    <row r="5673" spans="1:10" x14ac:dyDescent="0.25">
      <c r="A5673" s="2">
        <v>43808</v>
      </c>
      <c r="B5673" t="s">
        <v>10</v>
      </c>
      <c r="C5673" t="s">
        <v>33</v>
      </c>
      <c r="D5673" t="s">
        <v>12</v>
      </c>
      <c r="E5673">
        <v>199</v>
      </c>
      <c r="F5673">
        <v>3</v>
      </c>
      <c r="G5673">
        <v>597</v>
      </c>
      <c r="H5673" t="s">
        <v>24</v>
      </c>
      <c r="I5673" t="s">
        <v>14</v>
      </c>
      <c r="J5673" t="s">
        <v>22</v>
      </c>
    </row>
    <row r="5674" spans="1:10" x14ac:dyDescent="0.25">
      <c r="A5674" s="2">
        <v>43808</v>
      </c>
      <c r="B5674" t="s">
        <v>20</v>
      </c>
      <c r="C5674" t="s">
        <v>26</v>
      </c>
      <c r="D5674" t="s">
        <v>25</v>
      </c>
      <c r="E5674">
        <v>499</v>
      </c>
      <c r="F5674">
        <v>10</v>
      </c>
      <c r="G5674">
        <v>4990</v>
      </c>
      <c r="H5674" t="s">
        <v>13</v>
      </c>
      <c r="I5674" t="s">
        <v>14</v>
      </c>
      <c r="J5674" t="s">
        <v>29</v>
      </c>
    </row>
    <row r="5675" spans="1:10" x14ac:dyDescent="0.25">
      <c r="A5675" s="2">
        <v>43808</v>
      </c>
      <c r="B5675" t="s">
        <v>20</v>
      </c>
      <c r="C5675" t="s">
        <v>11</v>
      </c>
      <c r="D5675" t="s">
        <v>18</v>
      </c>
      <c r="E5675">
        <v>299</v>
      </c>
      <c r="F5675">
        <v>8</v>
      </c>
      <c r="G5675">
        <v>2392</v>
      </c>
      <c r="H5675" t="s">
        <v>13</v>
      </c>
      <c r="I5675" t="s">
        <v>14</v>
      </c>
      <c r="J5675" t="s">
        <v>29</v>
      </c>
    </row>
    <row r="5676" spans="1:10" x14ac:dyDescent="0.25">
      <c r="A5676" s="2">
        <v>43809</v>
      </c>
      <c r="B5676" t="s">
        <v>16</v>
      </c>
      <c r="C5676" t="s">
        <v>32</v>
      </c>
      <c r="D5676" t="s">
        <v>12</v>
      </c>
      <c r="E5676">
        <v>199</v>
      </c>
      <c r="F5676">
        <v>2</v>
      </c>
      <c r="G5676">
        <v>398</v>
      </c>
      <c r="H5676" t="s">
        <v>24</v>
      </c>
      <c r="I5676" t="s">
        <v>14</v>
      </c>
      <c r="J5676" t="s">
        <v>22</v>
      </c>
    </row>
    <row r="5677" spans="1:10" x14ac:dyDescent="0.25">
      <c r="A5677" s="2">
        <v>43809</v>
      </c>
      <c r="B5677" t="s">
        <v>20</v>
      </c>
      <c r="C5677" t="s">
        <v>21</v>
      </c>
      <c r="D5677" t="s">
        <v>25</v>
      </c>
      <c r="E5677">
        <v>499</v>
      </c>
      <c r="F5677">
        <v>6</v>
      </c>
      <c r="G5677">
        <v>2994</v>
      </c>
      <c r="H5677" t="s">
        <v>24</v>
      </c>
      <c r="I5677" t="s">
        <v>14</v>
      </c>
      <c r="J5677" t="s">
        <v>19</v>
      </c>
    </row>
    <row r="5678" spans="1:10" x14ac:dyDescent="0.25">
      <c r="A5678" s="2">
        <v>43809</v>
      </c>
      <c r="B5678" t="s">
        <v>16</v>
      </c>
      <c r="C5678" t="s">
        <v>26</v>
      </c>
      <c r="D5678" t="s">
        <v>30</v>
      </c>
      <c r="E5678">
        <v>399</v>
      </c>
      <c r="F5678">
        <v>5</v>
      </c>
      <c r="G5678">
        <v>1995</v>
      </c>
      <c r="H5678" t="s">
        <v>24</v>
      </c>
      <c r="I5678" t="s">
        <v>14</v>
      </c>
      <c r="J5678" t="s">
        <v>31</v>
      </c>
    </row>
    <row r="5679" spans="1:10" x14ac:dyDescent="0.25">
      <c r="A5679" s="2">
        <v>43809</v>
      </c>
      <c r="B5679" t="s">
        <v>16</v>
      </c>
      <c r="C5679" t="s">
        <v>28</v>
      </c>
      <c r="D5679" t="s">
        <v>23</v>
      </c>
      <c r="E5679">
        <v>99</v>
      </c>
      <c r="F5679">
        <v>1</v>
      </c>
      <c r="G5679">
        <v>99</v>
      </c>
      <c r="H5679" t="s">
        <v>13</v>
      </c>
      <c r="I5679" t="s">
        <v>14</v>
      </c>
      <c r="J5679" t="s">
        <v>29</v>
      </c>
    </row>
    <row r="5680" spans="1:10" x14ac:dyDescent="0.25">
      <c r="A5680" s="2">
        <v>43809</v>
      </c>
      <c r="B5680" t="s">
        <v>20</v>
      </c>
      <c r="C5680" t="s">
        <v>11</v>
      </c>
      <c r="D5680" t="s">
        <v>12</v>
      </c>
      <c r="E5680">
        <v>199</v>
      </c>
      <c r="F5680">
        <v>5</v>
      </c>
      <c r="G5680">
        <v>995</v>
      </c>
      <c r="H5680" t="s">
        <v>24</v>
      </c>
      <c r="I5680" t="s">
        <v>14</v>
      </c>
      <c r="J5680" t="s">
        <v>29</v>
      </c>
    </row>
    <row r="5681" spans="1:10" x14ac:dyDescent="0.25">
      <c r="A5681" s="2">
        <v>43810</v>
      </c>
      <c r="B5681" t="s">
        <v>10</v>
      </c>
      <c r="C5681" t="s">
        <v>11</v>
      </c>
      <c r="D5681" t="s">
        <v>30</v>
      </c>
      <c r="E5681">
        <v>399</v>
      </c>
      <c r="F5681">
        <v>9</v>
      </c>
      <c r="G5681">
        <v>3591</v>
      </c>
      <c r="H5681" t="s">
        <v>13</v>
      </c>
      <c r="I5681" t="s">
        <v>14</v>
      </c>
      <c r="J5681" t="s">
        <v>22</v>
      </c>
    </row>
    <row r="5682" spans="1:10" x14ac:dyDescent="0.25">
      <c r="A5682" s="2">
        <v>43810</v>
      </c>
      <c r="B5682" t="s">
        <v>20</v>
      </c>
      <c r="C5682" t="s">
        <v>11</v>
      </c>
      <c r="D5682" t="s">
        <v>12</v>
      </c>
      <c r="E5682">
        <v>199</v>
      </c>
      <c r="F5682">
        <v>10</v>
      </c>
      <c r="G5682">
        <v>1990</v>
      </c>
      <c r="H5682" t="s">
        <v>13</v>
      </c>
      <c r="I5682" t="s">
        <v>14</v>
      </c>
      <c r="J5682" t="s">
        <v>29</v>
      </c>
    </row>
    <row r="5683" spans="1:10" x14ac:dyDescent="0.25">
      <c r="A5683" s="2">
        <v>43810</v>
      </c>
      <c r="B5683" t="s">
        <v>16</v>
      </c>
      <c r="C5683" t="s">
        <v>26</v>
      </c>
      <c r="D5683" t="s">
        <v>23</v>
      </c>
      <c r="E5683">
        <v>99</v>
      </c>
      <c r="F5683">
        <v>8</v>
      </c>
      <c r="G5683">
        <v>792</v>
      </c>
      <c r="H5683" t="s">
        <v>13</v>
      </c>
      <c r="I5683" t="s">
        <v>14</v>
      </c>
      <c r="J5683" t="s">
        <v>31</v>
      </c>
    </row>
    <row r="5684" spans="1:10" x14ac:dyDescent="0.25">
      <c r="A5684" s="2">
        <v>43811</v>
      </c>
      <c r="B5684" t="s">
        <v>16</v>
      </c>
      <c r="C5684" t="s">
        <v>11</v>
      </c>
      <c r="D5684" t="s">
        <v>25</v>
      </c>
      <c r="E5684">
        <v>499</v>
      </c>
      <c r="F5684">
        <v>9</v>
      </c>
      <c r="G5684">
        <v>4491</v>
      </c>
      <c r="H5684" t="s">
        <v>24</v>
      </c>
      <c r="I5684" t="s">
        <v>14</v>
      </c>
      <c r="J5684" t="s">
        <v>22</v>
      </c>
    </row>
    <row r="5685" spans="1:10" x14ac:dyDescent="0.25">
      <c r="A5685" s="2">
        <v>43812</v>
      </c>
      <c r="B5685" t="s">
        <v>20</v>
      </c>
      <c r="C5685" t="s">
        <v>33</v>
      </c>
      <c r="D5685" t="s">
        <v>23</v>
      </c>
      <c r="E5685">
        <v>99</v>
      </c>
      <c r="F5685">
        <v>10</v>
      </c>
      <c r="G5685">
        <v>990</v>
      </c>
      <c r="H5685" t="s">
        <v>13</v>
      </c>
      <c r="I5685" t="s">
        <v>14</v>
      </c>
      <c r="J5685" t="s">
        <v>29</v>
      </c>
    </row>
    <row r="5686" spans="1:10" x14ac:dyDescent="0.25">
      <c r="A5686" s="2">
        <v>43812</v>
      </c>
      <c r="B5686" t="s">
        <v>20</v>
      </c>
      <c r="C5686" t="s">
        <v>28</v>
      </c>
      <c r="D5686" t="s">
        <v>18</v>
      </c>
      <c r="E5686">
        <v>299</v>
      </c>
      <c r="F5686">
        <v>4</v>
      </c>
      <c r="G5686">
        <v>1196</v>
      </c>
      <c r="H5686" t="s">
        <v>13</v>
      </c>
      <c r="I5686" t="s">
        <v>14</v>
      </c>
      <c r="J5686" t="s">
        <v>29</v>
      </c>
    </row>
    <row r="5687" spans="1:10" x14ac:dyDescent="0.25">
      <c r="A5687" s="2">
        <v>43812</v>
      </c>
      <c r="B5687" t="s">
        <v>20</v>
      </c>
      <c r="C5687" t="s">
        <v>11</v>
      </c>
      <c r="D5687" t="s">
        <v>25</v>
      </c>
      <c r="E5687">
        <v>499</v>
      </c>
      <c r="F5687">
        <v>8</v>
      </c>
      <c r="G5687">
        <v>3992</v>
      </c>
      <c r="H5687" t="s">
        <v>24</v>
      </c>
      <c r="I5687" t="s">
        <v>14</v>
      </c>
      <c r="J5687" t="s">
        <v>29</v>
      </c>
    </row>
    <row r="5688" spans="1:10" x14ac:dyDescent="0.25">
      <c r="A5688" s="2">
        <v>43812</v>
      </c>
      <c r="B5688" t="s">
        <v>16</v>
      </c>
      <c r="C5688" t="s">
        <v>28</v>
      </c>
      <c r="D5688" t="s">
        <v>18</v>
      </c>
      <c r="E5688">
        <v>299</v>
      </c>
      <c r="F5688">
        <v>2</v>
      </c>
      <c r="G5688">
        <v>598</v>
      </c>
      <c r="H5688" t="s">
        <v>13</v>
      </c>
      <c r="I5688" t="s">
        <v>14</v>
      </c>
      <c r="J5688" t="s">
        <v>22</v>
      </c>
    </row>
    <row r="5689" spans="1:10" x14ac:dyDescent="0.25">
      <c r="A5689" s="2">
        <v>43812</v>
      </c>
      <c r="B5689" t="s">
        <v>16</v>
      </c>
      <c r="C5689" t="s">
        <v>21</v>
      </c>
      <c r="D5689" t="s">
        <v>30</v>
      </c>
      <c r="E5689">
        <v>399</v>
      </c>
      <c r="F5689">
        <v>8</v>
      </c>
      <c r="G5689">
        <v>3192</v>
      </c>
      <c r="H5689" t="s">
        <v>13</v>
      </c>
      <c r="I5689" t="s">
        <v>14</v>
      </c>
      <c r="J5689" t="s">
        <v>29</v>
      </c>
    </row>
    <row r="5690" spans="1:10" x14ac:dyDescent="0.25">
      <c r="A5690" s="2">
        <v>43812</v>
      </c>
      <c r="B5690" t="s">
        <v>16</v>
      </c>
      <c r="C5690" t="s">
        <v>11</v>
      </c>
      <c r="D5690" t="s">
        <v>23</v>
      </c>
      <c r="E5690">
        <v>99</v>
      </c>
      <c r="F5690">
        <v>8</v>
      </c>
      <c r="G5690">
        <v>792</v>
      </c>
      <c r="H5690" t="s">
        <v>13</v>
      </c>
      <c r="I5690" t="s">
        <v>14</v>
      </c>
      <c r="J5690" t="s">
        <v>22</v>
      </c>
    </row>
    <row r="5691" spans="1:10" x14ac:dyDescent="0.25">
      <c r="A5691" s="2">
        <v>43812</v>
      </c>
      <c r="B5691" t="s">
        <v>16</v>
      </c>
      <c r="C5691" t="s">
        <v>21</v>
      </c>
      <c r="D5691" t="s">
        <v>12</v>
      </c>
      <c r="E5691">
        <v>199</v>
      </c>
      <c r="F5691">
        <v>10</v>
      </c>
      <c r="G5691">
        <v>1990</v>
      </c>
      <c r="H5691" t="s">
        <v>24</v>
      </c>
      <c r="I5691" t="s">
        <v>14</v>
      </c>
      <c r="J5691" t="s">
        <v>29</v>
      </c>
    </row>
    <row r="5692" spans="1:10" x14ac:dyDescent="0.25">
      <c r="A5692" s="2">
        <v>43812</v>
      </c>
      <c r="B5692" t="s">
        <v>16</v>
      </c>
      <c r="C5692" t="s">
        <v>21</v>
      </c>
      <c r="D5692" t="s">
        <v>30</v>
      </c>
      <c r="E5692">
        <v>399</v>
      </c>
      <c r="F5692">
        <v>3</v>
      </c>
      <c r="G5692">
        <v>1197</v>
      </c>
      <c r="H5692" t="s">
        <v>13</v>
      </c>
      <c r="I5692" t="s">
        <v>14</v>
      </c>
      <c r="J5692" t="s">
        <v>22</v>
      </c>
    </row>
    <row r="5693" spans="1:10" x14ac:dyDescent="0.25">
      <c r="A5693" s="2">
        <v>43812</v>
      </c>
      <c r="B5693" t="s">
        <v>20</v>
      </c>
      <c r="C5693" t="s">
        <v>33</v>
      </c>
      <c r="D5693" t="s">
        <v>25</v>
      </c>
      <c r="E5693">
        <v>499</v>
      </c>
      <c r="F5693">
        <v>4</v>
      </c>
      <c r="G5693">
        <v>1996</v>
      </c>
      <c r="H5693" t="s">
        <v>13</v>
      </c>
      <c r="I5693" t="s">
        <v>14</v>
      </c>
      <c r="J5693" t="s">
        <v>19</v>
      </c>
    </row>
    <row r="5694" spans="1:10" x14ac:dyDescent="0.25">
      <c r="A5694" s="2">
        <v>43812</v>
      </c>
      <c r="B5694" t="s">
        <v>16</v>
      </c>
      <c r="C5694" t="s">
        <v>32</v>
      </c>
      <c r="D5694" t="s">
        <v>18</v>
      </c>
      <c r="E5694">
        <v>299</v>
      </c>
      <c r="F5694">
        <v>9</v>
      </c>
      <c r="G5694">
        <v>2691</v>
      </c>
      <c r="H5694" t="s">
        <v>24</v>
      </c>
      <c r="I5694" t="s">
        <v>27</v>
      </c>
      <c r="J5694" t="s">
        <v>15</v>
      </c>
    </row>
    <row r="5695" spans="1:10" x14ac:dyDescent="0.25">
      <c r="A5695" s="2">
        <v>43812</v>
      </c>
      <c r="B5695" t="s">
        <v>20</v>
      </c>
      <c r="C5695" t="s">
        <v>11</v>
      </c>
      <c r="D5695" t="s">
        <v>25</v>
      </c>
      <c r="E5695">
        <v>499</v>
      </c>
      <c r="F5695">
        <v>3</v>
      </c>
      <c r="G5695">
        <v>1497</v>
      </c>
      <c r="H5695" t="s">
        <v>24</v>
      </c>
      <c r="I5695" t="s">
        <v>27</v>
      </c>
      <c r="J5695" t="s">
        <v>22</v>
      </c>
    </row>
    <row r="5696" spans="1:10" x14ac:dyDescent="0.25">
      <c r="A5696" s="2">
        <v>43813</v>
      </c>
      <c r="B5696" t="s">
        <v>10</v>
      </c>
      <c r="C5696" t="s">
        <v>26</v>
      </c>
      <c r="D5696" t="s">
        <v>25</v>
      </c>
      <c r="E5696">
        <v>499</v>
      </c>
      <c r="F5696">
        <v>1</v>
      </c>
      <c r="G5696">
        <v>499</v>
      </c>
      <c r="H5696" t="s">
        <v>13</v>
      </c>
      <c r="I5696" t="s">
        <v>14</v>
      </c>
      <c r="J5696" t="s">
        <v>22</v>
      </c>
    </row>
    <row r="5697" spans="1:10" x14ac:dyDescent="0.25">
      <c r="A5697" s="2">
        <v>43814</v>
      </c>
      <c r="B5697" t="s">
        <v>10</v>
      </c>
      <c r="C5697" t="s">
        <v>17</v>
      </c>
      <c r="D5697" t="s">
        <v>23</v>
      </c>
      <c r="E5697">
        <v>99</v>
      </c>
      <c r="F5697">
        <v>5</v>
      </c>
      <c r="G5697">
        <v>495</v>
      </c>
      <c r="H5697" t="s">
        <v>24</v>
      </c>
      <c r="I5697" t="s">
        <v>27</v>
      </c>
      <c r="J5697" t="s">
        <v>22</v>
      </c>
    </row>
    <row r="5698" spans="1:10" x14ac:dyDescent="0.25">
      <c r="A5698" s="2">
        <v>43814</v>
      </c>
      <c r="B5698" t="s">
        <v>20</v>
      </c>
      <c r="C5698" t="s">
        <v>32</v>
      </c>
      <c r="D5698" t="s">
        <v>12</v>
      </c>
      <c r="E5698">
        <v>199</v>
      </c>
      <c r="F5698">
        <v>6</v>
      </c>
      <c r="G5698">
        <v>1194</v>
      </c>
      <c r="H5698" t="s">
        <v>13</v>
      </c>
      <c r="I5698" t="s">
        <v>14</v>
      </c>
      <c r="J5698" t="s">
        <v>22</v>
      </c>
    </row>
    <row r="5699" spans="1:10" x14ac:dyDescent="0.25">
      <c r="A5699" s="2">
        <v>43814</v>
      </c>
      <c r="B5699" t="s">
        <v>20</v>
      </c>
      <c r="C5699" t="s">
        <v>32</v>
      </c>
      <c r="D5699" t="s">
        <v>30</v>
      </c>
      <c r="E5699">
        <v>399</v>
      </c>
      <c r="F5699">
        <v>7</v>
      </c>
      <c r="G5699">
        <v>2793</v>
      </c>
      <c r="H5699" t="s">
        <v>24</v>
      </c>
      <c r="I5699" t="s">
        <v>14</v>
      </c>
      <c r="J5699" t="s">
        <v>15</v>
      </c>
    </row>
    <row r="5700" spans="1:10" x14ac:dyDescent="0.25">
      <c r="A5700" s="2">
        <v>43814</v>
      </c>
      <c r="B5700" t="s">
        <v>16</v>
      </c>
      <c r="C5700" t="s">
        <v>28</v>
      </c>
      <c r="D5700" t="s">
        <v>25</v>
      </c>
      <c r="E5700">
        <v>499</v>
      </c>
      <c r="F5700">
        <v>5</v>
      </c>
      <c r="G5700">
        <v>2495</v>
      </c>
      <c r="H5700" t="s">
        <v>13</v>
      </c>
      <c r="I5700" t="s">
        <v>14</v>
      </c>
      <c r="J5700" t="s">
        <v>31</v>
      </c>
    </row>
    <row r="5701" spans="1:10" x14ac:dyDescent="0.25">
      <c r="A5701" s="2">
        <v>43814</v>
      </c>
      <c r="B5701" t="s">
        <v>20</v>
      </c>
      <c r="C5701" t="s">
        <v>28</v>
      </c>
      <c r="D5701" t="s">
        <v>12</v>
      </c>
      <c r="E5701">
        <v>199</v>
      </c>
      <c r="F5701">
        <v>1</v>
      </c>
      <c r="G5701">
        <v>199</v>
      </c>
      <c r="H5701" t="s">
        <v>13</v>
      </c>
      <c r="I5701" t="s">
        <v>14</v>
      </c>
      <c r="J5701" t="s">
        <v>31</v>
      </c>
    </row>
    <row r="5702" spans="1:10" x14ac:dyDescent="0.25">
      <c r="A5702" s="2">
        <v>43814</v>
      </c>
      <c r="B5702" t="s">
        <v>20</v>
      </c>
      <c r="C5702" t="s">
        <v>28</v>
      </c>
      <c r="D5702" t="s">
        <v>30</v>
      </c>
      <c r="E5702">
        <v>399</v>
      </c>
      <c r="F5702">
        <v>10</v>
      </c>
      <c r="G5702">
        <v>3990</v>
      </c>
      <c r="H5702" t="s">
        <v>24</v>
      </c>
      <c r="I5702" t="s">
        <v>14</v>
      </c>
      <c r="J5702" t="s">
        <v>15</v>
      </c>
    </row>
    <row r="5703" spans="1:10" x14ac:dyDescent="0.25">
      <c r="A5703" s="2">
        <v>43814</v>
      </c>
      <c r="B5703" t="s">
        <v>20</v>
      </c>
      <c r="C5703" t="s">
        <v>28</v>
      </c>
      <c r="D5703" t="s">
        <v>12</v>
      </c>
      <c r="E5703">
        <v>199</v>
      </c>
      <c r="F5703">
        <v>10</v>
      </c>
      <c r="G5703">
        <v>1990</v>
      </c>
      <c r="H5703" t="s">
        <v>13</v>
      </c>
      <c r="I5703" t="s">
        <v>14</v>
      </c>
      <c r="J5703" t="s">
        <v>22</v>
      </c>
    </row>
    <row r="5704" spans="1:10" x14ac:dyDescent="0.25">
      <c r="A5704" s="2">
        <v>43814</v>
      </c>
      <c r="B5704" t="s">
        <v>10</v>
      </c>
      <c r="C5704" t="s">
        <v>26</v>
      </c>
      <c r="D5704" t="s">
        <v>30</v>
      </c>
      <c r="E5704">
        <v>399</v>
      </c>
      <c r="F5704">
        <v>5</v>
      </c>
      <c r="G5704">
        <v>1995</v>
      </c>
      <c r="H5704" t="s">
        <v>24</v>
      </c>
      <c r="I5704" t="s">
        <v>14</v>
      </c>
      <c r="J5704" t="s">
        <v>15</v>
      </c>
    </row>
    <row r="5705" spans="1:10" x14ac:dyDescent="0.25">
      <c r="A5705" s="2">
        <v>43814</v>
      </c>
      <c r="B5705" t="s">
        <v>16</v>
      </c>
      <c r="C5705" t="s">
        <v>17</v>
      </c>
      <c r="D5705" t="s">
        <v>18</v>
      </c>
      <c r="E5705">
        <v>299</v>
      </c>
      <c r="F5705">
        <v>1</v>
      </c>
      <c r="G5705">
        <v>299</v>
      </c>
      <c r="H5705" t="s">
        <v>13</v>
      </c>
      <c r="I5705" t="s">
        <v>27</v>
      </c>
      <c r="J5705" t="s">
        <v>22</v>
      </c>
    </row>
    <row r="5706" spans="1:10" x14ac:dyDescent="0.25">
      <c r="A5706" s="2">
        <v>43814</v>
      </c>
      <c r="B5706" t="s">
        <v>10</v>
      </c>
      <c r="C5706" t="s">
        <v>32</v>
      </c>
      <c r="D5706" t="s">
        <v>12</v>
      </c>
      <c r="E5706">
        <v>199</v>
      </c>
      <c r="F5706">
        <v>9</v>
      </c>
      <c r="G5706">
        <v>1791</v>
      </c>
      <c r="H5706" t="s">
        <v>24</v>
      </c>
      <c r="I5706" t="s">
        <v>14</v>
      </c>
      <c r="J5706" t="s">
        <v>15</v>
      </c>
    </row>
    <row r="5707" spans="1:10" x14ac:dyDescent="0.25">
      <c r="A5707" s="2">
        <v>43814</v>
      </c>
      <c r="B5707" t="s">
        <v>10</v>
      </c>
      <c r="C5707" t="s">
        <v>26</v>
      </c>
      <c r="D5707" t="s">
        <v>18</v>
      </c>
      <c r="E5707">
        <v>299</v>
      </c>
      <c r="F5707">
        <v>2</v>
      </c>
      <c r="G5707">
        <v>598</v>
      </c>
      <c r="H5707" t="s">
        <v>24</v>
      </c>
      <c r="I5707" t="s">
        <v>14</v>
      </c>
      <c r="J5707" t="s">
        <v>29</v>
      </c>
    </row>
    <row r="5708" spans="1:10" x14ac:dyDescent="0.25">
      <c r="A5708" s="2">
        <v>43814</v>
      </c>
      <c r="B5708" t="s">
        <v>10</v>
      </c>
      <c r="C5708" t="s">
        <v>17</v>
      </c>
      <c r="D5708" t="s">
        <v>30</v>
      </c>
      <c r="E5708">
        <v>399</v>
      </c>
      <c r="F5708">
        <v>10</v>
      </c>
      <c r="G5708">
        <v>3990</v>
      </c>
      <c r="H5708" t="s">
        <v>13</v>
      </c>
      <c r="I5708" t="s">
        <v>14</v>
      </c>
      <c r="J5708" t="s">
        <v>22</v>
      </c>
    </row>
    <row r="5709" spans="1:10" x14ac:dyDescent="0.25">
      <c r="A5709" s="2">
        <v>43814</v>
      </c>
      <c r="B5709" t="s">
        <v>10</v>
      </c>
      <c r="C5709" t="s">
        <v>28</v>
      </c>
      <c r="D5709" t="s">
        <v>30</v>
      </c>
      <c r="E5709">
        <v>399</v>
      </c>
      <c r="F5709">
        <v>4</v>
      </c>
      <c r="G5709">
        <v>1596</v>
      </c>
      <c r="H5709" t="s">
        <v>13</v>
      </c>
      <c r="I5709" t="s">
        <v>14</v>
      </c>
      <c r="J5709" t="s">
        <v>31</v>
      </c>
    </row>
    <row r="5710" spans="1:10" x14ac:dyDescent="0.25">
      <c r="A5710" s="2">
        <v>43814</v>
      </c>
      <c r="B5710" t="s">
        <v>10</v>
      </c>
      <c r="C5710" t="s">
        <v>33</v>
      </c>
      <c r="D5710" t="s">
        <v>30</v>
      </c>
      <c r="E5710">
        <v>399</v>
      </c>
      <c r="F5710">
        <v>1</v>
      </c>
      <c r="G5710">
        <v>399</v>
      </c>
      <c r="H5710" t="s">
        <v>24</v>
      </c>
      <c r="I5710" t="s">
        <v>14</v>
      </c>
      <c r="J5710" t="s">
        <v>15</v>
      </c>
    </row>
    <row r="5711" spans="1:10" x14ac:dyDescent="0.25">
      <c r="A5711" s="2">
        <v>43815</v>
      </c>
      <c r="B5711" t="s">
        <v>10</v>
      </c>
      <c r="C5711" t="s">
        <v>11</v>
      </c>
      <c r="D5711" t="s">
        <v>18</v>
      </c>
      <c r="E5711">
        <v>299</v>
      </c>
      <c r="F5711">
        <v>1</v>
      </c>
      <c r="G5711">
        <v>299</v>
      </c>
      <c r="H5711" t="s">
        <v>24</v>
      </c>
      <c r="I5711" t="s">
        <v>14</v>
      </c>
      <c r="J5711" t="s">
        <v>22</v>
      </c>
    </row>
    <row r="5712" spans="1:10" x14ac:dyDescent="0.25">
      <c r="A5712" s="2">
        <v>43815</v>
      </c>
      <c r="B5712" t="s">
        <v>10</v>
      </c>
      <c r="C5712" t="s">
        <v>26</v>
      </c>
      <c r="D5712" t="s">
        <v>23</v>
      </c>
      <c r="E5712">
        <v>99</v>
      </c>
      <c r="F5712">
        <v>8</v>
      </c>
      <c r="G5712">
        <v>792</v>
      </c>
      <c r="H5712" t="s">
        <v>13</v>
      </c>
      <c r="I5712" t="s">
        <v>14</v>
      </c>
      <c r="J5712" t="s">
        <v>29</v>
      </c>
    </row>
    <row r="5713" spans="1:10" x14ac:dyDescent="0.25">
      <c r="A5713" s="2">
        <v>43815</v>
      </c>
      <c r="B5713" t="s">
        <v>20</v>
      </c>
      <c r="C5713" t="s">
        <v>26</v>
      </c>
      <c r="D5713" t="s">
        <v>18</v>
      </c>
      <c r="E5713">
        <v>299</v>
      </c>
      <c r="F5713">
        <v>9</v>
      </c>
      <c r="G5713">
        <v>2691</v>
      </c>
      <c r="H5713" t="s">
        <v>13</v>
      </c>
      <c r="I5713" t="s">
        <v>14</v>
      </c>
      <c r="J5713" t="s">
        <v>22</v>
      </c>
    </row>
    <row r="5714" spans="1:10" x14ac:dyDescent="0.25">
      <c r="A5714" s="2">
        <v>43816</v>
      </c>
      <c r="B5714" t="s">
        <v>16</v>
      </c>
      <c r="C5714" t="s">
        <v>21</v>
      </c>
      <c r="D5714" t="s">
        <v>12</v>
      </c>
      <c r="E5714">
        <v>199</v>
      </c>
      <c r="F5714">
        <v>7</v>
      </c>
      <c r="G5714">
        <v>1393</v>
      </c>
      <c r="H5714" t="s">
        <v>13</v>
      </c>
      <c r="I5714" t="s">
        <v>14</v>
      </c>
      <c r="J5714" t="s">
        <v>29</v>
      </c>
    </row>
    <row r="5715" spans="1:10" x14ac:dyDescent="0.25">
      <c r="A5715" s="2">
        <v>43816</v>
      </c>
      <c r="B5715" t="s">
        <v>10</v>
      </c>
      <c r="C5715" t="s">
        <v>33</v>
      </c>
      <c r="D5715" t="s">
        <v>12</v>
      </c>
      <c r="E5715">
        <v>199</v>
      </c>
      <c r="F5715">
        <v>6</v>
      </c>
      <c r="G5715">
        <v>1194</v>
      </c>
      <c r="H5715" t="s">
        <v>13</v>
      </c>
      <c r="I5715" t="s">
        <v>14</v>
      </c>
      <c r="J5715" t="s">
        <v>22</v>
      </c>
    </row>
    <row r="5716" spans="1:10" x14ac:dyDescent="0.25">
      <c r="A5716" s="2">
        <v>43816</v>
      </c>
      <c r="B5716" t="s">
        <v>16</v>
      </c>
      <c r="C5716" t="s">
        <v>11</v>
      </c>
      <c r="D5716" t="s">
        <v>18</v>
      </c>
      <c r="E5716">
        <v>299</v>
      </c>
      <c r="F5716">
        <v>8</v>
      </c>
      <c r="G5716">
        <v>2392</v>
      </c>
      <c r="H5716" t="s">
        <v>13</v>
      </c>
      <c r="I5716" t="s">
        <v>14</v>
      </c>
      <c r="J5716" t="s">
        <v>22</v>
      </c>
    </row>
    <row r="5717" spans="1:10" x14ac:dyDescent="0.25">
      <c r="A5717" s="2">
        <v>43817</v>
      </c>
      <c r="B5717" t="s">
        <v>20</v>
      </c>
      <c r="C5717" t="s">
        <v>28</v>
      </c>
      <c r="D5717" t="s">
        <v>23</v>
      </c>
      <c r="E5717">
        <v>99</v>
      </c>
      <c r="F5717">
        <v>5</v>
      </c>
      <c r="G5717">
        <v>495</v>
      </c>
      <c r="H5717" t="s">
        <v>13</v>
      </c>
      <c r="I5717" t="s">
        <v>14</v>
      </c>
      <c r="J5717" t="s">
        <v>31</v>
      </c>
    </row>
    <row r="5718" spans="1:10" x14ac:dyDescent="0.25">
      <c r="A5718" s="2">
        <v>43817</v>
      </c>
      <c r="B5718" t="s">
        <v>10</v>
      </c>
      <c r="C5718" t="s">
        <v>26</v>
      </c>
      <c r="D5718" t="s">
        <v>23</v>
      </c>
      <c r="E5718">
        <v>99</v>
      </c>
      <c r="F5718">
        <v>5</v>
      </c>
      <c r="G5718">
        <v>495</v>
      </c>
      <c r="H5718" t="s">
        <v>13</v>
      </c>
      <c r="I5718" t="s">
        <v>27</v>
      </c>
      <c r="J5718" t="s">
        <v>15</v>
      </c>
    </row>
    <row r="5719" spans="1:10" x14ac:dyDescent="0.25">
      <c r="A5719" s="2">
        <v>43817</v>
      </c>
      <c r="B5719" t="s">
        <v>10</v>
      </c>
      <c r="C5719" t="s">
        <v>26</v>
      </c>
      <c r="D5719" t="s">
        <v>25</v>
      </c>
      <c r="E5719">
        <v>499</v>
      </c>
      <c r="F5719">
        <v>8</v>
      </c>
      <c r="G5719">
        <v>3992</v>
      </c>
      <c r="H5719" t="s">
        <v>13</v>
      </c>
      <c r="I5719" t="s">
        <v>14</v>
      </c>
      <c r="J5719" t="s">
        <v>29</v>
      </c>
    </row>
    <row r="5720" spans="1:10" x14ac:dyDescent="0.25">
      <c r="A5720" s="2">
        <v>43817</v>
      </c>
      <c r="B5720" t="s">
        <v>20</v>
      </c>
      <c r="C5720" t="s">
        <v>33</v>
      </c>
      <c r="D5720" t="s">
        <v>18</v>
      </c>
      <c r="E5720">
        <v>299</v>
      </c>
      <c r="F5720">
        <v>1</v>
      </c>
      <c r="G5720">
        <v>299</v>
      </c>
      <c r="H5720" t="s">
        <v>24</v>
      </c>
      <c r="I5720" t="s">
        <v>14</v>
      </c>
      <c r="J5720" t="s">
        <v>22</v>
      </c>
    </row>
    <row r="5721" spans="1:10" x14ac:dyDescent="0.25">
      <c r="A5721" s="2">
        <v>43817</v>
      </c>
      <c r="B5721" t="s">
        <v>10</v>
      </c>
      <c r="C5721" t="s">
        <v>28</v>
      </c>
      <c r="D5721" t="s">
        <v>25</v>
      </c>
      <c r="E5721">
        <v>499</v>
      </c>
      <c r="F5721">
        <v>1</v>
      </c>
      <c r="G5721">
        <v>499</v>
      </c>
      <c r="H5721" t="s">
        <v>24</v>
      </c>
      <c r="I5721" t="s">
        <v>14</v>
      </c>
      <c r="J5721" t="s">
        <v>15</v>
      </c>
    </row>
    <row r="5722" spans="1:10" x14ac:dyDescent="0.25">
      <c r="A5722" s="2">
        <v>43818</v>
      </c>
      <c r="B5722" t="s">
        <v>10</v>
      </c>
      <c r="C5722" t="s">
        <v>21</v>
      </c>
      <c r="D5722" t="s">
        <v>12</v>
      </c>
      <c r="E5722">
        <v>199</v>
      </c>
      <c r="F5722">
        <v>3</v>
      </c>
      <c r="G5722">
        <v>597</v>
      </c>
      <c r="H5722" t="s">
        <v>13</v>
      </c>
      <c r="I5722" t="s">
        <v>14</v>
      </c>
      <c r="J5722" t="s">
        <v>15</v>
      </c>
    </row>
    <row r="5723" spans="1:10" x14ac:dyDescent="0.25">
      <c r="A5723" s="2">
        <v>43818</v>
      </c>
      <c r="B5723" t="s">
        <v>20</v>
      </c>
      <c r="C5723" t="s">
        <v>17</v>
      </c>
      <c r="D5723" t="s">
        <v>30</v>
      </c>
      <c r="E5723">
        <v>399</v>
      </c>
      <c r="F5723">
        <v>4</v>
      </c>
      <c r="G5723">
        <v>1596</v>
      </c>
      <c r="H5723" t="s">
        <v>13</v>
      </c>
      <c r="I5723" t="s">
        <v>14</v>
      </c>
      <c r="J5723" t="s">
        <v>29</v>
      </c>
    </row>
    <row r="5724" spans="1:10" x14ac:dyDescent="0.25">
      <c r="A5724" s="2">
        <v>43818</v>
      </c>
      <c r="B5724" t="s">
        <v>10</v>
      </c>
      <c r="C5724" t="s">
        <v>28</v>
      </c>
      <c r="D5724" t="s">
        <v>12</v>
      </c>
      <c r="E5724">
        <v>199</v>
      </c>
      <c r="F5724">
        <v>3</v>
      </c>
      <c r="G5724">
        <v>597</v>
      </c>
      <c r="H5724" t="s">
        <v>24</v>
      </c>
      <c r="I5724" t="s">
        <v>14</v>
      </c>
      <c r="J5724" t="s">
        <v>29</v>
      </c>
    </row>
    <row r="5725" spans="1:10" x14ac:dyDescent="0.25">
      <c r="A5725" s="2">
        <v>43818</v>
      </c>
      <c r="B5725" t="s">
        <v>16</v>
      </c>
      <c r="C5725" t="s">
        <v>28</v>
      </c>
      <c r="D5725" t="s">
        <v>25</v>
      </c>
      <c r="E5725">
        <v>499</v>
      </c>
      <c r="F5725">
        <v>6</v>
      </c>
      <c r="G5725">
        <v>2994</v>
      </c>
      <c r="H5725" t="s">
        <v>13</v>
      </c>
      <c r="I5725" t="s">
        <v>14</v>
      </c>
      <c r="J5725" t="s">
        <v>22</v>
      </c>
    </row>
    <row r="5726" spans="1:10" x14ac:dyDescent="0.25">
      <c r="A5726" s="2">
        <v>43818</v>
      </c>
      <c r="B5726" t="s">
        <v>16</v>
      </c>
      <c r="C5726" t="s">
        <v>28</v>
      </c>
      <c r="D5726" t="s">
        <v>30</v>
      </c>
      <c r="E5726">
        <v>399</v>
      </c>
      <c r="F5726">
        <v>3</v>
      </c>
      <c r="G5726">
        <v>1197</v>
      </c>
      <c r="H5726" t="s">
        <v>13</v>
      </c>
      <c r="I5726" t="s">
        <v>14</v>
      </c>
      <c r="J5726" t="s">
        <v>29</v>
      </c>
    </row>
    <row r="5727" spans="1:10" x14ac:dyDescent="0.25">
      <c r="A5727" s="2">
        <v>43818</v>
      </c>
      <c r="B5727" t="s">
        <v>10</v>
      </c>
      <c r="C5727" t="s">
        <v>32</v>
      </c>
      <c r="D5727" t="s">
        <v>18</v>
      </c>
      <c r="E5727">
        <v>299</v>
      </c>
      <c r="F5727">
        <v>3</v>
      </c>
      <c r="G5727">
        <v>897</v>
      </c>
      <c r="H5727" t="s">
        <v>13</v>
      </c>
      <c r="I5727" t="s">
        <v>14</v>
      </c>
      <c r="J5727" t="s">
        <v>22</v>
      </c>
    </row>
    <row r="5728" spans="1:10" x14ac:dyDescent="0.25">
      <c r="A5728" s="2">
        <v>43819</v>
      </c>
      <c r="B5728" t="s">
        <v>16</v>
      </c>
      <c r="C5728" t="s">
        <v>11</v>
      </c>
      <c r="D5728" t="s">
        <v>12</v>
      </c>
      <c r="E5728">
        <v>199</v>
      </c>
      <c r="F5728">
        <v>6</v>
      </c>
      <c r="G5728">
        <v>1194</v>
      </c>
      <c r="H5728" t="s">
        <v>13</v>
      </c>
      <c r="I5728" t="s">
        <v>27</v>
      </c>
      <c r="J5728" t="s">
        <v>22</v>
      </c>
    </row>
    <row r="5729" spans="1:10" x14ac:dyDescent="0.25">
      <c r="A5729" s="2">
        <v>43819</v>
      </c>
      <c r="B5729" t="s">
        <v>20</v>
      </c>
      <c r="C5729" t="s">
        <v>33</v>
      </c>
      <c r="D5729" t="s">
        <v>18</v>
      </c>
      <c r="E5729">
        <v>299</v>
      </c>
      <c r="F5729">
        <v>10</v>
      </c>
      <c r="G5729">
        <v>2990</v>
      </c>
      <c r="H5729" t="s">
        <v>13</v>
      </c>
      <c r="I5729" t="s">
        <v>14</v>
      </c>
      <c r="J5729" t="s">
        <v>29</v>
      </c>
    </row>
    <row r="5730" spans="1:10" x14ac:dyDescent="0.25">
      <c r="A5730" s="2">
        <v>43819</v>
      </c>
      <c r="B5730" t="s">
        <v>20</v>
      </c>
      <c r="C5730" t="s">
        <v>33</v>
      </c>
      <c r="D5730" t="s">
        <v>18</v>
      </c>
      <c r="E5730">
        <v>299</v>
      </c>
      <c r="F5730">
        <v>1</v>
      </c>
      <c r="G5730">
        <v>299</v>
      </c>
      <c r="H5730" t="s">
        <v>13</v>
      </c>
      <c r="I5730" t="s">
        <v>27</v>
      </c>
      <c r="J5730" t="s">
        <v>19</v>
      </c>
    </row>
    <row r="5731" spans="1:10" x14ac:dyDescent="0.25">
      <c r="A5731" s="2">
        <v>43820</v>
      </c>
      <c r="B5731" t="s">
        <v>16</v>
      </c>
      <c r="C5731" t="s">
        <v>26</v>
      </c>
      <c r="D5731" t="s">
        <v>12</v>
      </c>
      <c r="E5731">
        <v>199</v>
      </c>
      <c r="F5731">
        <v>6</v>
      </c>
      <c r="G5731">
        <v>1194</v>
      </c>
      <c r="H5731" t="s">
        <v>24</v>
      </c>
      <c r="I5731" t="s">
        <v>14</v>
      </c>
      <c r="J5731" t="s">
        <v>29</v>
      </c>
    </row>
    <row r="5732" spans="1:10" x14ac:dyDescent="0.25">
      <c r="A5732" s="2">
        <v>43820</v>
      </c>
      <c r="B5732" t="s">
        <v>20</v>
      </c>
      <c r="C5732" t="s">
        <v>21</v>
      </c>
      <c r="D5732" t="s">
        <v>18</v>
      </c>
      <c r="E5732">
        <v>299</v>
      </c>
      <c r="F5732">
        <v>8</v>
      </c>
      <c r="G5732">
        <v>2392</v>
      </c>
      <c r="H5732" t="s">
        <v>24</v>
      </c>
      <c r="I5732" t="s">
        <v>14</v>
      </c>
      <c r="J5732" t="s">
        <v>22</v>
      </c>
    </row>
    <row r="5733" spans="1:10" x14ac:dyDescent="0.25">
      <c r="A5733" s="2">
        <v>43820</v>
      </c>
      <c r="B5733" t="s">
        <v>20</v>
      </c>
      <c r="C5733" t="s">
        <v>32</v>
      </c>
      <c r="D5733" t="s">
        <v>18</v>
      </c>
      <c r="E5733">
        <v>299</v>
      </c>
      <c r="F5733">
        <v>1</v>
      </c>
      <c r="G5733">
        <v>299</v>
      </c>
      <c r="H5733" t="s">
        <v>13</v>
      </c>
      <c r="I5733" t="s">
        <v>14</v>
      </c>
      <c r="J5733" t="s">
        <v>29</v>
      </c>
    </row>
    <row r="5734" spans="1:10" x14ac:dyDescent="0.25">
      <c r="A5734" s="2">
        <v>43820</v>
      </c>
      <c r="B5734" t="s">
        <v>20</v>
      </c>
      <c r="C5734" t="s">
        <v>32</v>
      </c>
      <c r="D5734" t="s">
        <v>18</v>
      </c>
      <c r="E5734">
        <v>299</v>
      </c>
      <c r="F5734">
        <v>8</v>
      </c>
      <c r="G5734">
        <v>2392</v>
      </c>
      <c r="H5734" t="s">
        <v>13</v>
      </c>
      <c r="I5734" t="s">
        <v>14</v>
      </c>
      <c r="J5734" t="s">
        <v>19</v>
      </c>
    </row>
    <row r="5735" spans="1:10" x14ac:dyDescent="0.25">
      <c r="A5735" s="2">
        <v>43820</v>
      </c>
      <c r="B5735" t="s">
        <v>10</v>
      </c>
      <c r="C5735" t="s">
        <v>28</v>
      </c>
      <c r="D5735" t="s">
        <v>30</v>
      </c>
      <c r="E5735">
        <v>399</v>
      </c>
      <c r="F5735">
        <v>10</v>
      </c>
      <c r="G5735">
        <v>3990</v>
      </c>
      <c r="H5735" t="s">
        <v>13</v>
      </c>
      <c r="I5735" t="s">
        <v>14</v>
      </c>
      <c r="J5735" t="s">
        <v>22</v>
      </c>
    </row>
    <row r="5736" spans="1:10" x14ac:dyDescent="0.25">
      <c r="A5736" s="2">
        <v>43820</v>
      </c>
      <c r="B5736" t="s">
        <v>20</v>
      </c>
      <c r="C5736" t="s">
        <v>32</v>
      </c>
      <c r="D5736" t="s">
        <v>30</v>
      </c>
      <c r="E5736">
        <v>399</v>
      </c>
      <c r="F5736">
        <v>7</v>
      </c>
      <c r="G5736">
        <v>2793</v>
      </c>
      <c r="H5736" t="s">
        <v>13</v>
      </c>
      <c r="I5736" t="s">
        <v>14</v>
      </c>
      <c r="J5736" t="s">
        <v>15</v>
      </c>
    </row>
    <row r="5737" spans="1:10" x14ac:dyDescent="0.25">
      <c r="A5737" s="2">
        <v>43820</v>
      </c>
      <c r="B5737" t="s">
        <v>16</v>
      </c>
      <c r="C5737" t="s">
        <v>28</v>
      </c>
      <c r="D5737" t="s">
        <v>30</v>
      </c>
      <c r="E5737">
        <v>399</v>
      </c>
      <c r="F5737">
        <v>9</v>
      </c>
      <c r="G5737">
        <v>3591</v>
      </c>
      <c r="H5737" t="s">
        <v>13</v>
      </c>
      <c r="I5737" t="s">
        <v>14</v>
      </c>
      <c r="J5737" t="s">
        <v>22</v>
      </c>
    </row>
    <row r="5738" spans="1:10" x14ac:dyDescent="0.25">
      <c r="A5738" s="2">
        <v>43820</v>
      </c>
      <c r="B5738" t="s">
        <v>16</v>
      </c>
      <c r="C5738" t="s">
        <v>21</v>
      </c>
      <c r="D5738" t="s">
        <v>18</v>
      </c>
      <c r="E5738">
        <v>299</v>
      </c>
      <c r="F5738">
        <v>2</v>
      </c>
      <c r="G5738">
        <v>598</v>
      </c>
      <c r="H5738" t="s">
        <v>24</v>
      </c>
      <c r="I5738" t="s">
        <v>14</v>
      </c>
      <c r="J5738" t="s">
        <v>22</v>
      </c>
    </row>
    <row r="5739" spans="1:10" x14ac:dyDescent="0.25">
      <c r="A5739" s="2">
        <v>43820</v>
      </c>
      <c r="B5739" t="s">
        <v>16</v>
      </c>
      <c r="C5739" t="s">
        <v>21</v>
      </c>
      <c r="D5739" t="s">
        <v>23</v>
      </c>
      <c r="E5739">
        <v>99</v>
      </c>
      <c r="F5739">
        <v>5</v>
      </c>
      <c r="G5739">
        <v>495</v>
      </c>
      <c r="H5739" t="s">
        <v>13</v>
      </c>
      <c r="I5739" t="s">
        <v>14</v>
      </c>
      <c r="J5739" t="s">
        <v>19</v>
      </c>
    </row>
    <row r="5740" spans="1:10" x14ac:dyDescent="0.25">
      <c r="A5740" s="2">
        <v>43821</v>
      </c>
      <c r="B5740" t="s">
        <v>10</v>
      </c>
      <c r="C5740" t="s">
        <v>17</v>
      </c>
      <c r="D5740" t="s">
        <v>12</v>
      </c>
      <c r="E5740">
        <v>199</v>
      </c>
      <c r="F5740">
        <v>3</v>
      </c>
      <c r="G5740">
        <v>597</v>
      </c>
      <c r="H5740" t="s">
        <v>13</v>
      </c>
      <c r="I5740" t="s">
        <v>14</v>
      </c>
      <c r="J5740" t="s">
        <v>29</v>
      </c>
    </row>
    <row r="5741" spans="1:10" x14ac:dyDescent="0.25">
      <c r="A5741" s="2">
        <v>43821</v>
      </c>
      <c r="B5741" t="s">
        <v>10</v>
      </c>
      <c r="C5741" t="s">
        <v>32</v>
      </c>
      <c r="D5741" t="s">
        <v>30</v>
      </c>
      <c r="E5741">
        <v>399</v>
      </c>
      <c r="F5741">
        <v>2</v>
      </c>
      <c r="G5741">
        <v>798</v>
      </c>
      <c r="H5741" t="s">
        <v>13</v>
      </c>
      <c r="I5741" t="s">
        <v>14</v>
      </c>
      <c r="J5741" t="s">
        <v>15</v>
      </c>
    </row>
    <row r="5742" spans="1:10" x14ac:dyDescent="0.25">
      <c r="A5742" s="2">
        <v>43822</v>
      </c>
      <c r="B5742" t="s">
        <v>10</v>
      </c>
      <c r="C5742" t="s">
        <v>11</v>
      </c>
      <c r="D5742" t="s">
        <v>23</v>
      </c>
      <c r="E5742">
        <v>99</v>
      </c>
      <c r="F5742">
        <v>3</v>
      </c>
      <c r="G5742">
        <v>297</v>
      </c>
      <c r="H5742" t="s">
        <v>13</v>
      </c>
      <c r="I5742" t="s">
        <v>14</v>
      </c>
      <c r="J5742" t="s">
        <v>22</v>
      </c>
    </row>
    <row r="5743" spans="1:10" x14ac:dyDescent="0.25">
      <c r="A5743" s="2">
        <v>43822</v>
      </c>
      <c r="B5743" t="s">
        <v>16</v>
      </c>
      <c r="C5743" t="s">
        <v>21</v>
      </c>
      <c r="D5743" t="s">
        <v>18</v>
      </c>
      <c r="E5743">
        <v>299</v>
      </c>
      <c r="F5743">
        <v>1</v>
      </c>
      <c r="G5743">
        <v>299</v>
      </c>
      <c r="H5743" t="s">
        <v>13</v>
      </c>
      <c r="I5743" t="s">
        <v>14</v>
      </c>
      <c r="J5743" t="s">
        <v>29</v>
      </c>
    </row>
    <row r="5744" spans="1:10" x14ac:dyDescent="0.25">
      <c r="A5744" s="2">
        <v>43822</v>
      </c>
      <c r="B5744" t="s">
        <v>16</v>
      </c>
      <c r="C5744" t="s">
        <v>26</v>
      </c>
      <c r="D5744" t="s">
        <v>25</v>
      </c>
      <c r="E5744">
        <v>499</v>
      </c>
      <c r="F5744">
        <v>6</v>
      </c>
      <c r="G5744">
        <v>2994</v>
      </c>
      <c r="H5744" t="s">
        <v>24</v>
      </c>
      <c r="I5744" t="s">
        <v>14</v>
      </c>
      <c r="J5744" t="s">
        <v>31</v>
      </c>
    </row>
    <row r="5745" spans="1:10" x14ac:dyDescent="0.25">
      <c r="A5745" s="2">
        <v>43823</v>
      </c>
      <c r="B5745" t="s">
        <v>20</v>
      </c>
      <c r="C5745" t="s">
        <v>17</v>
      </c>
      <c r="D5745" t="s">
        <v>18</v>
      </c>
      <c r="E5745">
        <v>299</v>
      </c>
      <c r="F5745">
        <v>9</v>
      </c>
      <c r="G5745">
        <v>2691</v>
      </c>
      <c r="H5745" t="s">
        <v>13</v>
      </c>
      <c r="I5745" t="s">
        <v>14</v>
      </c>
      <c r="J5745" t="s">
        <v>22</v>
      </c>
    </row>
    <row r="5746" spans="1:10" x14ac:dyDescent="0.25">
      <c r="A5746" s="2">
        <v>43824</v>
      </c>
      <c r="B5746" t="s">
        <v>10</v>
      </c>
      <c r="C5746" t="s">
        <v>26</v>
      </c>
      <c r="D5746" t="s">
        <v>25</v>
      </c>
      <c r="E5746">
        <v>499</v>
      </c>
      <c r="F5746">
        <v>9</v>
      </c>
      <c r="G5746">
        <v>4491</v>
      </c>
      <c r="H5746" t="s">
        <v>24</v>
      </c>
      <c r="I5746" t="s">
        <v>14</v>
      </c>
      <c r="J5746" t="s">
        <v>22</v>
      </c>
    </row>
    <row r="5747" spans="1:10" x14ac:dyDescent="0.25">
      <c r="A5747" s="2">
        <v>43824</v>
      </c>
      <c r="B5747" t="s">
        <v>20</v>
      </c>
      <c r="C5747" t="s">
        <v>17</v>
      </c>
      <c r="D5747" t="s">
        <v>18</v>
      </c>
      <c r="E5747">
        <v>299</v>
      </c>
      <c r="F5747">
        <v>5</v>
      </c>
      <c r="G5747">
        <v>1495</v>
      </c>
      <c r="H5747" t="s">
        <v>13</v>
      </c>
      <c r="I5747" t="s">
        <v>14</v>
      </c>
      <c r="J5747" t="s">
        <v>22</v>
      </c>
    </row>
    <row r="5748" spans="1:10" x14ac:dyDescent="0.25">
      <c r="A5748" s="2">
        <v>43824</v>
      </c>
      <c r="B5748" t="s">
        <v>10</v>
      </c>
      <c r="C5748" t="s">
        <v>17</v>
      </c>
      <c r="D5748" t="s">
        <v>30</v>
      </c>
      <c r="E5748">
        <v>399</v>
      </c>
      <c r="F5748">
        <v>3</v>
      </c>
      <c r="G5748">
        <v>1197</v>
      </c>
      <c r="H5748" t="s">
        <v>24</v>
      </c>
      <c r="I5748" t="s">
        <v>14</v>
      </c>
      <c r="J5748" t="s">
        <v>19</v>
      </c>
    </row>
    <row r="5749" spans="1:10" x14ac:dyDescent="0.25">
      <c r="A5749" s="2">
        <v>43825</v>
      </c>
      <c r="B5749" t="s">
        <v>10</v>
      </c>
      <c r="C5749" t="s">
        <v>26</v>
      </c>
      <c r="D5749" t="s">
        <v>30</v>
      </c>
      <c r="E5749">
        <v>399</v>
      </c>
      <c r="F5749">
        <v>10</v>
      </c>
      <c r="G5749">
        <v>3990</v>
      </c>
      <c r="H5749" t="s">
        <v>13</v>
      </c>
      <c r="I5749" t="s">
        <v>14</v>
      </c>
      <c r="J5749" t="s">
        <v>22</v>
      </c>
    </row>
    <row r="5750" spans="1:10" x14ac:dyDescent="0.25">
      <c r="A5750" s="2">
        <v>43825</v>
      </c>
      <c r="B5750" t="s">
        <v>20</v>
      </c>
      <c r="C5750" t="s">
        <v>33</v>
      </c>
      <c r="D5750" t="s">
        <v>30</v>
      </c>
      <c r="E5750">
        <v>399</v>
      </c>
      <c r="F5750">
        <v>10</v>
      </c>
      <c r="G5750">
        <v>3990</v>
      </c>
      <c r="H5750" t="s">
        <v>24</v>
      </c>
      <c r="I5750" t="s">
        <v>14</v>
      </c>
      <c r="J5750" t="s">
        <v>22</v>
      </c>
    </row>
    <row r="5751" spans="1:10" x14ac:dyDescent="0.25">
      <c r="A5751" s="2">
        <v>43825</v>
      </c>
      <c r="B5751" t="s">
        <v>16</v>
      </c>
      <c r="C5751" t="s">
        <v>21</v>
      </c>
      <c r="D5751" t="s">
        <v>18</v>
      </c>
      <c r="E5751">
        <v>299</v>
      </c>
      <c r="F5751">
        <v>8</v>
      </c>
      <c r="G5751">
        <v>2392</v>
      </c>
      <c r="H5751" t="s">
        <v>13</v>
      </c>
      <c r="I5751" t="s">
        <v>14</v>
      </c>
      <c r="J5751" t="s">
        <v>19</v>
      </c>
    </row>
    <row r="5752" spans="1:10" x14ac:dyDescent="0.25">
      <c r="A5752" s="2">
        <v>43826</v>
      </c>
      <c r="B5752" t="s">
        <v>10</v>
      </c>
      <c r="C5752" t="s">
        <v>11</v>
      </c>
      <c r="D5752" t="s">
        <v>25</v>
      </c>
      <c r="E5752">
        <v>499</v>
      </c>
      <c r="F5752">
        <v>5</v>
      </c>
      <c r="G5752">
        <v>2495</v>
      </c>
      <c r="H5752" t="s">
        <v>24</v>
      </c>
      <c r="I5752" t="s">
        <v>14</v>
      </c>
      <c r="J5752" t="s">
        <v>22</v>
      </c>
    </row>
    <row r="5753" spans="1:10" x14ac:dyDescent="0.25">
      <c r="A5753" s="2">
        <v>43827</v>
      </c>
      <c r="B5753" t="s">
        <v>16</v>
      </c>
      <c r="C5753" t="s">
        <v>26</v>
      </c>
      <c r="D5753" t="s">
        <v>23</v>
      </c>
      <c r="E5753">
        <v>99</v>
      </c>
      <c r="F5753">
        <v>4</v>
      </c>
      <c r="G5753">
        <v>396</v>
      </c>
      <c r="H5753" t="s">
        <v>13</v>
      </c>
      <c r="I5753" t="s">
        <v>14</v>
      </c>
      <c r="J5753" t="s">
        <v>15</v>
      </c>
    </row>
    <row r="5754" spans="1:10" x14ac:dyDescent="0.25">
      <c r="A5754" s="2">
        <v>43828</v>
      </c>
      <c r="B5754" t="s">
        <v>10</v>
      </c>
      <c r="C5754" t="s">
        <v>32</v>
      </c>
      <c r="D5754" t="s">
        <v>30</v>
      </c>
      <c r="E5754">
        <v>399</v>
      </c>
      <c r="F5754">
        <v>5</v>
      </c>
      <c r="G5754">
        <v>1995</v>
      </c>
      <c r="H5754" t="s">
        <v>13</v>
      </c>
      <c r="I5754" t="s">
        <v>14</v>
      </c>
      <c r="J5754" t="s">
        <v>29</v>
      </c>
    </row>
    <row r="5755" spans="1:10" x14ac:dyDescent="0.25">
      <c r="A5755" s="2">
        <v>43829</v>
      </c>
      <c r="B5755" t="s">
        <v>20</v>
      </c>
      <c r="C5755" t="s">
        <v>17</v>
      </c>
      <c r="D5755" t="s">
        <v>30</v>
      </c>
      <c r="E5755">
        <v>399</v>
      </c>
      <c r="F5755">
        <v>7</v>
      </c>
      <c r="G5755">
        <v>2793</v>
      </c>
      <c r="H5755" t="s">
        <v>24</v>
      </c>
      <c r="I5755" t="s">
        <v>14</v>
      </c>
      <c r="J5755" t="s">
        <v>22</v>
      </c>
    </row>
    <row r="5756" spans="1:10" x14ac:dyDescent="0.25">
      <c r="A5756" s="2">
        <v>43829</v>
      </c>
      <c r="B5756" t="s">
        <v>10</v>
      </c>
      <c r="C5756" t="s">
        <v>21</v>
      </c>
      <c r="D5756" t="s">
        <v>23</v>
      </c>
      <c r="E5756">
        <v>99</v>
      </c>
      <c r="F5756">
        <v>9</v>
      </c>
      <c r="G5756">
        <v>891</v>
      </c>
      <c r="H5756" t="s">
        <v>13</v>
      </c>
      <c r="I5756" t="s">
        <v>14</v>
      </c>
      <c r="J5756" t="s">
        <v>31</v>
      </c>
    </row>
    <row r="5757" spans="1:10" x14ac:dyDescent="0.25">
      <c r="A5757" s="2">
        <v>43829</v>
      </c>
      <c r="B5757" t="s">
        <v>20</v>
      </c>
      <c r="C5757" t="s">
        <v>26</v>
      </c>
      <c r="D5757" t="s">
        <v>12</v>
      </c>
      <c r="E5757">
        <v>199</v>
      </c>
      <c r="F5757">
        <v>9</v>
      </c>
      <c r="G5757">
        <v>1791</v>
      </c>
      <c r="H5757" t="s">
        <v>24</v>
      </c>
      <c r="I5757" t="s">
        <v>14</v>
      </c>
      <c r="J5757" t="s">
        <v>29</v>
      </c>
    </row>
    <row r="5758" spans="1:10" x14ac:dyDescent="0.25">
      <c r="A5758" s="2">
        <v>43829</v>
      </c>
      <c r="B5758" t="s">
        <v>10</v>
      </c>
      <c r="C5758" t="s">
        <v>28</v>
      </c>
      <c r="D5758" t="s">
        <v>25</v>
      </c>
      <c r="E5758">
        <v>499</v>
      </c>
      <c r="F5758">
        <v>2</v>
      </c>
      <c r="G5758">
        <v>998</v>
      </c>
      <c r="H5758" t="s">
        <v>24</v>
      </c>
      <c r="I5758" t="s">
        <v>14</v>
      </c>
      <c r="J5758" t="s">
        <v>22</v>
      </c>
    </row>
    <row r="5759" spans="1:10" x14ac:dyDescent="0.25">
      <c r="A5759" s="2">
        <v>43829</v>
      </c>
      <c r="B5759" t="s">
        <v>10</v>
      </c>
      <c r="C5759" t="s">
        <v>28</v>
      </c>
      <c r="D5759" t="s">
        <v>12</v>
      </c>
      <c r="E5759">
        <v>199</v>
      </c>
      <c r="F5759">
        <v>3</v>
      </c>
      <c r="G5759">
        <v>597</v>
      </c>
      <c r="H5759" t="s">
        <v>13</v>
      </c>
      <c r="I5759" t="s">
        <v>27</v>
      </c>
      <c r="J5759" t="s">
        <v>29</v>
      </c>
    </row>
    <row r="5760" spans="1:10" x14ac:dyDescent="0.25">
      <c r="A5760" s="2">
        <v>43829</v>
      </c>
      <c r="B5760" t="s">
        <v>10</v>
      </c>
      <c r="C5760" t="s">
        <v>32</v>
      </c>
      <c r="D5760" t="s">
        <v>18</v>
      </c>
      <c r="E5760">
        <v>299</v>
      </c>
      <c r="F5760">
        <v>6</v>
      </c>
      <c r="G5760">
        <v>1794</v>
      </c>
      <c r="H5760" t="s">
        <v>13</v>
      </c>
      <c r="I5760" t="s">
        <v>14</v>
      </c>
      <c r="J5760" t="s">
        <v>29</v>
      </c>
    </row>
    <row r="5761" spans="1:10" x14ac:dyDescent="0.25">
      <c r="A5761" s="2">
        <v>43829</v>
      </c>
      <c r="B5761" t="s">
        <v>16</v>
      </c>
      <c r="C5761" t="s">
        <v>26</v>
      </c>
      <c r="D5761" t="s">
        <v>23</v>
      </c>
      <c r="E5761">
        <v>99</v>
      </c>
      <c r="F5761">
        <v>5</v>
      </c>
      <c r="G5761">
        <v>495</v>
      </c>
      <c r="H5761" t="s">
        <v>24</v>
      </c>
      <c r="I5761" t="s">
        <v>14</v>
      </c>
      <c r="J5761" t="s">
        <v>22</v>
      </c>
    </row>
    <row r="5762" spans="1:10" x14ac:dyDescent="0.25">
      <c r="A5762" s="2">
        <v>43829</v>
      </c>
      <c r="B5762" t="s">
        <v>10</v>
      </c>
      <c r="C5762" t="s">
        <v>11</v>
      </c>
      <c r="D5762" t="s">
        <v>30</v>
      </c>
      <c r="E5762">
        <v>399</v>
      </c>
      <c r="F5762">
        <v>1</v>
      </c>
      <c r="G5762">
        <v>399</v>
      </c>
      <c r="H5762" t="s">
        <v>13</v>
      </c>
      <c r="I5762" t="s">
        <v>14</v>
      </c>
      <c r="J5762" t="s">
        <v>22</v>
      </c>
    </row>
    <row r="5763" spans="1:10" x14ac:dyDescent="0.25">
      <c r="A5763" s="2">
        <v>43829</v>
      </c>
      <c r="B5763" t="s">
        <v>20</v>
      </c>
      <c r="C5763" t="s">
        <v>17</v>
      </c>
      <c r="D5763" t="s">
        <v>25</v>
      </c>
      <c r="E5763">
        <v>499</v>
      </c>
      <c r="F5763">
        <v>5</v>
      </c>
      <c r="G5763">
        <v>2495</v>
      </c>
      <c r="H5763" t="s">
        <v>24</v>
      </c>
      <c r="I5763" t="s">
        <v>14</v>
      </c>
      <c r="J5763" t="s">
        <v>31</v>
      </c>
    </row>
    <row r="5764" spans="1:10" x14ac:dyDescent="0.25">
      <c r="A5764" s="2">
        <v>43829</v>
      </c>
      <c r="B5764" t="s">
        <v>10</v>
      </c>
      <c r="C5764" t="s">
        <v>21</v>
      </c>
      <c r="D5764" t="s">
        <v>30</v>
      </c>
      <c r="E5764">
        <v>399</v>
      </c>
      <c r="F5764">
        <v>5</v>
      </c>
      <c r="G5764">
        <v>1995</v>
      </c>
      <c r="H5764" t="s">
        <v>24</v>
      </c>
      <c r="I5764" t="s">
        <v>14</v>
      </c>
      <c r="J5764" t="s">
        <v>22</v>
      </c>
    </row>
    <row r="5765" spans="1:10" x14ac:dyDescent="0.25">
      <c r="A5765" s="2">
        <v>43829</v>
      </c>
      <c r="B5765" t="s">
        <v>20</v>
      </c>
      <c r="C5765" t="s">
        <v>33</v>
      </c>
      <c r="D5765" t="s">
        <v>30</v>
      </c>
      <c r="E5765">
        <v>399</v>
      </c>
      <c r="F5765">
        <v>2</v>
      </c>
      <c r="G5765">
        <v>798</v>
      </c>
      <c r="H5765" t="s">
        <v>13</v>
      </c>
      <c r="I5765" t="s">
        <v>14</v>
      </c>
      <c r="J5765" t="s">
        <v>15</v>
      </c>
    </row>
    <row r="5766" spans="1:10" x14ac:dyDescent="0.25">
      <c r="A5766" s="2">
        <v>43829</v>
      </c>
      <c r="B5766" t="s">
        <v>10</v>
      </c>
      <c r="C5766" t="s">
        <v>28</v>
      </c>
      <c r="D5766" t="s">
        <v>30</v>
      </c>
      <c r="E5766">
        <v>399</v>
      </c>
      <c r="F5766">
        <v>1</v>
      </c>
      <c r="G5766">
        <v>399</v>
      </c>
      <c r="H5766" t="s">
        <v>24</v>
      </c>
      <c r="I5766" t="s">
        <v>27</v>
      </c>
      <c r="J5766" t="s">
        <v>29</v>
      </c>
    </row>
    <row r="5767" spans="1:10" x14ac:dyDescent="0.25">
      <c r="A5767" s="2">
        <v>43829</v>
      </c>
      <c r="B5767" t="s">
        <v>10</v>
      </c>
      <c r="C5767" t="s">
        <v>28</v>
      </c>
      <c r="D5767" t="s">
        <v>30</v>
      </c>
      <c r="E5767">
        <v>399</v>
      </c>
      <c r="F5767">
        <v>10</v>
      </c>
      <c r="G5767">
        <v>3990</v>
      </c>
      <c r="H5767" t="s">
        <v>13</v>
      </c>
      <c r="I5767" t="s">
        <v>14</v>
      </c>
      <c r="J5767" t="s">
        <v>15</v>
      </c>
    </row>
    <row r="5768" spans="1:10" x14ac:dyDescent="0.25">
      <c r="A5768" s="2">
        <v>43829</v>
      </c>
      <c r="B5768" t="s">
        <v>16</v>
      </c>
      <c r="C5768" t="s">
        <v>17</v>
      </c>
      <c r="D5768" t="s">
        <v>18</v>
      </c>
      <c r="E5768">
        <v>299</v>
      </c>
      <c r="F5768">
        <v>4</v>
      </c>
      <c r="G5768">
        <v>1196</v>
      </c>
      <c r="H5768" t="s">
        <v>13</v>
      </c>
      <c r="I5768" t="s">
        <v>14</v>
      </c>
      <c r="J5768" t="s">
        <v>15</v>
      </c>
    </row>
    <row r="5769" spans="1:10" x14ac:dyDescent="0.25">
      <c r="A5769" s="2">
        <v>43829</v>
      </c>
      <c r="B5769" t="s">
        <v>10</v>
      </c>
      <c r="C5769" t="s">
        <v>26</v>
      </c>
      <c r="D5769" t="s">
        <v>23</v>
      </c>
      <c r="E5769">
        <v>99</v>
      </c>
      <c r="F5769">
        <v>7</v>
      </c>
      <c r="G5769">
        <v>693</v>
      </c>
      <c r="H5769" t="s">
        <v>13</v>
      </c>
      <c r="I5769" t="s">
        <v>14</v>
      </c>
      <c r="J5769" t="s">
        <v>15</v>
      </c>
    </row>
    <row r="5770" spans="1:10" x14ac:dyDescent="0.25">
      <c r="A5770" s="2">
        <v>43829</v>
      </c>
      <c r="B5770" t="s">
        <v>20</v>
      </c>
      <c r="C5770" t="s">
        <v>33</v>
      </c>
      <c r="D5770" t="s">
        <v>12</v>
      </c>
      <c r="E5770">
        <v>199</v>
      </c>
      <c r="F5770">
        <v>1</v>
      </c>
      <c r="G5770">
        <v>199</v>
      </c>
      <c r="H5770" t="s">
        <v>13</v>
      </c>
      <c r="I5770" t="s">
        <v>27</v>
      </c>
      <c r="J5770" t="s">
        <v>22</v>
      </c>
    </row>
    <row r="5771" spans="1:10" x14ac:dyDescent="0.25">
      <c r="A5771" s="2">
        <v>43829</v>
      </c>
      <c r="B5771" t="s">
        <v>10</v>
      </c>
      <c r="C5771" t="s">
        <v>26</v>
      </c>
      <c r="D5771" t="s">
        <v>12</v>
      </c>
      <c r="E5771">
        <v>199</v>
      </c>
      <c r="F5771">
        <v>9</v>
      </c>
      <c r="G5771">
        <v>1791</v>
      </c>
      <c r="H5771" t="s">
        <v>13</v>
      </c>
      <c r="I5771" t="s">
        <v>14</v>
      </c>
      <c r="J5771" t="s">
        <v>29</v>
      </c>
    </row>
    <row r="5772" spans="1:10" x14ac:dyDescent="0.25">
      <c r="A5772" s="2">
        <v>43829</v>
      </c>
      <c r="B5772" t="s">
        <v>10</v>
      </c>
      <c r="C5772" t="s">
        <v>32</v>
      </c>
      <c r="D5772" t="s">
        <v>18</v>
      </c>
      <c r="E5772">
        <v>299</v>
      </c>
      <c r="F5772">
        <v>2</v>
      </c>
      <c r="G5772">
        <v>598</v>
      </c>
      <c r="H5772" t="s">
        <v>24</v>
      </c>
      <c r="I5772" t="s">
        <v>14</v>
      </c>
      <c r="J5772" t="s">
        <v>31</v>
      </c>
    </row>
    <row r="5773" spans="1:10" x14ac:dyDescent="0.25">
      <c r="A5773" s="2">
        <v>43829</v>
      </c>
      <c r="B5773" t="s">
        <v>20</v>
      </c>
      <c r="C5773" t="s">
        <v>33</v>
      </c>
      <c r="D5773" t="s">
        <v>12</v>
      </c>
      <c r="E5773">
        <v>199</v>
      </c>
      <c r="F5773">
        <v>9</v>
      </c>
      <c r="G5773">
        <v>1791</v>
      </c>
      <c r="H5773" t="s">
        <v>13</v>
      </c>
      <c r="I5773" t="s">
        <v>14</v>
      </c>
      <c r="J5773" t="s">
        <v>31</v>
      </c>
    </row>
    <row r="5774" spans="1:10" x14ac:dyDescent="0.25">
      <c r="A5774" s="2">
        <v>43829</v>
      </c>
      <c r="B5774" t="s">
        <v>10</v>
      </c>
      <c r="C5774" t="s">
        <v>21</v>
      </c>
      <c r="D5774" t="s">
        <v>12</v>
      </c>
      <c r="E5774">
        <v>199</v>
      </c>
      <c r="F5774">
        <v>10</v>
      </c>
      <c r="G5774">
        <v>1990</v>
      </c>
      <c r="H5774" t="s">
        <v>13</v>
      </c>
      <c r="I5774" t="s">
        <v>14</v>
      </c>
      <c r="J5774" t="s">
        <v>22</v>
      </c>
    </row>
    <row r="5775" spans="1:10" x14ac:dyDescent="0.25">
      <c r="A5775" s="2">
        <v>43829</v>
      </c>
      <c r="B5775" t="s">
        <v>16</v>
      </c>
      <c r="C5775" t="s">
        <v>28</v>
      </c>
      <c r="D5775" t="s">
        <v>30</v>
      </c>
      <c r="E5775">
        <v>399</v>
      </c>
      <c r="F5775">
        <v>1</v>
      </c>
      <c r="G5775">
        <v>399</v>
      </c>
      <c r="H5775" t="s">
        <v>13</v>
      </c>
      <c r="I5775" t="s">
        <v>14</v>
      </c>
      <c r="J5775" t="s">
        <v>22</v>
      </c>
    </row>
    <row r="5776" spans="1:10" x14ac:dyDescent="0.25">
      <c r="A5776" s="2">
        <v>43829</v>
      </c>
      <c r="B5776" t="s">
        <v>10</v>
      </c>
      <c r="C5776" t="s">
        <v>21</v>
      </c>
      <c r="D5776" t="s">
        <v>25</v>
      </c>
      <c r="E5776">
        <v>499</v>
      </c>
      <c r="F5776">
        <v>9</v>
      </c>
      <c r="G5776">
        <v>4491</v>
      </c>
      <c r="H5776" t="s">
        <v>24</v>
      </c>
      <c r="I5776" t="s">
        <v>14</v>
      </c>
      <c r="J5776" t="s">
        <v>31</v>
      </c>
    </row>
    <row r="5777" spans="1:10" x14ac:dyDescent="0.25">
      <c r="A5777" s="2">
        <v>43829</v>
      </c>
      <c r="B5777" t="s">
        <v>16</v>
      </c>
      <c r="C5777" t="s">
        <v>11</v>
      </c>
      <c r="D5777" t="s">
        <v>30</v>
      </c>
      <c r="E5777">
        <v>399</v>
      </c>
      <c r="F5777">
        <v>9</v>
      </c>
      <c r="G5777">
        <v>3591</v>
      </c>
      <c r="H5777" t="s">
        <v>13</v>
      </c>
      <c r="I5777" t="s">
        <v>14</v>
      </c>
      <c r="J5777" t="s">
        <v>19</v>
      </c>
    </row>
    <row r="5778" spans="1:10" x14ac:dyDescent="0.25">
      <c r="A5778" s="2">
        <v>43830</v>
      </c>
      <c r="B5778" t="s">
        <v>20</v>
      </c>
      <c r="C5778" t="s">
        <v>26</v>
      </c>
      <c r="D5778" t="s">
        <v>23</v>
      </c>
      <c r="E5778">
        <v>99</v>
      </c>
      <c r="F5778">
        <v>6</v>
      </c>
      <c r="G5778">
        <v>594</v>
      </c>
      <c r="H5778" t="s">
        <v>13</v>
      </c>
      <c r="I5778" t="s">
        <v>14</v>
      </c>
      <c r="J5778" t="s">
        <v>22</v>
      </c>
    </row>
    <row r="5779" spans="1:10" x14ac:dyDescent="0.25">
      <c r="A5779" s="2">
        <v>43830</v>
      </c>
      <c r="B5779" t="s">
        <v>10</v>
      </c>
      <c r="C5779" t="s">
        <v>28</v>
      </c>
      <c r="D5779" t="s">
        <v>30</v>
      </c>
      <c r="E5779">
        <v>399</v>
      </c>
      <c r="F5779">
        <v>4</v>
      </c>
      <c r="G5779">
        <v>1596</v>
      </c>
      <c r="H5779" t="s">
        <v>13</v>
      </c>
      <c r="I5779" t="s">
        <v>14</v>
      </c>
      <c r="J5779" t="s">
        <v>29</v>
      </c>
    </row>
    <row r="5780" spans="1:10" x14ac:dyDescent="0.25">
      <c r="A5780" s="2">
        <v>43830</v>
      </c>
      <c r="B5780" t="s">
        <v>16</v>
      </c>
      <c r="C5780" t="s">
        <v>33</v>
      </c>
      <c r="D5780" t="s">
        <v>25</v>
      </c>
      <c r="E5780">
        <v>499</v>
      </c>
      <c r="F5780">
        <v>3</v>
      </c>
      <c r="G5780">
        <v>1497</v>
      </c>
      <c r="H5780" t="s">
        <v>24</v>
      </c>
      <c r="I5780" t="s">
        <v>27</v>
      </c>
      <c r="J5780" t="s">
        <v>22</v>
      </c>
    </row>
    <row r="5781" spans="1:10" x14ac:dyDescent="0.25">
      <c r="A5781" s="2">
        <v>43830</v>
      </c>
      <c r="B5781" t="s">
        <v>16</v>
      </c>
      <c r="C5781" t="s">
        <v>32</v>
      </c>
      <c r="D5781" t="s">
        <v>12</v>
      </c>
      <c r="E5781">
        <v>199</v>
      </c>
      <c r="F5781">
        <v>6</v>
      </c>
      <c r="G5781">
        <v>1194</v>
      </c>
      <c r="H5781" t="s">
        <v>13</v>
      </c>
      <c r="I5781" t="s">
        <v>14</v>
      </c>
      <c r="J5781" t="s">
        <v>29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9002D-EF11-461D-A766-B562A12A0DFF}">
  <dimension ref="A1:B41"/>
  <sheetViews>
    <sheetView tabSelected="1" topLeftCell="B1" zoomScale="86" zoomScaleNormal="86" workbookViewId="0">
      <selection activeCell="A28" sqref="A28"/>
    </sheetView>
  </sheetViews>
  <sheetFormatPr defaultRowHeight="15" x14ac:dyDescent="0.25"/>
  <cols>
    <col min="1" max="1" width="14" bestFit="1" customWidth="1"/>
    <col min="2" max="2" width="16.140625" bestFit="1" customWidth="1"/>
  </cols>
  <sheetData>
    <row r="1" spans="1:2" x14ac:dyDescent="0.25">
      <c r="A1" s="3" t="s">
        <v>34</v>
      </c>
      <c r="B1" t="s">
        <v>51</v>
      </c>
    </row>
    <row r="2" spans="1:2" x14ac:dyDescent="0.25">
      <c r="A2" s="4" t="s">
        <v>36</v>
      </c>
      <c r="B2" s="6">
        <v>3440257</v>
      </c>
    </row>
    <row r="3" spans="1:2" x14ac:dyDescent="0.25">
      <c r="A3" s="5" t="s">
        <v>37</v>
      </c>
      <c r="B3" s="6">
        <v>225731</v>
      </c>
    </row>
    <row r="4" spans="1:2" x14ac:dyDescent="0.25">
      <c r="A4" s="5" t="s">
        <v>38</v>
      </c>
      <c r="B4" s="6">
        <v>224548</v>
      </c>
    </row>
    <row r="5" spans="1:2" x14ac:dyDescent="0.25">
      <c r="A5" s="5" t="s">
        <v>39</v>
      </c>
      <c r="B5" s="6">
        <v>223484</v>
      </c>
    </row>
    <row r="6" spans="1:2" x14ac:dyDescent="0.25">
      <c r="A6" s="5" t="s">
        <v>40</v>
      </c>
      <c r="B6" s="6">
        <v>278196</v>
      </c>
    </row>
    <row r="7" spans="1:2" x14ac:dyDescent="0.25">
      <c r="A7" s="5" t="s">
        <v>41</v>
      </c>
      <c r="B7" s="6">
        <v>266230</v>
      </c>
    </row>
    <row r="8" spans="1:2" x14ac:dyDescent="0.25">
      <c r="A8" s="5" t="s">
        <v>42</v>
      </c>
      <c r="B8" s="6">
        <v>290545</v>
      </c>
    </row>
    <row r="9" spans="1:2" x14ac:dyDescent="0.25">
      <c r="A9" s="5" t="s">
        <v>43</v>
      </c>
      <c r="B9" s="6">
        <v>355169</v>
      </c>
    </row>
    <row r="10" spans="1:2" x14ac:dyDescent="0.25">
      <c r="A10" s="5" t="s">
        <v>44</v>
      </c>
      <c r="B10" s="6">
        <v>393933</v>
      </c>
    </row>
    <row r="11" spans="1:2" x14ac:dyDescent="0.25">
      <c r="A11" s="5" t="s">
        <v>45</v>
      </c>
      <c r="B11" s="6">
        <v>229320</v>
      </c>
    </row>
    <row r="12" spans="1:2" x14ac:dyDescent="0.25">
      <c r="A12" s="5" t="s">
        <v>46</v>
      </c>
      <c r="B12" s="6">
        <v>335450</v>
      </c>
    </row>
    <row r="13" spans="1:2" x14ac:dyDescent="0.25">
      <c r="A13" s="5" t="s">
        <v>47</v>
      </c>
      <c r="B13" s="6">
        <v>351046</v>
      </c>
    </row>
    <row r="14" spans="1:2" x14ac:dyDescent="0.25">
      <c r="A14" s="5" t="s">
        <v>48</v>
      </c>
      <c r="B14" s="6">
        <v>266605</v>
      </c>
    </row>
    <row r="15" spans="1:2" x14ac:dyDescent="0.25">
      <c r="A15" s="4" t="s">
        <v>49</v>
      </c>
      <c r="B15" s="6">
        <v>3215757</v>
      </c>
    </row>
    <row r="16" spans="1:2" x14ac:dyDescent="0.25">
      <c r="A16" s="5" t="s">
        <v>37</v>
      </c>
      <c r="B16" s="6">
        <v>259495</v>
      </c>
    </row>
    <row r="17" spans="1:2" x14ac:dyDescent="0.25">
      <c r="A17" s="5" t="s">
        <v>38</v>
      </c>
      <c r="B17" s="6">
        <v>257885</v>
      </c>
    </row>
    <row r="18" spans="1:2" x14ac:dyDescent="0.25">
      <c r="A18" s="5" t="s">
        <v>39</v>
      </c>
      <c r="B18" s="6">
        <v>349520</v>
      </c>
    </row>
    <row r="19" spans="1:2" x14ac:dyDescent="0.25">
      <c r="A19" s="5" t="s">
        <v>40</v>
      </c>
      <c r="B19" s="6">
        <v>303523</v>
      </c>
    </row>
    <row r="20" spans="1:2" x14ac:dyDescent="0.25">
      <c r="A20" s="5" t="s">
        <v>41</v>
      </c>
      <c r="B20" s="6">
        <v>271232</v>
      </c>
    </row>
    <row r="21" spans="1:2" x14ac:dyDescent="0.25">
      <c r="A21" s="5" t="s">
        <v>42</v>
      </c>
      <c r="B21" s="6">
        <v>211561</v>
      </c>
    </row>
    <row r="22" spans="1:2" x14ac:dyDescent="0.25">
      <c r="A22" s="5" t="s">
        <v>43</v>
      </c>
      <c r="B22" s="6">
        <v>258372</v>
      </c>
    </row>
    <row r="23" spans="1:2" x14ac:dyDescent="0.25">
      <c r="A23" s="5" t="s">
        <v>44</v>
      </c>
      <c r="B23" s="6">
        <v>264448</v>
      </c>
    </row>
    <row r="24" spans="1:2" x14ac:dyDescent="0.25">
      <c r="A24" s="5" t="s">
        <v>45</v>
      </c>
      <c r="B24" s="6">
        <v>251170</v>
      </c>
    </row>
    <row r="25" spans="1:2" x14ac:dyDescent="0.25">
      <c r="A25" s="5" t="s">
        <v>46</v>
      </c>
      <c r="B25" s="6">
        <v>268407</v>
      </c>
    </row>
    <row r="26" spans="1:2" x14ac:dyDescent="0.25">
      <c r="A26" s="5" t="s">
        <v>47</v>
      </c>
      <c r="B26" s="6">
        <v>255850</v>
      </c>
    </row>
    <row r="27" spans="1:2" x14ac:dyDescent="0.25">
      <c r="A27" s="5" t="s">
        <v>48</v>
      </c>
      <c r="B27" s="6">
        <v>264294</v>
      </c>
    </row>
    <row r="28" spans="1:2" x14ac:dyDescent="0.25">
      <c r="A28" s="4" t="s">
        <v>50</v>
      </c>
      <c r="B28" s="6">
        <v>2929854</v>
      </c>
    </row>
    <row r="29" spans="1:2" x14ac:dyDescent="0.25">
      <c r="A29" s="5" t="s">
        <v>37</v>
      </c>
      <c r="B29" s="6">
        <v>291449</v>
      </c>
    </row>
    <row r="30" spans="1:2" x14ac:dyDescent="0.25">
      <c r="A30" s="5" t="s">
        <v>38</v>
      </c>
      <c r="B30" s="6">
        <v>170811</v>
      </c>
    </row>
    <row r="31" spans="1:2" x14ac:dyDescent="0.25">
      <c r="A31" s="5" t="s">
        <v>39</v>
      </c>
      <c r="B31" s="6">
        <v>240407</v>
      </c>
    </row>
    <row r="32" spans="1:2" x14ac:dyDescent="0.25">
      <c r="A32" s="5" t="s">
        <v>40</v>
      </c>
      <c r="B32" s="6">
        <v>204011</v>
      </c>
    </row>
    <row r="33" spans="1:2" x14ac:dyDescent="0.25">
      <c r="A33" s="5" t="s">
        <v>41</v>
      </c>
      <c r="B33" s="6">
        <v>236108</v>
      </c>
    </row>
    <row r="34" spans="1:2" x14ac:dyDescent="0.25">
      <c r="A34" s="5" t="s">
        <v>42</v>
      </c>
      <c r="B34" s="6">
        <v>275295</v>
      </c>
    </row>
    <row r="35" spans="1:2" x14ac:dyDescent="0.25">
      <c r="A35" s="5" t="s">
        <v>43</v>
      </c>
      <c r="B35" s="6">
        <v>302998</v>
      </c>
    </row>
    <row r="36" spans="1:2" x14ac:dyDescent="0.25">
      <c r="A36" s="5" t="s">
        <v>44</v>
      </c>
      <c r="B36" s="6">
        <v>239334</v>
      </c>
    </row>
    <row r="37" spans="1:2" x14ac:dyDescent="0.25">
      <c r="A37" s="5" t="s">
        <v>45</v>
      </c>
      <c r="B37" s="6">
        <v>242180</v>
      </c>
    </row>
    <row r="38" spans="1:2" x14ac:dyDescent="0.25">
      <c r="A38" s="5" t="s">
        <v>46</v>
      </c>
      <c r="B38" s="6">
        <v>186102</v>
      </c>
    </row>
    <row r="39" spans="1:2" x14ac:dyDescent="0.25">
      <c r="A39" s="5" t="s">
        <v>47</v>
      </c>
      <c r="B39" s="6">
        <v>271812</v>
      </c>
    </row>
    <row r="40" spans="1:2" x14ac:dyDescent="0.25">
      <c r="A40" s="5" t="s">
        <v>48</v>
      </c>
      <c r="B40" s="6">
        <v>269347</v>
      </c>
    </row>
    <row r="41" spans="1:2" x14ac:dyDescent="0.25">
      <c r="A41" s="4" t="s">
        <v>35</v>
      </c>
      <c r="B41" s="6">
        <v>9585868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AEEEC-B92B-4962-AB29-49907260CDA9}">
  <dimension ref="A1:I7"/>
  <sheetViews>
    <sheetView topLeftCell="C6" workbookViewId="0">
      <selection activeCell="L23" sqref="L23"/>
    </sheetView>
  </sheetViews>
  <sheetFormatPr defaultRowHeight="15" x14ac:dyDescent="0.25"/>
  <cols>
    <col min="1" max="1" width="15.5703125" bestFit="1" customWidth="1"/>
    <col min="2" max="2" width="16.28515625" bestFit="1" customWidth="1"/>
    <col min="3" max="3" width="12" customWidth="1"/>
    <col min="4" max="4" width="15" customWidth="1"/>
    <col min="5" max="5" width="17.42578125" customWidth="1"/>
    <col min="6" max="7" width="14" bestFit="1" customWidth="1"/>
    <col min="8" max="8" width="10.5703125" bestFit="1" customWidth="1"/>
    <col min="9" max="9" width="11.28515625" bestFit="1" customWidth="1"/>
  </cols>
  <sheetData>
    <row r="1" spans="1:9" x14ac:dyDescent="0.25">
      <c r="B1" s="3" t="s">
        <v>52</v>
      </c>
    </row>
    <row r="2" spans="1:9" x14ac:dyDescent="0.25">
      <c r="B2" t="s">
        <v>32</v>
      </c>
      <c r="C2" t="s">
        <v>11</v>
      </c>
      <c r="D2" t="s">
        <v>26</v>
      </c>
      <c r="E2" t="s">
        <v>21</v>
      </c>
      <c r="F2" t="s">
        <v>17</v>
      </c>
      <c r="G2" t="s">
        <v>28</v>
      </c>
      <c r="H2" t="s">
        <v>33</v>
      </c>
      <c r="I2" t="s">
        <v>35</v>
      </c>
    </row>
    <row r="3" spans="1:9" x14ac:dyDescent="0.25">
      <c r="A3" t="s">
        <v>51</v>
      </c>
      <c r="B3" s="6">
        <v>1353090</v>
      </c>
      <c r="C3" s="6">
        <v>1412456</v>
      </c>
      <c r="D3" s="6">
        <v>1381150</v>
      </c>
      <c r="E3" s="6">
        <v>1376333</v>
      </c>
      <c r="F3" s="6">
        <v>1314385</v>
      </c>
      <c r="G3" s="6">
        <v>1439951</v>
      </c>
      <c r="H3" s="6">
        <v>1308503</v>
      </c>
      <c r="I3" s="6">
        <v>9585868</v>
      </c>
    </row>
    <row r="6" spans="1:9" x14ac:dyDescent="0.25">
      <c r="A6" s="7"/>
      <c r="B6" s="7" t="s">
        <v>32</v>
      </c>
      <c r="C6" s="7" t="s">
        <v>11</v>
      </c>
      <c r="D6" s="7" t="s">
        <v>26</v>
      </c>
      <c r="E6" s="7" t="s">
        <v>21</v>
      </c>
      <c r="F6" s="7" t="s">
        <v>17</v>
      </c>
      <c r="G6" s="7" t="s">
        <v>28</v>
      </c>
      <c r="H6" s="7" t="s">
        <v>33</v>
      </c>
    </row>
    <row r="7" spans="1:9" x14ac:dyDescent="0.25">
      <c r="A7" s="8" t="s">
        <v>53</v>
      </c>
      <c r="B7" s="9">
        <f>GETPIVOTDATA("Revenue",$A$1,"State","Alabama")</f>
        <v>1353090</v>
      </c>
      <c r="C7" s="9">
        <f>GETPIVOTDATA("Revenue",$A$1,"State","Florida")</f>
        <v>1412456</v>
      </c>
      <c r="D7" s="9">
        <f>GETPIVOTDATA("Revenue",$A$1,"State","Georgia")</f>
        <v>1381150</v>
      </c>
      <c r="E7" s="9">
        <f>GETPIVOTDATA("Revenue",$A$1,"State","Mississippi")</f>
        <v>1376333</v>
      </c>
      <c r="F7" s="9">
        <f>GETPIVOTDATA("Revenue",$A$1,"State","North Carolina")</f>
        <v>1314385</v>
      </c>
      <c r="G7" s="9">
        <f>GETPIVOTDATA("Revenue",$A$1,"State","South Carolina")</f>
        <v>1439951</v>
      </c>
      <c r="H7" s="9">
        <f>GETPIVOTDATA("Revenue",$A$1,"State","Tennessee")</f>
        <v>1308503</v>
      </c>
    </row>
  </sheetData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0E21A-DB77-4E27-A358-4F4782A1F783}">
  <dimension ref="A1:G6"/>
  <sheetViews>
    <sheetView topLeftCell="A8" workbookViewId="0"/>
  </sheetViews>
  <sheetFormatPr defaultRowHeight="15" x14ac:dyDescent="0.25"/>
  <cols>
    <col min="1" max="1" width="15.5703125" bestFit="1" customWidth="1"/>
    <col min="2" max="2" width="16.28515625" bestFit="1" customWidth="1"/>
    <col min="3" max="6" width="9.28515625" bestFit="1" customWidth="1"/>
    <col min="7" max="7" width="11.28515625" bestFit="1" customWidth="1"/>
  </cols>
  <sheetData>
    <row r="1" spans="1:7" x14ac:dyDescent="0.25">
      <c r="A1" s="3" t="s">
        <v>51</v>
      </c>
      <c r="B1" s="3" t="s">
        <v>52</v>
      </c>
    </row>
    <row r="2" spans="1:7" x14ac:dyDescent="0.25">
      <c r="A2" s="3" t="s">
        <v>34</v>
      </c>
      <c r="B2" t="s">
        <v>25</v>
      </c>
      <c r="C2" t="s">
        <v>12</v>
      </c>
      <c r="D2" t="s">
        <v>18</v>
      </c>
      <c r="E2" t="s">
        <v>23</v>
      </c>
      <c r="F2" t="s">
        <v>30</v>
      </c>
      <c r="G2" t="s">
        <v>35</v>
      </c>
    </row>
    <row r="3" spans="1:7" x14ac:dyDescent="0.25">
      <c r="A3" s="4" t="s">
        <v>36</v>
      </c>
      <c r="B3" s="6">
        <v>1136722</v>
      </c>
      <c r="C3" s="6">
        <v>455113</v>
      </c>
      <c r="D3" s="6">
        <v>704444</v>
      </c>
      <c r="E3" s="6">
        <v>217899</v>
      </c>
      <c r="F3" s="6">
        <v>926079</v>
      </c>
      <c r="G3" s="6">
        <v>3440257</v>
      </c>
    </row>
    <row r="4" spans="1:7" x14ac:dyDescent="0.25">
      <c r="A4" s="4" t="s">
        <v>49</v>
      </c>
      <c r="B4" s="6">
        <v>1110774</v>
      </c>
      <c r="C4" s="6">
        <v>411333</v>
      </c>
      <c r="D4" s="6">
        <v>643149</v>
      </c>
      <c r="E4" s="6">
        <v>206217</v>
      </c>
      <c r="F4" s="6">
        <v>844284</v>
      </c>
      <c r="G4" s="6">
        <v>3215757</v>
      </c>
    </row>
    <row r="5" spans="1:7" x14ac:dyDescent="0.25">
      <c r="A5" s="4" t="s">
        <v>50</v>
      </c>
      <c r="B5" s="6">
        <v>1017960</v>
      </c>
      <c r="C5" s="6">
        <v>404965</v>
      </c>
      <c r="D5" s="6">
        <v>507104</v>
      </c>
      <c r="E5" s="6">
        <v>180279</v>
      </c>
      <c r="F5" s="6">
        <v>819546</v>
      </c>
      <c r="G5" s="6">
        <v>2929854</v>
      </c>
    </row>
    <row r="6" spans="1:7" x14ac:dyDescent="0.25">
      <c r="A6" s="4" t="s">
        <v>35</v>
      </c>
      <c r="B6" s="6">
        <v>3265456</v>
      </c>
      <c r="C6" s="6">
        <v>1271411</v>
      </c>
      <c r="D6" s="6">
        <v>1854697</v>
      </c>
      <c r="E6" s="6">
        <v>604395</v>
      </c>
      <c r="F6" s="6">
        <v>2589909</v>
      </c>
      <c r="G6" s="6">
        <v>9585868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F2B3F-FFA2-4961-801E-44816CFDAA7C}">
  <dimension ref="A1:B7"/>
  <sheetViews>
    <sheetView workbookViewId="0">
      <selection activeCell="L9" sqref="L9"/>
    </sheetView>
  </sheetViews>
  <sheetFormatPr defaultRowHeight="15" x14ac:dyDescent="0.25"/>
  <cols>
    <col min="1" max="1" width="13.140625" bestFit="1" customWidth="1"/>
    <col min="2" max="2" width="15.5703125" bestFit="1" customWidth="1"/>
    <col min="3" max="5" width="16.28515625" bestFit="1" customWidth="1"/>
    <col min="6" max="6" width="11.28515625" bestFit="1" customWidth="1"/>
  </cols>
  <sheetData>
    <row r="1" spans="1:2" x14ac:dyDescent="0.25">
      <c r="A1" s="3" t="s">
        <v>34</v>
      </c>
      <c r="B1" t="s">
        <v>51</v>
      </c>
    </row>
    <row r="2" spans="1:2" x14ac:dyDescent="0.25">
      <c r="A2" s="4" t="s">
        <v>25</v>
      </c>
      <c r="B2" s="6">
        <v>3265456</v>
      </c>
    </row>
    <row r="3" spans="1:2" x14ac:dyDescent="0.25">
      <c r="A3" s="4" t="s">
        <v>12</v>
      </c>
      <c r="B3" s="6">
        <v>1271411</v>
      </c>
    </row>
    <row r="4" spans="1:2" x14ac:dyDescent="0.25">
      <c r="A4" s="4" t="s">
        <v>18</v>
      </c>
      <c r="B4" s="6">
        <v>1854697</v>
      </c>
    </row>
    <row r="5" spans="1:2" x14ac:dyDescent="0.25">
      <c r="A5" s="4" t="s">
        <v>23</v>
      </c>
      <c r="B5" s="6">
        <v>604395</v>
      </c>
    </row>
    <row r="6" spans="1:2" x14ac:dyDescent="0.25">
      <c r="A6" s="4" t="s">
        <v>30</v>
      </c>
      <c r="B6" s="6">
        <v>2589909</v>
      </c>
    </row>
    <row r="7" spans="1:2" x14ac:dyDescent="0.25">
      <c r="A7" s="4" t="s">
        <v>35</v>
      </c>
      <c r="B7" s="6">
        <v>9585868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EFEC2-815A-4BA1-A42E-AFAC1E10AC75}">
  <dimension ref="A1:G6"/>
  <sheetViews>
    <sheetView topLeftCell="A4" workbookViewId="0">
      <selection activeCell="B3" sqref="B3"/>
    </sheetView>
  </sheetViews>
  <sheetFormatPr defaultRowHeight="15" x14ac:dyDescent="0.25"/>
  <cols>
    <col min="1" max="1" width="13.28515625" bestFit="1" customWidth="1"/>
    <col min="2" max="2" width="16.28515625" bestFit="1" customWidth="1"/>
    <col min="3" max="3" width="7.140625" bestFit="1" customWidth="1"/>
    <col min="4" max="4" width="6" bestFit="1" customWidth="1"/>
    <col min="5" max="5" width="7.7109375" bestFit="1" customWidth="1"/>
    <col min="6" max="6" width="12" bestFit="1" customWidth="1"/>
    <col min="7" max="7" width="11.28515625" bestFit="1" customWidth="1"/>
  </cols>
  <sheetData>
    <row r="1" spans="1:7" x14ac:dyDescent="0.25">
      <c r="A1" s="3" t="s">
        <v>54</v>
      </c>
      <c r="B1" s="3" t="s">
        <v>52</v>
      </c>
    </row>
    <row r="2" spans="1:7" x14ac:dyDescent="0.25">
      <c r="A2" s="3" t="s">
        <v>34</v>
      </c>
      <c r="B2" t="s">
        <v>19</v>
      </c>
      <c r="C2" t="s">
        <v>15</v>
      </c>
      <c r="D2" t="s">
        <v>22</v>
      </c>
      <c r="E2" t="s">
        <v>29</v>
      </c>
      <c r="F2" t="s">
        <v>31</v>
      </c>
      <c r="G2" t="s">
        <v>35</v>
      </c>
    </row>
    <row r="3" spans="1:7" x14ac:dyDescent="0.25">
      <c r="A3" s="4" t="s">
        <v>36</v>
      </c>
      <c r="B3" s="6">
        <v>216</v>
      </c>
      <c r="C3" s="6">
        <v>421</v>
      </c>
      <c r="D3" s="6">
        <v>825</v>
      </c>
      <c r="E3" s="6">
        <v>423</v>
      </c>
      <c r="F3" s="6">
        <v>179</v>
      </c>
      <c r="G3" s="6">
        <v>2064</v>
      </c>
    </row>
    <row r="4" spans="1:7" x14ac:dyDescent="0.25">
      <c r="A4" s="4" t="s">
        <v>49</v>
      </c>
      <c r="B4" s="6">
        <v>194</v>
      </c>
      <c r="C4" s="6">
        <v>371</v>
      </c>
      <c r="D4" s="6">
        <v>775</v>
      </c>
      <c r="E4" s="6">
        <v>419</v>
      </c>
      <c r="F4" s="6">
        <v>200</v>
      </c>
      <c r="G4" s="6">
        <v>1959</v>
      </c>
    </row>
    <row r="5" spans="1:7" x14ac:dyDescent="0.25">
      <c r="A5" s="4" t="s">
        <v>50</v>
      </c>
      <c r="B5" s="6">
        <v>187</v>
      </c>
      <c r="C5" s="6">
        <v>328</v>
      </c>
      <c r="D5" s="6">
        <v>708</v>
      </c>
      <c r="E5" s="6">
        <v>371</v>
      </c>
      <c r="F5" s="6">
        <v>163</v>
      </c>
      <c r="G5" s="6">
        <v>1757</v>
      </c>
    </row>
    <row r="6" spans="1:7" x14ac:dyDescent="0.25">
      <c r="A6" s="4" t="s">
        <v>35</v>
      </c>
      <c r="B6" s="6">
        <v>597</v>
      </c>
      <c r="C6" s="6">
        <v>1120</v>
      </c>
      <c r="D6" s="6">
        <v>2308</v>
      </c>
      <c r="E6" s="6">
        <v>1213</v>
      </c>
      <c r="F6" s="6">
        <v>542</v>
      </c>
      <c r="G6" s="6">
        <v>5780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B977-E832-40A3-8F0E-F6C0C703FD43}">
  <dimension ref="B1:U40"/>
  <sheetViews>
    <sheetView showGridLines="0" topLeftCell="B1" zoomScale="77" zoomScaleNormal="77" workbookViewId="0">
      <selection activeCell="X11" sqref="X11"/>
    </sheetView>
  </sheetViews>
  <sheetFormatPr defaultRowHeight="15" x14ac:dyDescent="0.25"/>
  <sheetData>
    <row r="1" spans="2:21" x14ac:dyDescent="0.25"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2:21" x14ac:dyDescent="0.25"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2:21" x14ac:dyDescent="0.25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2:21" x14ac:dyDescent="0.25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2:21" x14ac:dyDescent="0.25"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</row>
    <row r="6" spans="2:21" x14ac:dyDescent="0.25"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</row>
    <row r="7" spans="2:21" x14ac:dyDescent="0.25"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spans="2:21" x14ac:dyDescent="0.25"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2:21" x14ac:dyDescent="0.25"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2:21" x14ac:dyDescent="0.25"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spans="2:21" x14ac:dyDescent="0.25"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2:21" x14ac:dyDescent="0.25"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2:21" x14ac:dyDescent="0.25"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2:21" x14ac:dyDescent="0.25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</row>
    <row r="15" spans="2:21" x14ac:dyDescent="0.25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 spans="2:21" x14ac:dyDescent="0.25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</row>
    <row r="17" spans="2:21" x14ac:dyDescent="0.25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</row>
    <row r="18" spans="2:21" x14ac:dyDescent="0.2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spans="2:21" x14ac:dyDescent="0.25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</row>
    <row r="20" spans="2:21" x14ac:dyDescent="0.25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</row>
    <row r="21" spans="2:21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</row>
    <row r="22" spans="2:21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</row>
    <row r="23" spans="2:21" x14ac:dyDescent="0.25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</row>
    <row r="24" spans="2:21" x14ac:dyDescent="0.25"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</row>
    <row r="25" spans="2:21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</row>
    <row r="26" spans="2:21" x14ac:dyDescent="0.2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</row>
    <row r="27" spans="2:21" x14ac:dyDescent="0.25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</row>
    <row r="28" spans="2:21" x14ac:dyDescent="0.25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</row>
    <row r="29" spans="2:21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</row>
    <row r="30" spans="2:21" x14ac:dyDescent="0.25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</row>
    <row r="31" spans="2:21" x14ac:dyDescent="0.25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</row>
    <row r="32" spans="2:21" x14ac:dyDescent="0.25"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</row>
    <row r="33" spans="2:21" x14ac:dyDescent="0.25"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</row>
    <row r="34" spans="2:21" x14ac:dyDescent="0.25"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2:21" x14ac:dyDescent="0.25"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2:21" x14ac:dyDescent="0.25"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2:21" x14ac:dyDescent="0.25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2:21" x14ac:dyDescent="0.25"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2:21" x14ac:dyDescent="0.25"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2:21" x14ac:dyDescent="0.25"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Sales Trend</vt:lpstr>
      <vt:lpstr>Sales by Region</vt:lpstr>
      <vt:lpstr>Sales Per Year by Products</vt:lpstr>
      <vt:lpstr>Product Share On Total Revenue</vt:lpstr>
      <vt:lpstr>Customer Ratings Per Year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salman</dc:creator>
  <cp:lastModifiedBy>salman</cp:lastModifiedBy>
  <dcterms:created xsi:type="dcterms:W3CDTF">2022-01-13T04:27:52Z</dcterms:created>
  <dcterms:modified xsi:type="dcterms:W3CDTF">2022-01-19T14:56:18Z</dcterms:modified>
</cp:coreProperties>
</file>