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00- Data Analysis\Data-Analysis\Excel Data Analysis\Section#0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2" i="1" l="1"/>
  <c r="D81" i="1"/>
  <c r="D70" i="1" l="1"/>
  <c r="D69" i="1"/>
  <c r="C49" i="1" l="1"/>
  <c r="C50" i="1"/>
  <c r="C51" i="1"/>
  <c r="C48" i="1"/>
  <c r="A25" i="1"/>
  <c r="B25" i="1"/>
  <c r="C25" i="1"/>
  <c r="D25" i="1"/>
  <c r="E25" i="1"/>
  <c r="F25" i="1"/>
  <c r="A26" i="1"/>
  <c r="B26" i="1"/>
  <c r="C26" i="1"/>
  <c r="D26" i="1"/>
  <c r="E26" i="1"/>
  <c r="F26" i="1"/>
  <c r="A27" i="1"/>
  <c r="B27" i="1"/>
  <c r="C27" i="1"/>
  <c r="D27" i="1"/>
  <c r="E27" i="1"/>
  <c r="F27" i="1"/>
  <c r="A28" i="1"/>
  <c r="B28" i="1"/>
  <c r="C28" i="1"/>
  <c r="D28" i="1"/>
  <c r="E28" i="1"/>
  <c r="F28" i="1"/>
  <c r="A29" i="1"/>
  <c r="B29" i="1"/>
  <c r="C29" i="1"/>
  <c r="D29" i="1"/>
  <c r="E29" i="1"/>
  <c r="F29" i="1"/>
  <c r="B24" i="1"/>
  <c r="C24" i="1"/>
  <c r="D24" i="1"/>
  <c r="E24" i="1"/>
  <c r="F24" i="1"/>
  <c r="A24" i="1"/>
  <c r="A11" i="1"/>
  <c r="C8" i="1"/>
  <c r="C6" i="1"/>
  <c r="C4" i="1"/>
  <c r="A21" i="1" s="1"/>
  <c r="C2" i="1"/>
  <c r="A15" i="1" s="1"/>
  <c r="D61" i="1" l="1"/>
  <c r="D65" i="1"/>
  <c r="D56" i="1"/>
  <c r="D57" i="1"/>
  <c r="D55" i="1"/>
  <c r="D54" i="1"/>
  <c r="C41" i="1"/>
  <c r="C38" i="1"/>
  <c r="C35" i="1"/>
  <c r="C34" i="1"/>
  <c r="D31" i="1"/>
  <c r="A12" i="1"/>
</calcChain>
</file>

<file path=xl/sharedStrings.xml><?xml version="1.0" encoding="utf-8"?>
<sst xmlns="http://schemas.openxmlformats.org/spreadsheetml/2006/main" count="48" uniqueCount="43">
  <si>
    <t>Addition</t>
  </si>
  <si>
    <t>Subtraction</t>
  </si>
  <si>
    <t>Multiplication</t>
  </si>
  <si>
    <t>Division</t>
  </si>
  <si>
    <t>Miscellaneous Calculations</t>
  </si>
  <si>
    <t>Average Calculation</t>
  </si>
  <si>
    <t>&lt;FUNCTIONS IN EXCEL&gt;</t>
  </si>
  <si>
    <t>Average Function</t>
  </si>
  <si>
    <t>Random Function</t>
  </si>
  <si>
    <t>Average Of Random Numbers:</t>
  </si>
  <si>
    <t>Max &amp; Min Function</t>
  </si>
  <si>
    <t>Largest Number:</t>
  </si>
  <si>
    <t>Smallest Number:</t>
  </si>
  <si>
    <t>Count Function</t>
  </si>
  <si>
    <t xml:space="preserve">No. Of Numbers: </t>
  </si>
  <si>
    <t>Sum Function</t>
  </si>
  <si>
    <t>Sum of Numbers:</t>
  </si>
  <si>
    <t>person</t>
  </si>
  <si>
    <t>salary</t>
  </si>
  <si>
    <t>Salary of p1 greater than that of p2:</t>
  </si>
  <si>
    <t>Salary of p3 greater than that of p4:</t>
  </si>
  <si>
    <t>Salary of p4 less than that of p1:</t>
  </si>
  <si>
    <t>Salary of p3 less than that of p2:</t>
  </si>
  <si>
    <t>IF - OR Function</t>
  </si>
  <si>
    <t>IF Function</t>
  </si>
  <si>
    <t>&lt;CONDITIONAL FUNCTIONS&gt;</t>
  </si>
  <si>
    <t>p1 Salary greater than any one of the others:</t>
  </si>
  <si>
    <t>IF - AND Function</t>
  </si>
  <si>
    <t>p3 Salary greater than all of the others:</t>
  </si>
  <si>
    <t>IF-ERROR Function</t>
  </si>
  <si>
    <t>b</t>
  </si>
  <si>
    <t>V-LOOKUP</t>
  </si>
  <si>
    <t>name</t>
  </si>
  <si>
    <t>age</t>
  </si>
  <si>
    <t>gender</t>
  </si>
  <si>
    <t>Salman</t>
  </si>
  <si>
    <t>Uzaif</t>
  </si>
  <si>
    <t>Rida</t>
  </si>
  <si>
    <t>Sakina</t>
  </si>
  <si>
    <t>male</t>
  </si>
  <si>
    <t>female</t>
  </si>
  <si>
    <t>Salman's gender:</t>
  </si>
  <si>
    <t>Uzaif's 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</si>
</sst>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64" workbookViewId="0">
      <selection activeCell="D79" sqref="D79"/>
    </sheetView>
  </sheetViews>
  <sheetFormatPr defaultRowHeight="15" x14ac:dyDescent="0.25"/>
  <cols>
    <col min="1" max="1" width="30.140625" customWidth="1"/>
    <col min="2" max="2" width="20" customWidth="1"/>
    <col min="3" max="3" width="21.5703125" customWidth="1"/>
    <col min="4" max="4" width="15.42578125" customWidth="1"/>
    <col min="5" max="5" width="14.42578125" customWidth="1"/>
    <col min="6" max="6" width="15.85546875" customWidth="1"/>
  </cols>
  <sheetData>
    <row r="1" spans="1:3" x14ac:dyDescent="0.25">
      <c r="A1" t="s">
        <v>0</v>
      </c>
    </row>
    <row r="2" spans="1:3" x14ac:dyDescent="0.25">
      <c r="A2">
        <v>2</v>
      </c>
      <c r="B2">
        <v>3</v>
      </c>
      <c r="C2">
        <f>A2+B2</f>
        <v>5</v>
      </c>
    </row>
    <row r="3" spans="1:3" x14ac:dyDescent="0.25">
      <c r="A3" t="s">
        <v>1</v>
      </c>
    </row>
    <row r="4" spans="1:3" x14ac:dyDescent="0.25">
      <c r="A4">
        <v>10</v>
      </c>
      <c r="B4">
        <v>8</v>
      </c>
      <c r="C4">
        <f>A4-B4</f>
        <v>2</v>
      </c>
    </row>
    <row r="5" spans="1:3" x14ac:dyDescent="0.25">
      <c r="A5" t="s">
        <v>2</v>
      </c>
    </row>
    <row r="6" spans="1:3" x14ac:dyDescent="0.25">
      <c r="A6">
        <v>12</v>
      </c>
      <c r="B6">
        <v>15</v>
      </c>
      <c r="C6">
        <f>A6*B6</f>
        <v>180</v>
      </c>
    </row>
    <row r="7" spans="1:3" x14ac:dyDescent="0.25">
      <c r="A7" t="s">
        <v>3</v>
      </c>
    </row>
    <row r="8" spans="1:3" x14ac:dyDescent="0.25">
      <c r="A8">
        <v>145</v>
      </c>
      <c r="B8">
        <v>5</v>
      </c>
      <c r="C8">
        <f>A8/B8</f>
        <v>29</v>
      </c>
    </row>
    <row r="10" spans="1:3" x14ac:dyDescent="0.25">
      <c r="A10" t="s">
        <v>4</v>
      </c>
    </row>
    <row r="11" spans="1:3" x14ac:dyDescent="0.25">
      <c r="A11">
        <f>A2+A6-B4*B8/B6</f>
        <v>11.333333333333334</v>
      </c>
    </row>
    <row r="12" spans="1:3" x14ac:dyDescent="0.25">
      <c r="A12">
        <f>B4*C4-C2+B6-A6/A2</f>
        <v>20</v>
      </c>
    </row>
    <row r="14" spans="1:3" x14ac:dyDescent="0.25">
      <c r="A14" t="s">
        <v>5</v>
      </c>
    </row>
    <row r="15" spans="1:3" x14ac:dyDescent="0.25">
      <c r="A15">
        <f>(A6+B4+A4+C2+B8+B2)/6</f>
        <v>7.166666666666667</v>
      </c>
    </row>
    <row r="18" spans="1:6" x14ac:dyDescent="0.25">
      <c r="A18" s="2" t="s">
        <v>6</v>
      </c>
      <c r="B18" s="2"/>
      <c r="C18" s="2"/>
      <c r="D18" s="2"/>
      <c r="E18" s="2"/>
      <c r="F18" s="2"/>
    </row>
    <row r="20" spans="1:6" x14ac:dyDescent="0.25">
      <c r="A20" t="s">
        <v>7</v>
      </c>
    </row>
    <row r="21" spans="1:6" x14ac:dyDescent="0.25">
      <c r="A21">
        <f>AVERAGE(B4,C4,C2,B2,A4,B6)</f>
        <v>7.166666666666667</v>
      </c>
    </row>
    <row r="23" spans="1:6" x14ac:dyDescent="0.25">
      <c r="A23" t="s">
        <v>8</v>
      </c>
    </row>
    <row r="24" spans="1:6" x14ac:dyDescent="0.25">
      <c r="A24">
        <f ca="1">RANDBETWEEN(45,75)</f>
        <v>58</v>
      </c>
      <c r="B24">
        <f t="shared" ref="B24:F29" ca="1" si="0">RANDBETWEEN(45,75)</f>
        <v>57</v>
      </c>
      <c r="C24">
        <f t="shared" ca="1" si="0"/>
        <v>70</v>
      </c>
      <c r="D24">
        <f t="shared" ca="1" si="0"/>
        <v>54</v>
      </c>
      <c r="E24">
        <f t="shared" ca="1" si="0"/>
        <v>45</v>
      </c>
      <c r="F24">
        <f t="shared" ca="1" si="0"/>
        <v>55</v>
      </c>
    </row>
    <row r="25" spans="1:6" x14ac:dyDescent="0.25">
      <c r="A25">
        <f t="shared" ref="A25:A29" ca="1" si="1">RANDBETWEEN(45,75)</f>
        <v>48</v>
      </c>
      <c r="B25">
        <f t="shared" ca="1" si="0"/>
        <v>74</v>
      </c>
      <c r="C25">
        <f t="shared" ca="1" si="0"/>
        <v>73</v>
      </c>
      <c r="D25">
        <f t="shared" ca="1" si="0"/>
        <v>46</v>
      </c>
      <c r="E25">
        <f t="shared" ca="1" si="0"/>
        <v>70</v>
      </c>
      <c r="F25">
        <f t="shared" ca="1" si="0"/>
        <v>75</v>
      </c>
    </row>
    <row r="26" spans="1:6" x14ac:dyDescent="0.25">
      <c r="A26">
        <f t="shared" ca="1" si="1"/>
        <v>64</v>
      </c>
      <c r="B26">
        <f t="shared" ca="1" si="0"/>
        <v>60</v>
      </c>
      <c r="C26">
        <f t="shared" ca="1" si="0"/>
        <v>68</v>
      </c>
      <c r="D26">
        <f t="shared" ca="1" si="0"/>
        <v>71</v>
      </c>
      <c r="E26">
        <f t="shared" ca="1" si="0"/>
        <v>53</v>
      </c>
      <c r="F26">
        <f t="shared" ca="1" si="0"/>
        <v>53</v>
      </c>
    </row>
    <row r="27" spans="1:6" x14ac:dyDescent="0.25">
      <c r="A27">
        <f t="shared" ca="1" si="1"/>
        <v>60</v>
      </c>
      <c r="B27">
        <f t="shared" ca="1" si="0"/>
        <v>74</v>
      </c>
      <c r="C27">
        <f t="shared" ca="1" si="0"/>
        <v>50</v>
      </c>
      <c r="D27">
        <f t="shared" ca="1" si="0"/>
        <v>52</v>
      </c>
      <c r="E27">
        <f t="shared" ca="1" si="0"/>
        <v>64</v>
      </c>
      <c r="F27">
        <f t="shared" ca="1" si="0"/>
        <v>51</v>
      </c>
    </row>
    <row r="28" spans="1:6" x14ac:dyDescent="0.25">
      <c r="A28">
        <f t="shared" ca="1" si="1"/>
        <v>56</v>
      </c>
      <c r="B28">
        <f t="shared" ca="1" si="0"/>
        <v>69</v>
      </c>
      <c r="C28">
        <f t="shared" ca="1" si="0"/>
        <v>54</v>
      </c>
      <c r="D28">
        <f t="shared" ca="1" si="0"/>
        <v>60</v>
      </c>
      <c r="E28">
        <f t="shared" ca="1" si="0"/>
        <v>62</v>
      </c>
      <c r="F28">
        <f t="shared" ca="1" si="0"/>
        <v>68</v>
      </c>
    </row>
    <row r="29" spans="1:6" x14ac:dyDescent="0.25">
      <c r="A29">
        <f t="shared" ca="1" si="1"/>
        <v>67</v>
      </c>
      <c r="B29">
        <f t="shared" ca="1" si="0"/>
        <v>68</v>
      </c>
      <c r="C29">
        <f t="shared" ca="1" si="0"/>
        <v>51</v>
      </c>
      <c r="D29">
        <f t="shared" ca="1" si="0"/>
        <v>49</v>
      </c>
      <c r="E29">
        <f t="shared" ca="1" si="0"/>
        <v>74</v>
      </c>
      <c r="F29">
        <f t="shared" ca="1" si="0"/>
        <v>65</v>
      </c>
    </row>
    <row r="31" spans="1:6" x14ac:dyDescent="0.25">
      <c r="B31" t="s">
        <v>9</v>
      </c>
      <c r="D31">
        <f ca="1">AVERAGE(A24:F29)</f>
        <v>60.777777777777779</v>
      </c>
    </row>
    <row r="33" spans="1:6" x14ac:dyDescent="0.25">
      <c r="A33" t="s">
        <v>10</v>
      </c>
    </row>
    <row r="34" spans="1:6" x14ac:dyDescent="0.25">
      <c r="B34" t="s">
        <v>11</v>
      </c>
      <c r="C34">
        <f ca="1">MAX(A24:F29)</f>
        <v>75</v>
      </c>
    </row>
    <row r="35" spans="1:6" x14ac:dyDescent="0.25">
      <c r="B35" t="s">
        <v>12</v>
      </c>
      <c r="C35">
        <f ca="1">MIN(A24:F29)</f>
        <v>45</v>
      </c>
    </row>
    <row r="37" spans="1:6" x14ac:dyDescent="0.25">
      <c r="A37" t="s">
        <v>13</v>
      </c>
    </row>
    <row r="38" spans="1:6" x14ac:dyDescent="0.25">
      <c r="B38" t="s">
        <v>14</v>
      </c>
      <c r="C38">
        <f ca="1">COUNT(A24:F29)</f>
        <v>36</v>
      </c>
    </row>
    <row r="40" spans="1:6" x14ac:dyDescent="0.25">
      <c r="A40" t="s">
        <v>15</v>
      </c>
    </row>
    <row r="41" spans="1:6" x14ac:dyDescent="0.25">
      <c r="B41" t="s">
        <v>16</v>
      </c>
      <c r="C41">
        <f ca="1">SUM(A24:F29)</f>
        <v>2188</v>
      </c>
    </row>
    <row r="44" spans="1:6" x14ac:dyDescent="0.25">
      <c r="A44" s="2" t="s">
        <v>25</v>
      </c>
      <c r="B44" s="2"/>
      <c r="C44" s="2"/>
      <c r="D44" s="2"/>
      <c r="E44" s="2"/>
      <c r="F44" s="2"/>
    </row>
    <row r="45" spans="1:6" x14ac:dyDescent="0.25">
      <c r="A45" s="1"/>
      <c r="B45" s="1"/>
      <c r="C45" s="1"/>
      <c r="D45" s="1"/>
      <c r="E45" s="1"/>
      <c r="F45" s="1"/>
    </row>
    <row r="47" spans="1:6" x14ac:dyDescent="0.25">
      <c r="B47" t="s">
        <v>17</v>
      </c>
      <c r="C47" t="s">
        <v>18</v>
      </c>
    </row>
    <row r="48" spans="1:6" x14ac:dyDescent="0.25">
      <c r="B48">
        <v>1</v>
      </c>
      <c r="C48">
        <f ca="1">RANDBETWEEN(5000,15000)</f>
        <v>9486</v>
      </c>
    </row>
    <row r="49" spans="1:4" x14ac:dyDescent="0.25">
      <c r="B49">
        <v>2</v>
      </c>
      <c r="C49">
        <f t="shared" ref="C49:C51" ca="1" si="2">RANDBETWEEN(5000,15000)</f>
        <v>14627</v>
      </c>
    </row>
    <row r="50" spans="1:4" x14ac:dyDescent="0.25">
      <c r="B50">
        <v>3</v>
      </c>
      <c r="C50">
        <f t="shared" ca="1" si="2"/>
        <v>14541</v>
      </c>
    </row>
    <row r="51" spans="1:4" x14ac:dyDescent="0.25">
      <c r="B51">
        <v>4</v>
      </c>
      <c r="C51">
        <f t="shared" ca="1" si="2"/>
        <v>7075</v>
      </c>
    </row>
    <row r="53" spans="1:4" x14ac:dyDescent="0.25">
      <c r="A53" t="s">
        <v>24</v>
      </c>
    </row>
    <row r="54" spans="1:4" x14ac:dyDescent="0.25">
      <c r="B54" t="s">
        <v>19</v>
      </c>
      <c r="D54" t="str">
        <f ca="1">IF(C48&gt;C49,"Yes","No")</f>
        <v>No</v>
      </c>
    </row>
    <row r="55" spans="1:4" x14ac:dyDescent="0.25">
      <c r="B55" t="s">
        <v>20</v>
      </c>
      <c r="D55" t="str">
        <f ca="1">IF(C50&gt;C51,"Yes","No")</f>
        <v>Yes</v>
      </c>
    </row>
    <row r="56" spans="1:4" x14ac:dyDescent="0.25">
      <c r="B56" t="s">
        <v>21</v>
      </c>
      <c r="D56" t="str">
        <f ca="1">IF(C51&lt;C48,"Yes","No")</f>
        <v>Yes</v>
      </c>
    </row>
    <row r="57" spans="1:4" x14ac:dyDescent="0.25">
      <c r="B57" t="s">
        <v>22</v>
      </c>
      <c r="D57" t="str">
        <f ca="1">IF(C50&lt;C49,"Yes","No")</f>
        <v>Yes</v>
      </c>
    </row>
    <row r="60" spans="1:4" x14ac:dyDescent="0.25">
      <c r="A60" t="s">
        <v>23</v>
      </c>
    </row>
    <row r="61" spans="1:4" x14ac:dyDescent="0.25">
      <c r="B61" s="3" t="s">
        <v>26</v>
      </c>
      <c r="C61" s="3"/>
      <c r="D61" t="str">
        <f ca="1">IF(OR(C48&gt;C49,C48&gt;C50,C48&gt;C51),"Yes","No")</f>
        <v>Yes</v>
      </c>
    </row>
    <row r="64" spans="1:4" x14ac:dyDescent="0.25">
      <c r="A64" t="s">
        <v>27</v>
      </c>
    </row>
    <row r="65" spans="1:4" x14ac:dyDescent="0.25">
      <c r="B65" s="3" t="s">
        <v>28</v>
      </c>
      <c r="C65" s="3"/>
      <c r="D65" t="str">
        <f ca="1">IF(AND(C50&gt;C48,C50&gt;C49,C50&gt;C51),"Yes","No")</f>
        <v>No</v>
      </c>
    </row>
    <row r="68" spans="1:4" x14ac:dyDescent="0.25">
      <c r="A68" t="s">
        <v>29</v>
      </c>
    </row>
    <row r="69" spans="1:4" x14ac:dyDescent="0.25">
      <c r="B69">
        <v>10</v>
      </c>
      <c r="C69" t="s">
        <v>30</v>
      </c>
      <c r="D69" t="e">
        <f>B69+C69</f>
        <v>#VALUE!</v>
      </c>
    </row>
    <row r="70" spans="1:4" x14ac:dyDescent="0.25">
      <c r="B70">
        <v>10</v>
      </c>
      <c r="C70" t="s">
        <v>30</v>
      </c>
      <c r="D70" t="str">
        <f>IFERROR(B70+C70,"Error!")</f>
        <v>Error!</v>
      </c>
    </row>
    <row r="73" spans="1:4" x14ac:dyDescent="0.25">
      <c r="A73" t="s">
        <v>31</v>
      </c>
    </row>
    <row r="74" spans="1:4" x14ac:dyDescent="0.25">
      <c r="B74" t="s">
        <v>32</v>
      </c>
      <c r="C74" t="s">
        <v>33</v>
      </c>
      <c r="D74" t="s">
        <v>34</v>
      </c>
    </row>
    <row r="75" spans="1:4" x14ac:dyDescent="0.25">
      <c r="B75" t="s">
        <v>35</v>
      </c>
      <c r="C75">
        <v>21</v>
      </c>
      <c r="D75" t="s">
        <v>39</v>
      </c>
    </row>
    <row r="76" spans="1:4" x14ac:dyDescent="0.25">
      <c r="B76" t="s">
        <v>36</v>
      </c>
      <c r="C76">
        <v>22</v>
      </c>
      <c r="D76" t="s">
        <v>39</v>
      </c>
    </row>
    <row r="77" spans="1:4" x14ac:dyDescent="0.25">
      <c r="B77" t="s">
        <v>37</v>
      </c>
      <c r="C77">
        <v>18</v>
      </c>
      <c r="D77" t="s">
        <v>40</v>
      </c>
    </row>
    <row r="78" spans="1:4" x14ac:dyDescent="0.25">
      <c r="B78" t="s">
        <v>38</v>
      </c>
      <c r="C78">
        <v>3</v>
      </c>
      <c r="D78" t="s">
        <v>40</v>
      </c>
    </row>
    <row r="81" spans="2:4" x14ac:dyDescent="0.25">
      <c r="B81" t="s">
        <v>41</v>
      </c>
      <c r="C81" t="s">
        <v>35</v>
      </c>
      <c r="D81" t="str">
        <f>VLOOKUP(C81,B75:D78,3)</f>
        <v>male</v>
      </c>
    </row>
    <row r="82" spans="2:4" x14ac:dyDescent="0.25">
      <c r="B82" t="s">
        <v>42</v>
      </c>
      <c r="C82" t="s">
        <v>36</v>
      </c>
      <c r="D82">
        <f>VLOOKUP(C82,B75:D78,2)</f>
        <v>22</v>
      </c>
    </row>
  </sheetData>
  <mergeCells count="4">
    <mergeCell ref="A18:F18"/>
    <mergeCell ref="A44:F44"/>
    <mergeCell ref="B61:C61"/>
    <mergeCell ref="B65:C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2021-05-20T05:59:23Z</dcterms:created>
  <dcterms:modified xsi:type="dcterms:W3CDTF">2021-05-21T18:14:14Z</dcterms:modified>
</cp:coreProperties>
</file>