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3" i="1"/>
  <c r="G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<sst xmlns="http://schemas.openxmlformats.org/spreadsheetml/2006/main" count="200" uniqueCount="172">
  <si>
    <t>Quantity</t>
  </si>
  <si>
    <t>Item</t>
  </si>
  <si>
    <t>Link</t>
  </si>
  <si>
    <t>CPOL-EUSMCB</t>
  </si>
  <si>
    <t>C-EUC0805</t>
  </si>
  <si>
    <t>CPOL-US153CLV-0405</t>
  </si>
  <si>
    <t>DIODE-MINIMELF</t>
  </si>
  <si>
    <t>MYSMD_PB157</t>
  </si>
  <si>
    <t>LMV358MMX</t>
  </si>
  <si>
    <t>MC33269ST-3.3T3</t>
  </si>
  <si>
    <t>ATMEGA16U2-MU</t>
  </si>
  <si>
    <t>74LVC1G125DCK</t>
  </si>
  <si>
    <t>PINHD-2X3</t>
  </si>
  <si>
    <t>MYCON2_USB-MINI-B</t>
  </si>
  <si>
    <t>R-EU_R0805</t>
  </si>
  <si>
    <t>WE-CBF_0805</t>
  </si>
  <si>
    <t>LEDCHIP-LED0805</t>
  </si>
  <si>
    <t>FE05-1</t>
  </si>
  <si>
    <t>PMOSSOT23</t>
  </si>
  <si>
    <t>ATSAM3X/AAU</t>
  </si>
  <si>
    <t>MCP2551</t>
  </si>
  <si>
    <t>LCD_DISPLAY</t>
  </si>
  <si>
    <t>CRYSTAL-3.2-2.5</t>
  </si>
  <si>
    <t>RESONATOR_EPSON_FC_145</t>
  </si>
  <si>
    <t>http://www.digikey.com/product-detail/en/MC33269ST-3.3T3G/MC33269ST-3.3T3GOSCT-ND/2120818</t>
  </si>
  <si>
    <t>http://www.digikey.com/product-detail/en/ATMEGA16U2-MU/ATMEGA16U2-MU-ND/2050821</t>
  </si>
  <si>
    <t>Unit Price</t>
  </si>
  <si>
    <t>Extended Price</t>
  </si>
  <si>
    <t>ATMega16U2</t>
  </si>
  <si>
    <t>http://www.digikey.com/product-detail/en/MCP2551T-I%2FSN/MCP2551T-I%2FSNTR-ND/509535</t>
  </si>
  <si>
    <t>CAN Transceiver</t>
  </si>
  <si>
    <t>http://www.digikey.com/product-detail/en/TLF1963TBATMA1/TLF1963TBATMA1CT-ND/5052570</t>
  </si>
  <si>
    <t>Voltage Regulator</t>
  </si>
  <si>
    <t>3.3V Regulator</t>
  </si>
  <si>
    <t>http://www.digikey.com/product-detail/en/ATSAM3X8EA-AU/ATSAM3X8EA-AU-ND/3128687</t>
  </si>
  <si>
    <t>ATSAM3X</t>
  </si>
  <si>
    <t>http://www.digikey.com/product-detail/en/SN74LVC1G125DCKR/296-11604-1-ND/385743</t>
  </si>
  <si>
    <t>5.5V Buffer</t>
  </si>
  <si>
    <t>http://www.digikey.com/product-detail/en/77313-422R06LF/609-4517-ND/2665635</t>
  </si>
  <si>
    <t>2x3 Pin Header</t>
  </si>
  <si>
    <t>http://www.digikey.com/product-detail/en/1050170001/WM1399CT-ND/2350885</t>
  </si>
  <si>
    <t>USB Micro</t>
  </si>
  <si>
    <t>http://www.digikey.com/product-detail/en/CD1206-S01575/CD1206-S01575CT-ND/3741949</t>
  </si>
  <si>
    <t>CD1206-S01575CT-ND</t>
  </si>
  <si>
    <t>http://www.digikey.com/product-detail/en/LMV358MMX%2FNOPB/LMV358MMX%2FNOPBCT-ND/3527087</t>
  </si>
  <si>
    <t>Opamp</t>
  </si>
  <si>
    <t>MF-MSMF050-2 500mA</t>
  </si>
  <si>
    <t>http://www.digikey.com/product-detail/en/MF-MSMF050-2/MF-MSMF050-2CT-ND/662842</t>
  </si>
  <si>
    <t>Diode</t>
  </si>
  <si>
    <t>Resetable Fuse</t>
  </si>
  <si>
    <t>http://www.digikey.com/product-detail/en/FDN340P/FDN340PCT-ND/965604</t>
  </si>
  <si>
    <t>FDN340PCT-ND</t>
  </si>
  <si>
    <t>DigiKey Part Number</t>
  </si>
  <si>
    <t>Eagle Number</t>
  </si>
  <si>
    <t>MOSFETs</t>
  </si>
  <si>
    <t>http://www.digikey.com/product-detail/en/SFM210-LPSE-D05-ST-BK/S9275-ND/2039579</t>
  </si>
  <si>
    <t>S9275-ND</t>
  </si>
  <si>
    <t>Pin Header</t>
  </si>
  <si>
    <t>DNP -Pin Header</t>
  </si>
  <si>
    <t>Unsure</t>
  </si>
  <si>
    <t>22pF Capacitor</t>
  </si>
  <si>
    <t>22pF_NM Capacitor</t>
  </si>
  <si>
    <t>http://www.digikey.com/product-detail/en/C0805C220J5GACTU/399-1113-1-ND/411388</t>
  </si>
  <si>
    <t>399-1113-1-ND</t>
  </si>
  <si>
    <t>http://www.digikey.com/product-detail/en/C0805C105K4RACTU/399-1284-1-ND/416060</t>
  </si>
  <si>
    <t>399-1284-1-ND</t>
  </si>
  <si>
    <t>.1uF Capacitor</t>
  </si>
  <si>
    <t>1uF Capacitor</t>
  </si>
  <si>
    <t>http://www.digikey.com/product-detail/en/CL21B104KBCNNNC/1276-1003-1-ND/3889089</t>
  </si>
  <si>
    <t>1276-1003-1-ND</t>
  </si>
  <si>
    <t>0R</t>
  </si>
  <si>
    <t>0 Resistor</t>
  </si>
  <si>
    <t>3.5k</t>
  </si>
  <si>
    <t>JR1 : 0R : R0805 : SmartPrj</t>
  </si>
  <si>
    <t>R4 : 100K : R0805 : SmartPrj</t>
  </si>
  <si>
    <t>R5 : 39R 1% : R0805 : SmartPrj</t>
  </si>
  <si>
    <t>R6 : 39R 1% : R0805 : SmartPrj</t>
  </si>
  <si>
    <t>R7 : 6k8 1% : R0805 : SmartPrj</t>
  </si>
  <si>
    <t>R8 : 0R_NM : R0805 : SmartPrj</t>
  </si>
  <si>
    <t>R9 : 1M_NM : R0805 : SmartPrj</t>
  </si>
  <si>
    <t>R13 : 10K : R0805 : SmartPrj</t>
  </si>
  <si>
    <t>R14 : 1K : R0805 : SmartPrj</t>
  </si>
  <si>
    <t>R15 : 1K : R0805 : SmartPrj</t>
  </si>
  <si>
    <t>R16 : 3.5K : R0805 : SmartPrj</t>
  </si>
  <si>
    <t>R17 : 1K : R0805 : SmartPrj</t>
  </si>
  <si>
    <t>R18 : 10K : R0805 : SmartPrj</t>
  </si>
  <si>
    <t>R19 : 22R : R0805 : SmartPrj</t>
  </si>
  <si>
    <t>R20 : 22R : R0805 : SmartPrj</t>
  </si>
  <si>
    <t>R21 : 1K : R0805 : SmartPrj</t>
  </si>
  <si>
    <t>R22 : 50 : R0805 : SmartPrj</t>
  </si>
  <si>
    <t>R23 : 1K : R0805 : SmartPrj</t>
  </si>
  <si>
    <t>R24 : 50 : R0805 : SmartPrj</t>
  </si>
  <si>
    <t>R25 : 120 : R0805 : SmartPrj</t>
  </si>
  <si>
    <t>R26 : 50 : R0805 : SmartPrj</t>
  </si>
  <si>
    <t>R27 : 50 : R0805 : SmartPrj</t>
  </si>
  <si>
    <t>R28 : 120 : R0805 : SmartPrj</t>
  </si>
  <si>
    <t>R99 : 10K : R0805 : SmartPrj</t>
  </si>
  <si>
    <t>22r</t>
  </si>
  <si>
    <t>39R</t>
  </si>
  <si>
    <t>100K</t>
  </si>
  <si>
    <t>6k8</t>
  </si>
  <si>
    <t>1k</t>
  </si>
  <si>
    <t>120 Resistor</t>
  </si>
  <si>
    <t>50 Resistor</t>
  </si>
  <si>
    <t>0RNM</t>
  </si>
  <si>
    <t>1MNM</t>
  </si>
  <si>
    <t>10k</t>
  </si>
  <si>
    <t>22 Resistor</t>
  </si>
  <si>
    <t>39 Resistor</t>
  </si>
  <si>
    <t>NM 0 Resistor</t>
  </si>
  <si>
    <t>1k Resistor</t>
  </si>
  <si>
    <t>3.5k Resistor</t>
  </si>
  <si>
    <t>6.8k Resistor</t>
  </si>
  <si>
    <t>10k Resistor</t>
  </si>
  <si>
    <t>100k Resistor</t>
  </si>
  <si>
    <t>1M_NM Resistor</t>
  </si>
  <si>
    <t>http://www.digikey.com/product-detail/en/MCR10EZPJ000/RHM0.0ARCT-ND/1214418</t>
  </si>
  <si>
    <t>RHM0.0ARCT-ND</t>
  </si>
  <si>
    <t>http://www.digikey.com/product-detail/en/MCR10EZPF22R0/RHM22.0CRCT-ND/1214182</t>
  </si>
  <si>
    <t>RHM22.0CRCT-ND</t>
  </si>
  <si>
    <t>RHM39CPCT-ND</t>
  </si>
  <si>
    <t>http://www.digikey.com/product-detail/en/MCR10ERTJ390/RHM39CPCT-ND/4085192</t>
  </si>
  <si>
    <t>http://www.digikey.com/product-detail/en/ESR10EZPF49R9/RHM49.9AECT-ND/1983860</t>
  </si>
  <si>
    <t>RHM49.9AECT-ND</t>
  </si>
  <si>
    <t>http://www.digikey.com/product-detail/en/ESR10EZPJ121/RHM120KCT-ND/1762959</t>
  </si>
  <si>
    <t>RHM120KCT-ND</t>
  </si>
  <si>
    <t>RHM1.00KCHCT-ND</t>
  </si>
  <si>
    <t>http://www.digikey.com/product-detail/en/MCR10ERTF1001/RHM1.00KCHCT-ND/2796512</t>
  </si>
  <si>
    <t>RHM3.48KBLDKR-ND</t>
  </si>
  <si>
    <t>http://www.digikey.com/product-detail/en/TRR10EZPF3481/RHM3.48KBLDKR-ND/2293399</t>
  </si>
  <si>
    <t>http://www.digikey.com/product-detail/en/RC2012F682CS/1276-5320-1-ND/3968292</t>
  </si>
  <si>
    <t>1276-5320-1-ND</t>
  </si>
  <si>
    <t>http://www.digikey.com/product-detail/en/MCR10ERTF1002/RHM10.0KCHCT-ND/2796513</t>
  </si>
  <si>
    <t>RHM10.0KCHCT-ND</t>
  </si>
  <si>
    <t>RHM100KCHCT-ND</t>
  </si>
  <si>
    <t>http://www.digikey.com/product-detail/en/MCR10ERTF1003/RHM100KCHCT-ND/2796514</t>
  </si>
  <si>
    <t>http://www.digikey.com/product-detail/en/KTR10EZPF1004/RHM1.00MAHCT-ND/1983952</t>
  </si>
  <si>
    <t>RHM1.00MAHCT-ND</t>
  </si>
  <si>
    <t>http://www.digikey.com/product-detail/en/MH2029-300Y/MH2029-300YCT-ND/3741761</t>
  </si>
  <si>
    <t>MH2029-300YCT-ND</t>
  </si>
  <si>
    <t>Ferrite Bead</t>
  </si>
  <si>
    <t>DNP Stuff</t>
  </si>
  <si>
    <t>WM1399CT-ND</t>
  </si>
  <si>
    <t>609-4517-ND</t>
  </si>
  <si>
    <t>296-11604-1-ND</t>
  </si>
  <si>
    <t>ATSAM3X8EA-AU-ND</t>
  </si>
  <si>
    <t>ATMEGA16U2-MU-ND</t>
  </si>
  <si>
    <t>MC33269ST-3.3T3GOSCT-ND</t>
  </si>
  <si>
    <t>LMV358MMX/NOPBCT-ND</t>
  </si>
  <si>
    <t>TLF1963TBATMA1CT-ND</t>
  </si>
  <si>
    <t>MCP2551T-I/SNTR-ND</t>
  </si>
  <si>
    <t>32k Crystal</t>
  </si>
  <si>
    <t>Need to find</t>
  </si>
  <si>
    <t>http://www.digikey.com/product-detail/en/LTST-C170YKT/160-1175-1-ND/269247</t>
  </si>
  <si>
    <t>160-1175-1-ND</t>
  </si>
  <si>
    <t>Yellow LED's</t>
  </si>
  <si>
    <t>http://www.digikey.com/product-detail/en/403C35D12M00000/CTX839CT-ND/2293004</t>
  </si>
  <si>
    <t>12MHz crystal</t>
  </si>
  <si>
    <t>CTX839CT-ND</t>
  </si>
  <si>
    <t>16 MHz Crystal</t>
  </si>
  <si>
    <t>XC1810CT-ND</t>
  </si>
  <si>
    <t>http://www.digikey.com/product-detail/en/ECS-120-20-33-CKM-TR/XC1810CT-ND/2781935</t>
  </si>
  <si>
    <t>VARISTORCN0603</t>
  </si>
  <si>
    <t>Variable Resistor</t>
  </si>
  <si>
    <t>CG0603MLC-05ECT-ND</t>
  </si>
  <si>
    <t>http://www.digikey.com/product-detail/en/CG0603MLC-05E/CG0603MLC-05ECT-ND/3438061</t>
  </si>
  <si>
    <t>10uF Cap, tantalum</t>
  </si>
  <si>
    <t>http://www.digikey.com/product-detail/en/TCP0J106M8R/511-1447-1-ND/923745</t>
  </si>
  <si>
    <t>511-1447-1-ND</t>
  </si>
  <si>
    <t>http://www.digikey.com/product-detail/en/ASH7K-32.768KHZ-T/535-11455-1-ND/2673405</t>
  </si>
  <si>
    <t>535-11455-1-ND</t>
  </si>
  <si>
    <t>MF-MSMF050-2CT-ND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</si>
</sst>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7" workbookViewId="0">
      <selection activeCell="D37" sqref="D37"/>
    </sheetView>
  </sheetViews>
  <sheetFormatPr baseColWidth="10" defaultRowHeight="15" x14ac:dyDescent="0"/>
  <cols>
    <col min="1" max="2" width="12.33203125" bestFit="1" customWidth="1"/>
    <col min="3" max="4" width="15" customWidth="1"/>
  </cols>
  <sheetData>
    <row r="1" spans="1:8">
      <c r="A1" t="s">
        <v>59</v>
      </c>
      <c r="B1" t="s">
        <v>1</v>
      </c>
      <c r="C1" t="s">
        <v>53</v>
      </c>
      <c r="D1" t="s">
        <v>52</v>
      </c>
      <c r="E1" t="s">
        <v>0</v>
      </c>
      <c r="F1" t="s">
        <v>26</v>
      </c>
      <c r="G1" t="s">
        <v>27</v>
      </c>
      <c r="H1" t="s">
        <v>2</v>
      </c>
    </row>
    <row r="2" spans="1:8">
      <c r="B2" t="s">
        <v>60</v>
      </c>
      <c r="C2" t="s">
        <v>4</v>
      </c>
      <c r="D2" t="s">
        <v>63</v>
      </c>
      <c r="E2">
        <v>5</v>
      </c>
      <c r="F2" s="1">
        <v>0.1</v>
      </c>
      <c r="G2" s="1">
        <f>F2*E2</f>
        <v>0.5</v>
      </c>
      <c r="H2" t="s">
        <v>62</v>
      </c>
    </row>
    <row r="3" spans="1:8">
      <c r="B3" t="s">
        <v>67</v>
      </c>
      <c r="C3" t="s">
        <v>4</v>
      </c>
      <c r="D3" t="s">
        <v>65</v>
      </c>
      <c r="E3">
        <v>1</v>
      </c>
      <c r="F3" s="1">
        <v>0.12</v>
      </c>
      <c r="G3" s="1">
        <f t="shared" ref="G3:G40" si="0">F3*E3</f>
        <v>0.12</v>
      </c>
      <c r="H3" t="s">
        <v>64</v>
      </c>
    </row>
    <row r="4" spans="1:8">
      <c r="B4" t="s">
        <v>66</v>
      </c>
      <c r="C4" t="s">
        <v>4</v>
      </c>
      <c r="D4" t="s">
        <v>69</v>
      </c>
      <c r="E4">
        <v>21</v>
      </c>
      <c r="F4" s="1">
        <v>0.1</v>
      </c>
      <c r="G4" s="1">
        <f t="shared" si="0"/>
        <v>2.1</v>
      </c>
      <c r="H4" t="s">
        <v>68</v>
      </c>
    </row>
    <row r="5" spans="1:8">
      <c r="B5" t="s">
        <v>48</v>
      </c>
      <c r="C5" t="s">
        <v>6</v>
      </c>
      <c r="D5" t="s">
        <v>43</v>
      </c>
      <c r="E5">
        <v>1</v>
      </c>
      <c r="F5" s="1">
        <v>0.15</v>
      </c>
      <c r="G5" s="1">
        <f t="shared" si="0"/>
        <v>0.15</v>
      </c>
      <c r="H5" t="s">
        <v>42</v>
      </c>
    </row>
    <row r="6" spans="1:8">
      <c r="B6" t="s">
        <v>49</v>
      </c>
      <c r="C6" t="s">
        <v>46</v>
      </c>
      <c r="D6" t="s">
        <v>171</v>
      </c>
      <c r="E6">
        <v>1</v>
      </c>
      <c r="F6" s="1">
        <v>0.22</v>
      </c>
      <c r="G6" s="1">
        <f t="shared" si="0"/>
        <v>0.22</v>
      </c>
      <c r="H6" t="s">
        <v>47</v>
      </c>
    </row>
    <row r="7" spans="1:8">
      <c r="B7" t="s">
        <v>45</v>
      </c>
      <c r="C7" t="s">
        <v>8</v>
      </c>
      <c r="D7" t="s">
        <v>148</v>
      </c>
      <c r="E7">
        <v>1</v>
      </c>
      <c r="F7" s="1">
        <v>0.87</v>
      </c>
      <c r="G7" s="1">
        <f t="shared" si="0"/>
        <v>0.87</v>
      </c>
      <c r="H7" t="s">
        <v>44</v>
      </c>
    </row>
    <row r="8" spans="1:8">
      <c r="B8" t="s">
        <v>33</v>
      </c>
      <c r="C8" t="s">
        <v>9</v>
      </c>
      <c r="D8" t="s">
        <v>147</v>
      </c>
      <c r="E8">
        <v>1</v>
      </c>
      <c r="F8" s="1">
        <v>0.97</v>
      </c>
      <c r="G8" s="1">
        <f t="shared" si="0"/>
        <v>0.97</v>
      </c>
      <c r="H8" t="s">
        <v>24</v>
      </c>
    </row>
    <row r="9" spans="1:8">
      <c r="B9" t="s">
        <v>28</v>
      </c>
      <c r="C9" t="s">
        <v>10</v>
      </c>
      <c r="D9" t="s">
        <v>146</v>
      </c>
      <c r="E9">
        <v>1</v>
      </c>
      <c r="F9" s="1">
        <v>4.3499999999999996</v>
      </c>
      <c r="G9" s="1">
        <f t="shared" si="0"/>
        <v>4.3499999999999996</v>
      </c>
      <c r="H9" t="s">
        <v>25</v>
      </c>
    </row>
    <row r="10" spans="1:8">
      <c r="B10" t="s">
        <v>35</v>
      </c>
      <c r="C10" t="s">
        <v>19</v>
      </c>
      <c r="D10" t="s">
        <v>145</v>
      </c>
      <c r="E10">
        <v>1</v>
      </c>
      <c r="F10" s="1">
        <v>12.6</v>
      </c>
      <c r="G10" s="1">
        <f t="shared" si="0"/>
        <v>12.6</v>
      </c>
      <c r="H10" t="s">
        <v>34</v>
      </c>
    </row>
    <row r="11" spans="1:8">
      <c r="B11" t="s">
        <v>37</v>
      </c>
      <c r="C11" t="s">
        <v>11</v>
      </c>
      <c r="D11" t="s">
        <v>144</v>
      </c>
      <c r="E11">
        <v>1</v>
      </c>
      <c r="F11" s="1">
        <v>0.4</v>
      </c>
      <c r="G11" s="1">
        <f t="shared" si="0"/>
        <v>0.4</v>
      </c>
      <c r="H11" t="s">
        <v>36</v>
      </c>
    </row>
    <row r="12" spans="1:8">
      <c r="B12" t="s">
        <v>39</v>
      </c>
      <c r="C12" t="s">
        <v>12</v>
      </c>
      <c r="D12" t="s">
        <v>143</v>
      </c>
      <c r="E12">
        <v>1</v>
      </c>
      <c r="F12" s="1">
        <v>0.7</v>
      </c>
      <c r="G12" s="1">
        <f t="shared" si="0"/>
        <v>0.7</v>
      </c>
      <c r="H12" t="s">
        <v>38</v>
      </c>
    </row>
    <row r="13" spans="1:8">
      <c r="B13" t="s">
        <v>41</v>
      </c>
      <c r="C13" t="s">
        <v>13</v>
      </c>
      <c r="D13" t="s">
        <v>142</v>
      </c>
      <c r="E13">
        <v>1</v>
      </c>
      <c r="F13" s="1">
        <v>0.87</v>
      </c>
      <c r="G13" s="1">
        <f t="shared" si="0"/>
        <v>0.87</v>
      </c>
      <c r="H13" t="s">
        <v>40</v>
      </c>
    </row>
    <row r="14" spans="1:8">
      <c r="B14" t="s">
        <v>71</v>
      </c>
      <c r="C14" t="s">
        <v>14</v>
      </c>
      <c r="D14" t="s">
        <v>117</v>
      </c>
      <c r="E14">
        <v>1</v>
      </c>
      <c r="F14" s="1">
        <v>0.1</v>
      </c>
      <c r="G14" s="1">
        <f t="shared" si="0"/>
        <v>0.1</v>
      </c>
      <c r="H14" t="s">
        <v>116</v>
      </c>
    </row>
    <row r="15" spans="1:8">
      <c r="B15" t="s">
        <v>107</v>
      </c>
      <c r="C15" t="s">
        <v>14</v>
      </c>
      <c r="D15" t="s">
        <v>119</v>
      </c>
      <c r="E15">
        <v>2</v>
      </c>
      <c r="F15" s="1">
        <v>0.1</v>
      </c>
      <c r="G15" s="1">
        <f t="shared" si="0"/>
        <v>0.2</v>
      </c>
      <c r="H15" t="s">
        <v>118</v>
      </c>
    </row>
    <row r="16" spans="1:8">
      <c r="B16" t="s">
        <v>108</v>
      </c>
      <c r="C16" t="s">
        <v>14</v>
      </c>
      <c r="D16" t="s">
        <v>120</v>
      </c>
      <c r="E16">
        <v>2</v>
      </c>
      <c r="F16" s="1">
        <v>0.1</v>
      </c>
      <c r="G16" s="1">
        <f t="shared" si="0"/>
        <v>0.2</v>
      </c>
      <c r="H16" t="s">
        <v>121</v>
      </c>
    </row>
    <row r="17" spans="2:8">
      <c r="B17" t="s">
        <v>103</v>
      </c>
      <c r="C17" t="s">
        <v>14</v>
      </c>
      <c r="D17" t="s">
        <v>123</v>
      </c>
      <c r="E17">
        <v>4</v>
      </c>
      <c r="F17" s="1">
        <v>0.16</v>
      </c>
      <c r="G17" s="1">
        <f t="shared" si="0"/>
        <v>0.64</v>
      </c>
      <c r="H17" t="s">
        <v>122</v>
      </c>
    </row>
    <row r="18" spans="2:8">
      <c r="B18" t="s">
        <v>102</v>
      </c>
      <c r="C18" t="s">
        <v>14</v>
      </c>
      <c r="D18" t="s">
        <v>125</v>
      </c>
      <c r="E18">
        <v>2</v>
      </c>
      <c r="F18" s="1">
        <v>0.1</v>
      </c>
      <c r="G18" s="1">
        <f t="shared" si="0"/>
        <v>0.2</v>
      </c>
      <c r="H18" t="s">
        <v>124</v>
      </c>
    </row>
    <row r="19" spans="2:8">
      <c r="B19" t="s">
        <v>110</v>
      </c>
      <c r="C19" t="s">
        <v>14</v>
      </c>
      <c r="D19" t="s">
        <v>126</v>
      </c>
      <c r="E19">
        <v>5</v>
      </c>
      <c r="F19" s="1">
        <v>0.1</v>
      </c>
      <c r="G19" s="1">
        <f t="shared" si="0"/>
        <v>0.5</v>
      </c>
      <c r="H19" t="s">
        <v>127</v>
      </c>
    </row>
    <row r="20" spans="2:8">
      <c r="B20" t="s">
        <v>111</v>
      </c>
      <c r="C20" t="s">
        <v>14</v>
      </c>
      <c r="D20" t="s">
        <v>128</v>
      </c>
      <c r="E20">
        <v>1</v>
      </c>
      <c r="F20" s="1">
        <v>0.28999999999999998</v>
      </c>
      <c r="G20" s="1">
        <f t="shared" si="0"/>
        <v>0.28999999999999998</v>
      </c>
      <c r="H20" t="s">
        <v>129</v>
      </c>
    </row>
    <row r="21" spans="2:8">
      <c r="B21" t="s">
        <v>112</v>
      </c>
      <c r="C21" t="s">
        <v>14</v>
      </c>
      <c r="D21" t="s">
        <v>131</v>
      </c>
      <c r="E21">
        <v>1</v>
      </c>
      <c r="F21" s="1">
        <v>0.1</v>
      </c>
      <c r="G21" s="1">
        <f t="shared" si="0"/>
        <v>0.1</v>
      </c>
      <c r="H21" t="s">
        <v>130</v>
      </c>
    </row>
    <row r="22" spans="2:8">
      <c r="B22" t="s">
        <v>113</v>
      </c>
      <c r="C22" t="s">
        <v>14</v>
      </c>
      <c r="D22" t="s">
        <v>133</v>
      </c>
      <c r="E22">
        <v>3</v>
      </c>
      <c r="F22" s="1">
        <v>0.1</v>
      </c>
      <c r="G22" s="1">
        <f t="shared" si="0"/>
        <v>0.30000000000000004</v>
      </c>
      <c r="H22" t="s">
        <v>132</v>
      </c>
    </row>
    <row r="23" spans="2:8">
      <c r="B23" t="s">
        <v>114</v>
      </c>
      <c r="C23" t="s">
        <v>14</v>
      </c>
      <c r="D23" t="s">
        <v>134</v>
      </c>
      <c r="E23">
        <v>1</v>
      </c>
      <c r="F23" s="1">
        <v>0.1</v>
      </c>
      <c r="G23" s="1">
        <f t="shared" si="0"/>
        <v>0.1</v>
      </c>
      <c r="H23" t="s">
        <v>135</v>
      </c>
    </row>
    <row r="24" spans="2:8">
      <c r="B24" t="s">
        <v>140</v>
      </c>
      <c r="C24" t="s">
        <v>15</v>
      </c>
      <c r="D24" t="s">
        <v>139</v>
      </c>
      <c r="E24">
        <v>4</v>
      </c>
      <c r="F24" s="1">
        <v>0.1</v>
      </c>
      <c r="G24" s="1">
        <f t="shared" si="0"/>
        <v>0.4</v>
      </c>
      <c r="H24" t="s">
        <v>138</v>
      </c>
    </row>
    <row r="25" spans="2:8">
      <c r="B25" t="s">
        <v>155</v>
      </c>
      <c r="C25" t="s">
        <v>16</v>
      </c>
      <c r="D25" t="s">
        <v>154</v>
      </c>
      <c r="E25">
        <v>2</v>
      </c>
      <c r="F25" s="1">
        <v>0.36</v>
      </c>
      <c r="G25" s="1">
        <f t="shared" si="0"/>
        <v>0.72</v>
      </c>
      <c r="H25" t="s">
        <v>153</v>
      </c>
    </row>
    <row r="26" spans="2:8">
      <c r="B26" t="s">
        <v>54</v>
      </c>
      <c r="C26" t="s">
        <v>18</v>
      </c>
      <c r="D26" t="s">
        <v>51</v>
      </c>
      <c r="E26">
        <v>1</v>
      </c>
      <c r="F26" s="1">
        <v>0.44</v>
      </c>
      <c r="G26" s="1">
        <f t="shared" si="0"/>
        <v>0.44</v>
      </c>
      <c r="H26" t="s">
        <v>50</v>
      </c>
    </row>
    <row r="27" spans="2:8">
      <c r="B27" t="s">
        <v>32</v>
      </c>
      <c r="C27" t="s">
        <v>149</v>
      </c>
      <c r="D27" t="s">
        <v>149</v>
      </c>
      <c r="E27">
        <v>1</v>
      </c>
      <c r="F27" s="1">
        <v>2.89</v>
      </c>
      <c r="G27" s="1">
        <f t="shared" si="0"/>
        <v>2.89</v>
      </c>
      <c r="H27" t="s">
        <v>31</v>
      </c>
    </row>
    <row r="28" spans="2:8">
      <c r="B28" t="s">
        <v>30</v>
      </c>
      <c r="C28" t="s">
        <v>20</v>
      </c>
      <c r="D28" t="s">
        <v>150</v>
      </c>
      <c r="E28">
        <v>2</v>
      </c>
      <c r="F28" s="1">
        <v>0.78</v>
      </c>
      <c r="G28" s="1">
        <f t="shared" si="0"/>
        <v>1.56</v>
      </c>
      <c r="H28" t="s">
        <v>29</v>
      </c>
    </row>
    <row r="29" spans="2:8">
      <c r="B29" t="s">
        <v>57</v>
      </c>
      <c r="C29" t="s">
        <v>21</v>
      </c>
      <c r="D29" t="s">
        <v>56</v>
      </c>
      <c r="E29">
        <v>1</v>
      </c>
      <c r="F29" s="1">
        <v>3.04</v>
      </c>
      <c r="G29" s="1">
        <f t="shared" si="0"/>
        <v>3.04</v>
      </c>
      <c r="H29" t="s">
        <v>55</v>
      </c>
    </row>
    <row r="30" spans="2:8">
      <c r="B30" t="s">
        <v>157</v>
      </c>
      <c r="C30" t="s">
        <v>22</v>
      </c>
      <c r="D30" t="s">
        <v>158</v>
      </c>
      <c r="E30">
        <v>1</v>
      </c>
      <c r="F30" s="1">
        <v>1.69</v>
      </c>
      <c r="G30" s="1">
        <f t="shared" si="0"/>
        <v>1.69</v>
      </c>
      <c r="H30" t="s">
        <v>156</v>
      </c>
    </row>
    <row r="31" spans="2:8">
      <c r="B31" t="s">
        <v>159</v>
      </c>
      <c r="C31" t="s">
        <v>22</v>
      </c>
      <c r="D31" t="s">
        <v>160</v>
      </c>
      <c r="E31">
        <v>1</v>
      </c>
      <c r="F31" s="1">
        <v>0.79</v>
      </c>
      <c r="G31" s="1">
        <f t="shared" si="0"/>
        <v>0.79</v>
      </c>
      <c r="H31" t="s">
        <v>161</v>
      </c>
    </row>
    <row r="32" spans="2:8">
      <c r="B32" t="s">
        <v>151</v>
      </c>
      <c r="C32" t="s">
        <v>23</v>
      </c>
      <c r="D32" t="s">
        <v>170</v>
      </c>
      <c r="E32">
        <v>1</v>
      </c>
      <c r="F32" s="1">
        <v>2.34</v>
      </c>
      <c r="G32" s="1">
        <f>F32*E32</f>
        <v>2.34</v>
      </c>
      <c r="H32" t="s">
        <v>169</v>
      </c>
    </row>
    <row r="33" spans="1:8">
      <c r="B33" t="s">
        <v>163</v>
      </c>
      <c r="C33" t="s">
        <v>162</v>
      </c>
      <c r="D33" t="s">
        <v>164</v>
      </c>
      <c r="E33">
        <v>2</v>
      </c>
      <c r="F33" s="1">
        <v>0.19</v>
      </c>
      <c r="G33" s="1">
        <f t="shared" si="0"/>
        <v>0.38</v>
      </c>
      <c r="H33" t="s">
        <v>165</v>
      </c>
    </row>
    <row r="34" spans="1:8">
      <c r="B34" t="s">
        <v>166</v>
      </c>
      <c r="C34" t="s">
        <v>3</v>
      </c>
      <c r="D34" t="s">
        <v>168</v>
      </c>
      <c r="E34">
        <v>6</v>
      </c>
      <c r="F34" s="1">
        <v>0.57999999999999996</v>
      </c>
      <c r="G34" s="1">
        <f t="shared" si="0"/>
        <v>3.4799999999999995</v>
      </c>
      <c r="H34" t="s">
        <v>167</v>
      </c>
    </row>
    <row r="35" spans="1:8">
      <c r="A35" t="s">
        <v>152</v>
      </c>
      <c r="C35" t="s">
        <v>5</v>
      </c>
      <c r="E35">
        <v>2</v>
      </c>
      <c r="G35" s="1">
        <f t="shared" si="0"/>
        <v>0</v>
      </c>
    </row>
    <row r="36" spans="1:8">
      <c r="C36" t="s">
        <v>7</v>
      </c>
      <c r="E36">
        <v>1</v>
      </c>
      <c r="G36" s="1">
        <f t="shared" si="0"/>
        <v>0</v>
      </c>
    </row>
    <row r="37" spans="1:8">
      <c r="A37" t="s">
        <v>141</v>
      </c>
      <c r="B37" t="s">
        <v>109</v>
      </c>
      <c r="C37" t="s">
        <v>14</v>
      </c>
      <c r="D37" t="s">
        <v>117</v>
      </c>
      <c r="E37">
        <v>1</v>
      </c>
      <c r="F37" s="1">
        <v>0.1</v>
      </c>
      <c r="G37" s="1">
        <f t="shared" si="0"/>
        <v>0.1</v>
      </c>
      <c r="H37" t="s">
        <v>116</v>
      </c>
    </row>
    <row r="38" spans="1:8">
      <c r="B38" t="s">
        <v>115</v>
      </c>
      <c r="C38" t="s">
        <v>14</v>
      </c>
      <c r="D38" t="s">
        <v>137</v>
      </c>
      <c r="E38">
        <v>1</v>
      </c>
      <c r="F38" s="1">
        <v>0.17</v>
      </c>
      <c r="G38" s="1">
        <f t="shared" si="0"/>
        <v>0.17</v>
      </c>
      <c r="H38" t="s">
        <v>136</v>
      </c>
    </row>
    <row r="39" spans="1:8">
      <c r="B39" t="s">
        <v>58</v>
      </c>
      <c r="C39" t="s">
        <v>17</v>
      </c>
      <c r="E39">
        <v>2</v>
      </c>
      <c r="G39" s="1">
        <f t="shared" si="0"/>
        <v>0</v>
      </c>
    </row>
    <row r="40" spans="1:8">
      <c r="B40" t="s">
        <v>61</v>
      </c>
      <c r="C40" t="s">
        <v>4</v>
      </c>
      <c r="D40" t="s">
        <v>63</v>
      </c>
      <c r="E40">
        <v>2</v>
      </c>
      <c r="F40" s="1">
        <v>0.1</v>
      </c>
      <c r="G40" s="1">
        <f t="shared" si="0"/>
        <v>0.2</v>
      </c>
      <c r="H40" t="s">
        <v>62</v>
      </c>
    </row>
    <row r="41" spans="1:8">
      <c r="G41" s="1">
        <f>SUM(G2:G40)</f>
        <v>44.68</v>
      </c>
    </row>
    <row r="72" spans="6:8">
      <c r="F72" t="s">
        <v>70</v>
      </c>
      <c r="H72" t="s">
        <v>73</v>
      </c>
    </row>
    <row r="73" spans="6:8">
      <c r="F73" t="s">
        <v>99</v>
      </c>
      <c r="H73" t="s">
        <v>74</v>
      </c>
    </row>
    <row r="74" spans="6:8">
      <c r="F74" t="s">
        <v>98</v>
      </c>
      <c r="H74" t="s">
        <v>75</v>
      </c>
    </row>
    <row r="75" spans="6:8">
      <c r="F75" t="s">
        <v>98</v>
      </c>
      <c r="H75" t="s">
        <v>76</v>
      </c>
    </row>
    <row r="76" spans="6:8">
      <c r="F76" t="s">
        <v>100</v>
      </c>
      <c r="H76" t="s">
        <v>77</v>
      </c>
    </row>
    <row r="77" spans="6:8">
      <c r="F77" t="s">
        <v>104</v>
      </c>
      <c r="H77" t="s">
        <v>78</v>
      </c>
    </row>
    <row r="78" spans="6:8">
      <c r="F78" t="s">
        <v>105</v>
      </c>
      <c r="H78" t="s">
        <v>79</v>
      </c>
    </row>
    <row r="79" spans="6:8">
      <c r="F79" t="s">
        <v>106</v>
      </c>
      <c r="H79" t="s">
        <v>80</v>
      </c>
    </row>
    <row r="80" spans="6:8">
      <c r="F80" t="s">
        <v>101</v>
      </c>
      <c r="H80" t="s">
        <v>81</v>
      </c>
    </row>
    <row r="81" spans="6:8">
      <c r="F81" t="s">
        <v>101</v>
      </c>
      <c r="H81" t="s">
        <v>82</v>
      </c>
    </row>
    <row r="82" spans="6:8">
      <c r="F82" t="s">
        <v>72</v>
      </c>
      <c r="H82" t="s">
        <v>83</v>
      </c>
    </row>
    <row r="83" spans="6:8">
      <c r="F83" t="s">
        <v>101</v>
      </c>
      <c r="H83" t="s">
        <v>84</v>
      </c>
    </row>
    <row r="84" spans="6:8">
      <c r="F84" t="s">
        <v>106</v>
      </c>
      <c r="H84" t="s">
        <v>85</v>
      </c>
    </row>
    <row r="85" spans="6:8">
      <c r="F85" t="s">
        <v>97</v>
      </c>
      <c r="H85" t="s">
        <v>86</v>
      </c>
    </row>
    <row r="86" spans="6:8">
      <c r="F86" t="s">
        <v>97</v>
      </c>
      <c r="H86" t="s">
        <v>87</v>
      </c>
    </row>
    <row r="87" spans="6:8">
      <c r="F87" t="s">
        <v>101</v>
      </c>
      <c r="H87" t="s">
        <v>88</v>
      </c>
    </row>
    <row r="88" spans="6:8">
      <c r="F88">
        <v>50</v>
      </c>
      <c r="H88" t="s">
        <v>89</v>
      </c>
    </row>
    <row r="89" spans="6:8">
      <c r="F89" t="s">
        <v>101</v>
      </c>
      <c r="H89" t="s">
        <v>90</v>
      </c>
    </row>
    <row r="90" spans="6:8">
      <c r="F90">
        <v>50</v>
      </c>
      <c r="H90" t="s">
        <v>91</v>
      </c>
    </row>
    <row r="91" spans="6:8">
      <c r="F91">
        <v>120</v>
      </c>
      <c r="H91" t="s">
        <v>92</v>
      </c>
    </row>
    <row r="92" spans="6:8">
      <c r="F92">
        <v>50</v>
      </c>
      <c r="H92" t="s">
        <v>93</v>
      </c>
    </row>
    <row r="93" spans="6:8">
      <c r="F93">
        <v>50</v>
      </c>
      <c r="H93" t="s">
        <v>94</v>
      </c>
    </row>
    <row r="94" spans="6:8">
      <c r="F94">
        <v>120</v>
      </c>
      <c r="H94" t="s">
        <v>95</v>
      </c>
    </row>
    <row r="95" spans="6:8">
      <c r="F95" t="s">
        <v>106</v>
      </c>
      <c r="H95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Erickson</dc:creator>
  <cp:lastModifiedBy>Jrock</cp:lastModifiedBy>
  <dcterms:created xsi:type="dcterms:W3CDTF">2015-03-21T01:58:42Z</dcterms:created>
  <dcterms:modified xsi:type="dcterms:W3CDTF">2015-04-07T01:53:48Z</dcterms:modified>
</cp:coreProperties>
</file>