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LM01-breakout-v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<sst xmlns="http://schemas.openxmlformats.org/spreadsheetml/2006/main" count="150" uniqueCount="136">
  <si>
    <t xml:space="preserve">Name:</t>
  </si>
  <si>
    <t xml:space="preserve">TLM01-breakout-v1.2</t>
  </si>
  <si>
    <t xml:space="preserve">Date:</t>
  </si>
  <si>
    <t xml:space="preserve">23.06.2019</t>
  </si>
  <si>
    <t xml:space="preserve">Tool:</t>
  </si>
  <si>
    <t xml:space="preserve">KiCAD Eeschema 5.02</t>
  </si>
  <si>
    <t xml:space="preserve">Total Component Count:</t>
  </si>
  <si>
    <t xml:space="preserve">Unique Component Count:</t>
  </si>
  <si>
    <t xml:space="preserve">Item #</t>
  </si>
  <si>
    <t xml:space="preserve">Ref</t>
  </si>
  <si>
    <t xml:space="preserve">Qnty</t>
  </si>
  <si>
    <t xml:space="preserve">MPN</t>
  </si>
  <si>
    <t xml:space="preserve">Description</t>
  </si>
  <si>
    <t xml:space="preserve">Package</t>
  </si>
  <si>
    <t xml:space="preserve">URL</t>
  </si>
  <si>
    <t xml:space="preserve">C3 C5 </t>
  </si>
  <si>
    <t xml:space="preserve">CL10A106MO8NQNC</t>
  </si>
  <si>
    <t xml:space="preserve">10uF</t>
  </si>
  <si>
    <t xml:space="preserve">Capacitor_SMD:C_0603_1608Metric</t>
  </si>
  <si>
    <t xml:space="preserve">https://lcsc.com/product-detail/Multilayer-Ceramic-Capacitors-MLCC-SMD-SMT_SAMSUNG_CL10A106MO8NQNC_10uF-106-20-16V_C92487.html</t>
  </si>
  <si>
    <t xml:space="preserve">C4 </t>
  </si>
  <si>
    <t xml:space="preserve">CC0603KRX7R8BB105</t>
  </si>
  <si>
    <t xml:space="preserve">1uF</t>
  </si>
  <si>
    <t xml:space="preserve">https://lcsc.com/product-detail/Others_YAGEO-CC0603KRX7R8BB105_C106858.html</t>
  </si>
  <si>
    <t xml:space="preserve">C7 C9 </t>
  </si>
  <si>
    <t xml:space="preserve">CC0603KRX7R9BB104</t>
  </si>
  <si>
    <t xml:space="preserve">100nF</t>
  </si>
  <si>
    <t xml:space="preserve">https://lcsc.com/product-detail/Multilayer-Ceramic-Capacitors-MLCC-SMD-SMT_100nF-104-10-50V_C14663.html</t>
  </si>
  <si>
    <t xml:space="preserve">C8 C6 </t>
  </si>
  <si>
    <t xml:space="preserve">CC0603KRX7R9BB103</t>
  </si>
  <si>
    <t xml:space="preserve">10nF</t>
  </si>
  <si>
    <t xml:space="preserve">https://lcsc.com/product-detail/Multilayer-Ceramic-Capacitors-MLCC-SMD-SMT_10nF-103-10-50V_C100042.html</t>
  </si>
  <si>
    <t xml:space="preserve">D1 </t>
  </si>
  <si>
    <t xml:space="preserve">MBR0520</t>
  </si>
  <si>
    <t xml:space="preserve">Diode_SMD:D_SOD-123</t>
  </si>
  <si>
    <t xml:space="preserve">https://lcsc.com/product-detail/Schottky-Barrier-Diodes-SBD_Changjiang-Electronics-Tech-CJ-MBR0520_C77335.html</t>
  </si>
  <si>
    <t xml:space="preserve">D2 </t>
  </si>
  <si>
    <t xml:space="preserve">19-217/S2C-AL1M2VY/3T</t>
  </si>
  <si>
    <t xml:space="preserve">CH_ORANGE</t>
  </si>
  <si>
    <t xml:space="preserve">LED_SMD:LED_0603_1608Metric</t>
  </si>
  <si>
    <t xml:space="preserve">https://lcsc.com/product-detail/Others_Everlight-Elec-19-217-S2C-AL1M2VY-3T_C264477.html</t>
  </si>
  <si>
    <t xml:space="preserve">D4 </t>
  </si>
  <si>
    <t xml:space="preserve">FC-DA1608BK-470H10</t>
  </si>
  <si>
    <t xml:space="preserve">LED_PWR_BLUE</t>
  </si>
  <si>
    <t xml:space="preserve">https://lcsc.com/product-detail/Light-Emitting-Diodes-LED_Blue-light-SMDLED-80-100mcdatIF-10mA_C84266.html</t>
  </si>
  <si>
    <t xml:space="preserve">D5 </t>
  </si>
  <si>
    <t xml:space="preserve">19-217/R6C-AL1M2VY/3T</t>
  </si>
  <si>
    <t xml:space="preserve">LED0_RED</t>
  </si>
  <si>
    <t xml:space="preserve">https://lcsc.com/product-detail/Light-Emitting-Diodes-LED_0603-Red-LED_C72044.html</t>
  </si>
  <si>
    <t xml:space="preserve">F1 </t>
  </si>
  <si>
    <t xml:space="preserve">0805L150SLYR</t>
  </si>
  <si>
    <t xml:space="preserve">1.5A</t>
  </si>
  <si>
    <t xml:space="preserve">Fuse_0805_2012Metric</t>
  </si>
  <si>
    <t xml:space="preserve">https://lcsc.com/product-detail/Surface-Mount-Fuses_Littelfuse_0805L150SLYR_Littelfuse-0805L150SLYR_C207025.html</t>
  </si>
  <si>
    <t xml:space="preserve">FB1 </t>
  </si>
  <si>
    <t xml:space="preserve">BLM18HE152SN1D</t>
  </si>
  <si>
    <t xml:space="preserve">Inductor_SMD:L_0603_1608Metric</t>
  </si>
  <si>
    <t xml:space="preserve">https://lcsc.com/product-detail/Ferrite-Beads-And-Chips_muRata_BLM18HE152SN1D_1-5KR-25-at100MHz_C82155.html</t>
  </si>
  <si>
    <t xml:space="preserve">J1 </t>
  </si>
  <si>
    <t xml:space="preserve">SMA-J-P-H-ST-EM1 </t>
  </si>
  <si>
    <t xml:space="preserve">SMA-Edge-Mount</t>
  </si>
  <si>
    <t xml:space="preserve">SMA_J_P_X_ST_EM1_EdgeMount</t>
  </si>
  <si>
    <t xml:space="preserve">https://www.aliexpress.com/item/-/32953890440.html?spm=a2g0o.cart.0.0.6e6b3c00W25ze0</t>
  </si>
  <si>
    <t xml:space="preserve">J2 </t>
  </si>
  <si>
    <t xml:space="preserve">U.FL-R-SMT-1(80)</t>
  </si>
  <si>
    <t xml:space="preserve">U.FL-R-SMT-1</t>
  </si>
  <si>
    <t xml:space="preserve">U.FL_Hirose_U.FL-R-SMT-1_Vertical</t>
  </si>
  <si>
    <t xml:space="preserve">https://lcsc.com/product-detail/_Hirose_U-FL-R-SMT-1-80_Hirose-HRS-U-FL-R-SMT-1-80_C88374.html</t>
  </si>
  <si>
    <t xml:space="preserve">J3 </t>
  </si>
  <si>
    <t xml:space="preserve">S2B-PH-SM4-TB(LF)(SN)</t>
  </si>
  <si>
    <t xml:space="preserve">JST_PH</t>
  </si>
  <si>
    <t xml:space="preserve">JST_PH_S2B-PH-SM4-TB_1x02-1MP_P2.00mm_Horizontal</t>
  </si>
  <si>
    <t xml:space="preserve">https://www.digikey.de/product-detail/de/jst-sales-america-inc/S2B-PH-SM4-TB-LF-SN/455-1749-1-ND/926846</t>
  </si>
  <si>
    <t xml:space="preserve">J4 </t>
  </si>
  <si>
    <t xml:space="preserve">C10418</t>
  </si>
  <si>
    <t xml:space="preserve">USB_B_Micro</t>
  </si>
  <si>
    <t xml:space="preserve">USB_Micro-B</t>
  </si>
  <si>
    <t xml:space="preserve">https://lcsc.com/product-detail/USB-Connectors_Jing-Extension-of-the-Electronic-Co-LCSC-MICRO-USB-5S-B-Type-horns-High-temperature_C10418.html</t>
  </si>
  <si>
    <t xml:space="preserve">J5 </t>
  </si>
  <si>
    <t xml:space="preserve">FTSH-105-01-F-DV-K </t>
  </si>
  <si>
    <t xml:space="preserve">Cortex_JTAG_SWD_10pin</t>
  </si>
  <si>
    <t xml:space="preserve">PinHeader_2x05_P1.27mm_Vertical_SMD</t>
  </si>
  <si>
    <t xml:space="preserve">https://www.digikey.de/product-detail/de/samtec-inc/FTSH-105-01-F-DV-K-TR/SAM13160CT-ND/8827915</t>
  </si>
  <si>
    <t xml:space="preserve">R10 R11 </t>
  </si>
  <si>
    <t xml:space="preserve">0402WGF1004TCE</t>
  </si>
  <si>
    <t xml:space="preserve">1M</t>
  </si>
  <si>
    <t xml:space="preserve">Resistor_SMD:R_0402_1005Metric</t>
  </si>
  <si>
    <t xml:space="preserve">https://lcsc.com/product-detail/Chip-Resistor-Surface-Mount_Uniroyal-Elec-0402WGF1004TCE_C26083.html</t>
  </si>
  <si>
    <t xml:space="preserve">R12 </t>
  </si>
  <si>
    <t xml:space="preserve">RC0402JR-073M6L</t>
  </si>
  <si>
    <t xml:space="preserve">3M6</t>
  </si>
  <si>
    <t xml:space="preserve">https://lcsc.com/product-detail/Chip-Resistor-Surface-Mount_3-6MR-365-5_C137871.html</t>
  </si>
  <si>
    <t xml:space="preserve">L1  R2 </t>
  </si>
  <si>
    <t xml:space="preserve">RC0402JR-070RL</t>
  </si>
  <si>
    <t xml:space="preserve">0R</t>
  </si>
  <si>
    <t xml:space="preserve">https://lcsc.com/product-detail/Chip-Resistor-Surface-Mount_0R-0R-5_C60485.html</t>
  </si>
  <si>
    <t xml:space="preserve">R4 </t>
  </si>
  <si>
    <t xml:space="preserve">RC0402FR-074K7L</t>
  </si>
  <si>
    <t xml:space="preserve">4K7</t>
  </si>
  <si>
    <t xml:space="preserve">https://lcsc.com/product-detail/Chip-Resistor-Surface-Mount_4-7KR-4701-1_C105871.html</t>
  </si>
  <si>
    <t xml:space="preserve">R5 </t>
  </si>
  <si>
    <t xml:space="preserve">RC0402JR-07100KL</t>
  </si>
  <si>
    <t xml:space="preserve">100K</t>
  </si>
  <si>
    <t xml:space="preserve">https://lcsc.com/product-detail/Chip-Resistor-Surface-Mount_100KR-104-5_C106234.html</t>
  </si>
  <si>
    <t xml:space="preserve">R7 </t>
  </si>
  <si>
    <t xml:space="preserve">RC0402JR-07100RL</t>
  </si>
  <si>
    <t xml:space="preserve">100R</t>
  </si>
  <si>
    <t xml:space="preserve">https://lcsc.com/product-detail/Chip-Resistor-Surface-Mount_100R-101-5_C106233.html</t>
  </si>
  <si>
    <t xml:space="preserve">R9 R8 R6 </t>
  </si>
  <si>
    <t xml:space="preserve">RC0402FR-071K5L</t>
  </si>
  <si>
    <t xml:space="preserve">1K5</t>
  </si>
  <si>
    <t xml:space="preserve">https://lcsc.com/product-detail/Chip-Resistor-Surface-Mount_1-5KR-1501-1_C114759.html</t>
  </si>
  <si>
    <t xml:space="preserve">SW3 </t>
  </si>
  <si>
    <t xml:space="preserve">SKRPACE010</t>
  </si>
  <si>
    <t xml:space="preserve">RESET</t>
  </si>
  <si>
    <t xml:space="preserve">SW_Push_SKRPACE010</t>
  </si>
  <si>
    <t xml:space="preserve">https://lcsc.com/product-detail/Tactile-Switches_ALPS_SKRPACE010_SKRPACE010_C139797.html</t>
  </si>
  <si>
    <t xml:space="preserve">U2 </t>
  </si>
  <si>
    <t xml:space="preserve">TP4054</t>
  </si>
  <si>
    <t xml:space="preserve">or MCP73831 LiPo Charger IC</t>
  </si>
  <si>
    <t xml:space="preserve">Package_TO_SOT_SMD:SOT-23-5</t>
  </si>
  <si>
    <t xml:space="preserve">https://lcsc.com/product-detail/PMIC-Battery-Management_TP4054_C32574.html</t>
  </si>
  <si>
    <t xml:space="preserve">U3 </t>
  </si>
  <si>
    <t xml:space="preserve">MAX809STRG</t>
  </si>
  <si>
    <t xml:space="preserve">2.93V Voltage Supervisor</t>
  </si>
  <si>
    <t xml:space="preserve">Package_TO_SOT_SMD:SOT-23</t>
  </si>
  <si>
    <t xml:space="preserve">https://lcsc.com/product-detail/PMIC-Supervisors_TI_TPS3839K33DBZR_TPS3839K33DBZR_C96333.html</t>
  </si>
  <si>
    <t xml:space="preserve">U4 </t>
  </si>
  <si>
    <t xml:space="preserve">ME6215C33</t>
  </si>
  <si>
    <t xml:space="preserve">3.3V LDO </t>
  </si>
  <si>
    <t xml:space="preserve">https://lcsc.com/product-detail/Low-Dropout-Regulators-LDO_ME6215C33M5G_C84119.html</t>
  </si>
  <si>
    <t xml:space="preserve">U5 </t>
  </si>
  <si>
    <t xml:space="preserve">NUP2202W1T2G</t>
  </si>
  <si>
    <t xml:space="preserve">NUP2202</t>
  </si>
  <si>
    <t xml:space="preserve">Package_TO_SOT_SMD:SOT-363_SC-70-6</t>
  </si>
  <si>
    <t xml:space="preserve">https://lcsc.com/product-detail/TVS_ON-Semicon_NUP2202W1T2G_ON-Semicon-ON-NUP2202W1T2G_C89322.html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</si>
</sst>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0"/>
      <color rgb="FF0000FF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MSUNG_CL10A106MO8NQNC_10uF-106-20-16V_C92487.html" TargetMode="External"/><Relationship Id="rId2" Type="http://schemas.openxmlformats.org/officeDocument/2006/relationships/hyperlink" Target="https://lcsc.com/product-detail/Others_YAGEO-CC0603KRX7R8BB105_C106858.html" TargetMode="External"/><Relationship Id="rId3" Type="http://schemas.openxmlformats.org/officeDocument/2006/relationships/hyperlink" Target="https://lcsc.com/product-detail/Multilayer-Ceramic-Capacitors-MLCC-SMD-SMT_100nF-104-10-50V_C14663.html" TargetMode="External"/><Relationship Id="rId4" Type="http://schemas.openxmlformats.org/officeDocument/2006/relationships/hyperlink" Target="https://lcsc.com/product-detail/Multilayer-Ceramic-Capacitors-MLCC-SMD-SMT_10nF-103-10-50V_C100042.html" TargetMode="External"/><Relationship Id="rId5" Type="http://schemas.openxmlformats.org/officeDocument/2006/relationships/hyperlink" Target="https://lcsc.com/product-detail/Schottky-Barrier-Diodes-SBD_Changjiang-Electronics-Tech-CJ-MBR0520_C77335.html" TargetMode="External"/><Relationship Id="rId6" Type="http://schemas.openxmlformats.org/officeDocument/2006/relationships/hyperlink" Target="https://lcsc.com/product-detail/Others_Everlight-Elec-19-217-S2C-AL1M2VY-3T_C264477.html" TargetMode="External"/><Relationship Id="rId7" Type="http://schemas.openxmlformats.org/officeDocument/2006/relationships/hyperlink" Target="https://lcsc.com/product-detail/Light-Emitting-Diodes-LED_Blue-light-SMDLED-80-100mcdatIF-10mA_C84266.html" TargetMode="External"/><Relationship Id="rId8" Type="http://schemas.openxmlformats.org/officeDocument/2006/relationships/hyperlink" Target="https://lcsc.com/product-detail/Light-Emitting-Diodes-LED_0603-Red-LED_C72044.html" TargetMode="External"/><Relationship Id="rId9" Type="http://schemas.openxmlformats.org/officeDocument/2006/relationships/hyperlink" Target="https://lcsc.com/product-detail/Surface-Mount-Fuses_Littelfuse_0805L150SLYR_Littelfuse-0805L150SLYR_C207025.html" TargetMode="External"/><Relationship Id="rId10" Type="http://schemas.openxmlformats.org/officeDocument/2006/relationships/hyperlink" Target="https://lcsc.com/product-detail/Ferrite-Beads-And-Chips_muRata_BLM18HE152SN1D_1-5KR-25-at100MHz_C82155.html" TargetMode="External"/><Relationship Id="rId11" Type="http://schemas.openxmlformats.org/officeDocument/2006/relationships/hyperlink" Target="https://www.aliexpress.com/item/-/32953890440.html?spm=a2g0o.cart.0.0.6e6b3c00W25ze0" TargetMode="External"/><Relationship Id="rId12" Type="http://schemas.openxmlformats.org/officeDocument/2006/relationships/hyperlink" Target="https://lcsc.com/product-detail/_Hirose_U-FL-R-SMT-1-80_Hirose-HRS-U-FL-R-SMT-1-80_C88374.html" TargetMode="External"/><Relationship Id="rId13" Type="http://schemas.openxmlformats.org/officeDocument/2006/relationships/hyperlink" Target="https://lcsc.com/product-detail/USB-Connectors_Jing-Extension-of-the-Electronic-Co-LCSC-MICRO-USB-5S-B-Type-horns-High-temperature_C10418.html" TargetMode="External"/><Relationship Id="rId14" Type="http://schemas.openxmlformats.org/officeDocument/2006/relationships/hyperlink" Target="https://lcsc.com/product-detail/Chip-Resistor-Surface-Mount_Uniroyal-Elec-0402WGF1004TCE_C26083.html" TargetMode="External"/><Relationship Id="rId15" Type="http://schemas.openxmlformats.org/officeDocument/2006/relationships/hyperlink" Target="https://lcsc.com/product-detail/Chip-Resistor-Surface-Mount_3-6MR-365-5_C137871.html" TargetMode="External"/><Relationship Id="rId16" Type="http://schemas.openxmlformats.org/officeDocument/2006/relationships/hyperlink" Target="https://lcsc.com/product-detail/Chip-Resistor-Surface-Mount_0R-0R-5_C60485.html" TargetMode="External"/><Relationship Id="rId17" Type="http://schemas.openxmlformats.org/officeDocument/2006/relationships/hyperlink" Target="https://lcsc.com/product-detail/Chip-Resistor-Surface-Mount_4-7KR-4701-1_C105871.html" TargetMode="External"/><Relationship Id="rId18" Type="http://schemas.openxmlformats.org/officeDocument/2006/relationships/hyperlink" Target="https://lcsc.com/product-detail/Chip-Resistor-Surface-Mount_100KR-104-5_C106234.html" TargetMode="External"/><Relationship Id="rId19" Type="http://schemas.openxmlformats.org/officeDocument/2006/relationships/hyperlink" Target="https://lcsc.com/product-detail/Chip-Resistor-Surface-Mount_100R-101-5_C106233.html" TargetMode="External"/><Relationship Id="rId20" Type="http://schemas.openxmlformats.org/officeDocument/2006/relationships/hyperlink" Target="https://lcsc.com/product-detail/Chip-Resistor-Surface-Mount_1-5KR-1501-1_C114759.html" TargetMode="External"/><Relationship Id="rId21" Type="http://schemas.openxmlformats.org/officeDocument/2006/relationships/hyperlink" Target="https://lcsc.com/product-detail/Tactile-Switches_ALPS_SKRPACE010_SKRPACE010_C139797.html" TargetMode="External"/><Relationship Id="rId22" Type="http://schemas.openxmlformats.org/officeDocument/2006/relationships/hyperlink" Target="https://lcsc.com/product-detail/PMIC-Battery-Management_TP4054_C32574.html" TargetMode="External"/><Relationship Id="rId23" Type="http://schemas.openxmlformats.org/officeDocument/2006/relationships/hyperlink" Target="https://lcsc.com/product-detail/PMIC-Supervisors_TI_TPS3839K33DBZR_TPS3839K33DBZR_C96333.html" TargetMode="External"/><Relationship Id="rId24" Type="http://schemas.openxmlformats.org/officeDocument/2006/relationships/hyperlink" Target="https://lcsc.com/product-detail/Low-Dropout-Regulators-LDO_ME6215C33M5G_C84119.html" TargetMode="External"/><Relationship Id="rId25" Type="http://schemas.openxmlformats.org/officeDocument/2006/relationships/hyperlink" Target="https://lcsc.com/product-detail/TVS_ON-Semicon_NUP2202W1T2G_ON-Semicon-ON-NUP2202W1T2G_C8932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4" activeCellId="0" sqref="F24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32.49"/>
    <col collapsed="false" customWidth="true" hidden="false" outlineLevel="0" max="3" min="3" style="1" width="9.83"/>
    <col collapsed="false" customWidth="true" hidden="false" outlineLevel="0" max="4" min="4" style="2" width="24.16"/>
    <col collapsed="false" customWidth="true" hidden="false" outlineLevel="0" max="5" min="5" style="2" width="41"/>
    <col collapsed="false" customWidth="true" hidden="false" outlineLevel="0" max="6" min="6" style="3" width="39.16"/>
    <col collapsed="false" customWidth="true" hidden="false" outlineLevel="0" max="7" min="7" style="3" width="56.01"/>
    <col collapsed="false" customWidth="false" hidden="false" outlineLevel="0" max="1019" min="8" style="1" width="11.5"/>
    <col collapsed="false" customWidth="true" hidden="false" outlineLevel="0" max="1020" min="1020" style="1" width="8.83"/>
    <col collapsed="false" customWidth="false" hidden="false" outlineLevel="0" max="1022" min="1021" style="1" width="11.5"/>
  </cols>
  <sheetData>
    <row r="1" customFormat="false" ht="13" hidden="false" customHeight="false" outlineLevel="0" collapsed="false">
      <c r="A1" s="4" t="s">
        <v>0</v>
      </c>
      <c r="B1" s="1" t="s">
        <v>1</v>
      </c>
    </row>
    <row r="2" customFormat="false" ht="13" hidden="false" customHeight="false" outlineLevel="0" collapsed="false">
      <c r="A2" s="4" t="s">
        <v>2</v>
      </c>
      <c r="B2" s="5" t="s">
        <v>3</v>
      </c>
    </row>
    <row r="3" customFormat="false" ht="13" hidden="false" customHeight="false" outlineLevel="0" collapsed="false">
      <c r="A3" s="4" t="s">
        <v>4</v>
      </c>
      <c r="B3" s="1" t="s">
        <v>5</v>
      </c>
    </row>
    <row r="4" customFormat="false" ht="13" hidden="false" customHeight="false" outlineLevel="0" collapsed="false">
      <c r="A4" s="6" t="s">
        <v>6</v>
      </c>
      <c r="B4" s="6"/>
      <c r="C4" s="4" t="n">
        <f aca="false">SUM(C7:C33)</f>
        <v>34</v>
      </c>
      <c r="D4" s="7"/>
    </row>
    <row r="5" customFormat="false" ht="13" hidden="false" customHeight="false" outlineLevel="0" collapsed="false">
      <c r="A5" s="6" t="s">
        <v>7</v>
      </c>
      <c r="B5" s="6"/>
      <c r="C5" s="4" t="n">
        <f aca="false">COUNT(C7:C33)</f>
        <v>27</v>
      </c>
    </row>
    <row r="6" s="10" customFormat="true" ht="13" hidden="false" customHeight="false" outlineLevel="0" collapsed="false">
      <c r="A6" s="8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  <c r="G6" s="9" t="s">
        <v>14</v>
      </c>
      <c r="AMG6" s="11"/>
      <c r="AMH6" s="11"/>
    </row>
    <row r="7" customFormat="false" ht="13" hidden="false" customHeight="false" outlineLevel="0" collapsed="false">
      <c r="A7" s="1" t="n">
        <v>1</v>
      </c>
      <c r="B7" s="1" t="s">
        <v>15</v>
      </c>
      <c r="C7" s="1" t="n">
        <v>2</v>
      </c>
      <c r="D7" s="1" t="s">
        <v>16</v>
      </c>
      <c r="E7" s="1" t="s">
        <v>17</v>
      </c>
      <c r="F7" s="12" t="s">
        <v>18</v>
      </c>
      <c r="G7" s="13" t="s">
        <v>19</v>
      </c>
    </row>
    <row r="8" customFormat="false" ht="13" hidden="false" customHeight="false" outlineLevel="0" collapsed="false">
      <c r="A8" s="1" t="n">
        <v>2</v>
      </c>
      <c r="B8" s="1" t="s">
        <v>20</v>
      </c>
      <c r="C8" s="1" t="n">
        <v>1</v>
      </c>
      <c r="D8" s="1" t="s">
        <v>21</v>
      </c>
      <c r="E8" s="1" t="s">
        <v>22</v>
      </c>
      <c r="F8" s="12" t="s">
        <v>18</v>
      </c>
      <c r="G8" s="13" t="s">
        <v>23</v>
      </c>
    </row>
    <row r="9" customFormat="false" ht="13" hidden="false" customHeight="false" outlineLevel="0" collapsed="false">
      <c r="A9" s="1" t="n">
        <v>3</v>
      </c>
      <c r="B9" s="1" t="s">
        <v>24</v>
      </c>
      <c r="C9" s="1" t="n">
        <v>2</v>
      </c>
      <c r="D9" s="1" t="s">
        <v>25</v>
      </c>
      <c r="E9" s="1" t="s">
        <v>26</v>
      </c>
      <c r="F9" s="12" t="s">
        <v>18</v>
      </c>
      <c r="G9" s="13" t="s">
        <v>27</v>
      </c>
    </row>
    <row r="10" customFormat="false" ht="13" hidden="false" customHeight="false" outlineLevel="0" collapsed="false">
      <c r="A10" s="1" t="n">
        <v>4</v>
      </c>
      <c r="B10" s="1" t="s">
        <v>28</v>
      </c>
      <c r="C10" s="1" t="n">
        <v>2</v>
      </c>
      <c r="D10" s="1" t="s">
        <v>29</v>
      </c>
      <c r="E10" s="1" t="s">
        <v>30</v>
      </c>
      <c r="F10" s="12" t="s">
        <v>18</v>
      </c>
      <c r="G10" s="13" t="s">
        <v>31</v>
      </c>
    </row>
    <row r="11" customFormat="false" ht="13" hidden="false" customHeight="false" outlineLevel="0" collapsed="false">
      <c r="A11" s="1" t="n">
        <v>5</v>
      </c>
      <c r="B11" s="1" t="s">
        <v>32</v>
      </c>
      <c r="C11" s="1" t="n">
        <v>1</v>
      </c>
      <c r="D11" s="1" t="s">
        <v>33</v>
      </c>
      <c r="E11" s="1" t="s">
        <v>33</v>
      </c>
      <c r="F11" s="12" t="s">
        <v>34</v>
      </c>
      <c r="G11" s="13" t="s">
        <v>35</v>
      </c>
    </row>
    <row r="12" customFormat="false" ht="13" hidden="false" customHeight="false" outlineLevel="0" collapsed="false">
      <c r="A12" s="1" t="n">
        <v>6</v>
      </c>
      <c r="B12" s="1" t="s">
        <v>36</v>
      </c>
      <c r="C12" s="1" t="n">
        <v>1</v>
      </c>
      <c r="D12" s="1" t="s">
        <v>37</v>
      </c>
      <c r="E12" s="1" t="s">
        <v>38</v>
      </c>
      <c r="F12" s="12" t="s">
        <v>39</v>
      </c>
      <c r="G12" s="13" t="s">
        <v>40</v>
      </c>
    </row>
    <row r="13" customFormat="false" ht="13" hidden="false" customHeight="false" outlineLevel="0" collapsed="false">
      <c r="A13" s="1" t="n">
        <v>7</v>
      </c>
      <c r="B13" s="1" t="s">
        <v>41</v>
      </c>
      <c r="C13" s="1" t="n">
        <v>1</v>
      </c>
      <c r="D13" s="1" t="s">
        <v>42</v>
      </c>
      <c r="E13" s="1" t="s">
        <v>43</v>
      </c>
      <c r="F13" s="12" t="s">
        <v>39</v>
      </c>
      <c r="G13" s="13" t="s">
        <v>44</v>
      </c>
    </row>
    <row r="14" customFormat="false" ht="13" hidden="false" customHeight="false" outlineLevel="0" collapsed="false">
      <c r="A14" s="1" t="n">
        <v>8</v>
      </c>
      <c r="B14" s="1" t="s">
        <v>45</v>
      </c>
      <c r="C14" s="1" t="n">
        <v>1</v>
      </c>
      <c r="D14" s="1" t="s">
        <v>46</v>
      </c>
      <c r="E14" s="1" t="s">
        <v>47</v>
      </c>
      <c r="F14" s="12" t="s">
        <v>39</v>
      </c>
      <c r="G14" s="13" t="s">
        <v>48</v>
      </c>
    </row>
    <row r="15" customFormat="false" ht="13" hidden="false" customHeight="false" outlineLevel="0" collapsed="false">
      <c r="A15" s="1" t="n">
        <v>9</v>
      </c>
      <c r="B15" s="1" t="s">
        <v>49</v>
      </c>
      <c r="C15" s="1" t="n">
        <v>1</v>
      </c>
      <c r="D15" s="1" t="s">
        <v>50</v>
      </c>
      <c r="E15" s="1" t="s">
        <v>51</v>
      </c>
      <c r="F15" s="12" t="s">
        <v>52</v>
      </c>
      <c r="G15" s="14" t="s">
        <v>53</v>
      </c>
    </row>
    <row r="16" customFormat="false" ht="13" hidden="false" customHeight="false" outlineLevel="0" collapsed="false">
      <c r="A16" s="1" t="n">
        <v>10</v>
      </c>
      <c r="B16" s="1" t="s">
        <v>54</v>
      </c>
      <c r="C16" s="1" t="n">
        <v>1</v>
      </c>
      <c r="D16" s="1" t="s">
        <v>55</v>
      </c>
      <c r="E16" s="1" t="s">
        <v>55</v>
      </c>
      <c r="F16" s="12" t="s">
        <v>56</v>
      </c>
      <c r="G16" s="13" t="s">
        <v>57</v>
      </c>
    </row>
    <row r="17" s="15" customFormat="true" ht="12.8" hidden="false" customHeight="false" outlineLevel="0" collapsed="false">
      <c r="A17" s="15" t="n">
        <v>11</v>
      </c>
      <c r="B17" s="15" t="s">
        <v>58</v>
      </c>
      <c r="C17" s="15" t="n">
        <v>1</v>
      </c>
      <c r="D17" s="16" t="s">
        <v>59</v>
      </c>
      <c r="E17" s="15" t="s">
        <v>60</v>
      </c>
      <c r="F17" s="17" t="s">
        <v>61</v>
      </c>
      <c r="G17" s="18" t="s">
        <v>62</v>
      </c>
      <c r="AMI17" s="19"/>
      <c r="AMJ17" s="19"/>
    </row>
    <row r="18" customFormat="false" ht="13" hidden="false" customHeight="false" outlineLevel="0" collapsed="false">
      <c r="A18" s="1" t="n">
        <v>12</v>
      </c>
      <c r="B18" s="1" t="s">
        <v>63</v>
      </c>
      <c r="C18" s="1" t="n">
        <v>1</v>
      </c>
      <c r="D18" s="1" t="s">
        <v>64</v>
      </c>
      <c r="E18" s="1" t="s">
        <v>65</v>
      </c>
      <c r="F18" s="12" t="s">
        <v>66</v>
      </c>
      <c r="G18" s="13" t="s">
        <v>67</v>
      </c>
    </row>
    <row r="19" customFormat="false" ht="13" hidden="false" customHeight="false" outlineLevel="0" collapsed="false">
      <c r="A19" s="1" t="n">
        <v>13</v>
      </c>
      <c r="B19" s="1" t="s">
        <v>68</v>
      </c>
      <c r="C19" s="1" t="n">
        <v>1</v>
      </c>
      <c r="D19" s="16" t="s">
        <v>69</v>
      </c>
      <c r="E19" s="1" t="s">
        <v>70</v>
      </c>
      <c r="F19" s="12" t="s">
        <v>71</v>
      </c>
      <c r="G19" s="13" t="s">
        <v>72</v>
      </c>
    </row>
    <row r="20" customFormat="false" ht="13" hidden="false" customHeight="false" outlineLevel="0" collapsed="false">
      <c r="A20" s="1" t="n">
        <v>14</v>
      </c>
      <c r="B20" s="1" t="s">
        <v>73</v>
      </c>
      <c r="C20" s="1" t="n">
        <v>1</v>
      </c>
      <c r="D20" s="20" t="s">
        <v>74</v>
      </c>
      <c r="E20" s="1" t="s">
        <v>75</v>
      </c>
      <c r="F20" s="12" t="s">
        <v>76</v>
      </c>
      <c r="G20" s="13" t="s">
        <v>77</v>
      </c>
    </row>
    <row r="21" customFormat="false" ht="13" hidden="false" customHeight="false" outlineLevel="0" collapsed="false">
      <c r="A21" s="1" t="n">
        <v>15</v>
      </c>
      <c r="B21" s="1" t="s">
        <v>78</v>
      </c>
      <c r="C21" s="1" t="n">
        <v>1</v>
      </c>
      <c r="D21" s="16" t="s">
        <v>79</v>
      </c>
      <c r="E21" s="1" t="s">
        <v>80</v>
      </c>
      <c r="F21" s="12" t="s">
        <v>81</v>
      </c>
      <c r="G21" s="13" t="s">
        <v>82</v>
      </c>
    </row>
    <row r="22" customFormat="false" ht="13" hidden="false" customHeight="false" outlineLevel="0" collapsed="false">
      <c r="A22" s="1" t="n">
        <v>16</v>
      </c>
      <c r="B22" s="1" t="s">
        <v>83</v>
      </c>
      <c r="C22" s="1" t="n">
        <v>2</v>
      </c>
      <c r="D22" s="1" t="s">
        <v>84</v>
      </c>
      <c r="E22" s="1" t="s">
        <v>85</v>
      </c>
      <c r="F22" s="12" t="s">
        <v>86</v>
      </c>
      <c r="G22" s="13" t="s">
        <v>87</v>
      </c>
    </row>
    <row r="23" customFormat="false" ht="13" hidden="false" customHeight="false" outlineLevel="0" collapsed="false">
      <c r="A23" s="1" t="n">
        <v>17</v>
      </c>
      <c r="B23" s="1" t="s">
        <v>88</v>
      </c>
      <c r="C23" s="1" t="n">
        <v>1</v>
      </c>
      <c r="D23" s="1" t="s">
        <v>89</v>
      </c>
      <c r="E23" s="1" t="s">
        <v>90</v>
      </c>
      <c r="F23" s="12" t="s">
        <v>86</v>
      </c>
      <c r="G23" s="13" t="s">
        <v>91</v>
      </c>
    </row>
    <row r="24" customFormat="false" ht="13" hidden="false" customHeight="false" outlineLevel="0" collapsed="false">
      <c r="A24" s="1" t="n">
        <v>18</v>
      </c>
      <c r="B24" s="20" t="s">
        <v>92</v>
      </c>
      <c r="C24" s="1" t="n">
        <v>2</v>
      </c>
      <c r="D24" s="1" t="s">
        <v>93</v>
      </c>
      <c r="E24" s="1" t="s">
        <v>94</v>
      </c>
      <c r="F24" s="12" t="s">
        <v>86</v>
      </c>
      <c r="G24" s="13" t="s">
        <v>95</v>
      </c>
    </row>
    <row r="25" customFormat="false" ht="13" hidden="false" customHeight="false" outlineLevel="0" collapsed="false">
      <c r="A25" s="1" t="n">
        <v>19</v>
      </c>
      <c r="B25" s="1" t="s">
        <v>96</v>
      </c>
      <c r="C25" s="1" t="n">
        <v>1</v>
      </c>
      <c r="D25" s="1" t="s">
        <v>97</v>
      </c>
      <c r="E25" s="1" t="s">
        <v>98</v>
      </c>
      <c r="F25" s="12" t="s">
        <v>86</v>
      </c>
      <c r="G25" s="13" t="s">
        <v>99</v>
      </c>
    </row>
    <row r="26" customFormat="false" ht="13" hidden="false" customHeight="false" outlineLevel="0" collapsed="false">
      <c r="A26" s="1" t="n">
        <v>20</v>
      </c>
      <c r="B26" s="1" t="s">
        <v>100</v>
      </c>
      <c r="C26" s="1" t="n">
        <v>1</v>
      </c>
      <c r="D26" s="1" t="s">
        <v>101</v>
      </c>
      <c r="E26" s="1" t="s">
        <v>102</v>
      </c>
      <c r="F26" s="12" t="s">
        <v>86</v>
      </c>
      <c r="G26" s="13" t="s">
        <v>103</v>
      </c>
    </row>
    <row r="27" customFormat="false" ht="13" hidden="false" customHeight="false" outlineLevel="0" collapsed="false">
      <c r="A27" s="1" t="n">
        <v>21</v>
      </c>
      <c r="B27" s="1" t="s">
        <v>104</v>
      </c>
      <c r="C27" s="1" t="n">
        <v>1</v>
      </c>
      <c r="D27" s="1" t="s">
        <v>105</v>
      </c>
      <c r="E27" s="1" t="s">
        <v>106</v>
      </c>
      <c r="F27" s="12" t="s">
        <v>86</v>
      </c>
      <c r="G27" s="13" t="s">
        <v>107</v>
      </c>
    </row>
    <row r="28" customFormat="false" ht="13" hidden="false" customHeight="false" outlineLevel="0" collapsed="false">
      <c r="A28" s="1" t="n">
        <v>22</v>
      </c>
      <c r="B28" s="1" t="s">
        <v>108</v>
      </c>
      <c r="C28" s="1" t="n">
        <v>3</v>
      </c>
      <c r="D28" s="1" t="s">
        <v>109</v>
      </c>
      <c r="E28" s="1" t="s">
        <v>110</v>
      </c>
      <c r="F28" s="12" t="s">
        <v>86</v>
      </c>
      <c r="G28" s="13" t="s">
        <v>111</v>
      </c>
    </row>
    <row r="29" customFormat="false" ht="13" hidden="false" customHeight="false" outlineLevel="0" collapsed="false">
      <c r="A29" s="1" t="n">
        <v>23</v>
      </c>
      <c r="B29" s="1" t="s">
        <v>112</v>
      </c>
      <c r="C29" s="1" t="n">
        <v>1</v>
      </c>
      <c r="D29" s="1" t="s">
        <v>113</v>
      </c>
      <c r="E29" s="1" t="s">
        <v>114</v>
      </c>
      <c r="F29" s="12" t="s">
        <v>115</v>
      </c>
      <c r="G29" s="13" t="s">
        <v>116</v>
      </c>
    </row>
    <row r="30" customFormat="false" ht="13" hidden="false" customHeight="false" outlineLevel="0" collapsed="false">
      <c r="A30" s="1" t="n">
        <v>24</v>
      </c>
      <c r="B30" s="1" t="s">
        <v>117</v>
      </c>
      <c r="C30" s="1" t="n">
        <v>1</v>
      </c>
      <c r="D30" s="1" t="s">
        <v>118</v>
      </c>
      <c r="E30" s="1" t="s">
        <v>119</v>
      </c>
      <c r="F30" s="12" t="s">
        <v>120</v>
      </c>
      <c r="G30" s="13" t="s">
        <v>121</v>
      </c>
    </row>
    <row r="31" customFormat="false" ht="12.8" hidden="false" customHeight="false" outlineLevel="0" collapsed="false">
      <c r="A31" s="1" t="n">
        <v>25</v>
      </c>
      <c r="B31" s="1" t="s">
        <v>122</v>
      </c>
      <c r="C31" s="1" t="n">
        <v>1</v>
      </c>
      <c r="D31" s="21" t="s">
        <v>123</v>
      </c>
      <c r="E31" s="20" t="s">
        <v>124</v>
      </c>
      <c r="F31" s="12" t="s">
        <v>125</v>
      </c>
      <c r="G31" s="13" t="s">
        <v>126</v>
      </c>
    </row>
    <row r="32" customFormat="false" ht="12.8" hidden="false" customHeight="false" outlineLevel="0" collapsed="false">
      <c r="A32" s="1" t="n">
        <v>26</v>
      </c>
      <c r="B32" s="1" t="s">
        <v>127</v>
      </c>
      <c r="C32" s="1" t="n">
        <v>1</v>
      </c>
      <c r="D32" s="1" t="s">
        <v>128</v>
      </c>
      <c r="E32" s="1" t="s">
        <v>129</v>
      </c>
      <c r="F32" s="12" t="s">
        <v>120</v>
      </c>
      <c r="G32" s="13" t="s">
        <v>130</v>
      </c>
    </row>
    <row r="33" customFormat="false" ht="13" hidden="false" customHeight="false" outlineLevel="0" collapsed="false">
      <c r="A33" s="1" t="n">
        <v>27</v>
      </c>
      <c r="B33" s="1" t="s">
        <v>131</v>
      </c>
      <c r="C33" s="1" t="n">
        <v>1</v>
      </c>
      <c r="D33" s="1" t="s">
        <v>132</v>
      </c>
      <c r="E33" s="1" t="s">
        <v>133</v>
      </c>
      <c r="F33" s="12" t="s">
        <v>134</v>
      </c>
      <c r="G33" s="13" t="s">
        <v>135</v>
      </c>
    </row>
    <row r="34" customFormat="false" ht="13" hidden="false" customHeight="false" outlineLevel="0" collapsed="false">
      <c r="G34" s="13"/>
    </row>
    <row r="38" customFormat="false" ht="13" hidden="false" customHeight="false" outlineLevel="0" collapsed="false">
      <c r="C38" s="22"/>
    </row>
    <row r="39" customFormat="false" ht="13" hidden="false" customHeight="false" outlineLevel="0" collapsed="false">
      <c r="C39" s="22"/>
    </row>
    <row r="40" customFormat="false" ht="13" hidden="false" customHeight="false" outlineLevel="0" collapsed="false">
      <c r="C40" s="22"/>
    </row>
    <row r="41" customFormat="false" ht="13" hidden="false" customHeight="false" outlineLevel="0" collapsed="false">
      <c r="C41" s="22"/>
    </row>
    <row r="42" customFormat="false" ht="13" hidden="false" customHeight="false" outlineLevel="0" collapsed="false">
      <c r="C42" s="22"/>
    </row>
  </sheetData>
  <mergeCells count="2">
    <mergeCell ref="A4:B4"/>
    <mergeCell ref="A5:B5"/>
  </mergeCells>
  <hyperlinks>
    <hyperlink ref="G7" r:id="rId1" display="https://lcsc.com/product-detail/Multilayer-Ceramic-Capacitors-MLCC-SMD-SMT_SAMSUNG_CL10A106MO8NQNC_10uF-106-20-16V_C92487.html"/>
    <hyperlink ref="G8" r:id="rId2" display="https://lcsc.com/product-detail/Others_YAGEO-CC0603KRX7R8BB105_C106858.html"/>
    <hyperlink ref="G9" r:id="rId3" display="https://lcsc.com/product-detail/Multilayer-Ceramic-Capacitors-MLCC-SMD-SMT_100nF-104-10-50V_C14663.html"/>
    <hyperlink ref="G10" r:id="rId4" display="https://lcsc.com/product-detail/Multilayer-Ceramic-Capacitors-MLCC-SMD-SMT_10nF-103-10-50V_C100042.html"/>
    <hyperlink ref="G11" r:id="rId5" display="https://lcsc.com/product-detail/Schottky-Barrier-Diodes-SBD_Changjiang-Electronics-Tech-CJ-MBR0520_C77335.html"/>
    <hyperlink ref="G12" r:id="rId6" display="https://lcsc.com/product-detail/Others_Everlight-Elec-19-217-S2C-AL1M2VY-3T_C264477.html"/>
    <hyperlink ref="G13" r:id="rId7" display="https://lcsc.com/product-detail/Light-Emitting-Diodes-LED_Blue-light-SMDLED-80-100mcdatIF-10mA_C84266.html"/>
    <hyperlink ref="G14" r:id="rId8" display="https://lcsc.com/product-detail/Light-Emitting-Diodes-LED_0603-Red-LED_C72044.html"/>
    <hyperlink ref="G15" r:id="rId9" display="https://lcsc.com/product-detail/Surface-Mount-Fuses_Littelfuse_0805L150SLYR_Littelfuse-0805L150SLYR_C207025.html"/>
    <hyperlink ref="G16" r:id="rId10" display="https://lcsc.com/product-detail/Ferrite-Beads-And-Chips_muRata_BLM18HE152SN1D_1-5KR-25-at100MHz_C82155.html"/>
    <hyperlink ref="G17" r:id="rId11" display="https://www.aliexpress.com/item/-/32953890440.html?spm=a2g0o.cart.0.0.6e6b3c00W25ze0"/>
    <hyperlink ref="G18" r:id="rId12" display="https://lcsc.com/product-detail/_Hirose_U-FL-R-SMT-1-80_Hirose-HRS-U-FL-R-SMT-1-80_C88374.html"/>
    <hyperlink ref="G20" r:id="rId13" display="https://lcsc.com/product-detail/USB-Connectors_Jing-Extension-of-the-Electronic-Co-LCSC-MICRO-USB-5S-B-Type-horns-High-temperature_C10418.html"/>
    <hyperlink ref="G22" r:id="rId14" display="https://lcsc.com/product-detail/Chip-Resistor-Surface-Mount_Uniroyal-Elec-0402WGF1004TCE_C26083.html"/>
    <hyperlink ref="G23" r:id="rId15" display="https://lcsc.com/product-detail/Chip-Resistor-Surface-Mount_3-6MR-365-5_C137871.html"/>
    <hyperlink ref="G24" r:id="rId16" display="https://lcsc.com/product-detail/Chip-Resistor-Surface-Mount_0R-0R-5_C60485.html"/>
    <hyperlink ref="G25" r:id="rId17" display="https://lcsc.com/product-detail/Chip-Resistor-Surface-Mount_4-7KR-4701-1_C105871.html"/>
    <hyperlink ref="G26" r:id="rId18" display="https://lcsc.com/product-detail/Chip-Resistor-Surface-Mount_100KR-104-5_C106234.html"/>
    <hyperlink ref="G27" r:id="rId19" display="https://lcsc.com/product-detail/Chip-Resistor-Surface-Mount_100R-101-5_C106233.html"/>
    <hyperlink ref="G28" r:id="rId20" display="https://lcsc.com/product-detail/Chip-Resistor-Surface-Mount_1-5KR-1501-1_C114759.html"/>
    <hyperlink ref="G29" r:id="rId21" display="https://lcsc.com/product-detail/Tactile-Switches_ALPS_SKRPACE010_SKRPACE010_C139797.html"/>
    <hyperlink ref="G30" r:id="rId22" display="https://lcsc.com/product-detail/PMIC-Battery-Management_TP4054_C32574.html"/>
    <hyperlink ref="G31" r:id="rId23" display="https://lcsc.com/product-detail/PMIC-Supervisors_TI_TPS3839K33DBZR_TPS3839K33DBZR_C96333.html"/>
    <hyperlink ref="G32" r:id="rId24" display="https://lcsc.com/product-detail/Low-Dropout-Regulators-LDO_ME6215C33M5G_C84119.html"/>
    <hyperlink ref="G33" r:id="rId25" display="https://lcsc.com/product-detail/TVS_ON-Semicon_NUP2202W1T2G_ON-Semicon-ON-NUP2202W1T2G_C89322.html"/>
  </hyperlinks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LibreOffice/6.3.1.2$MacOSX_X86_64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2019-09-21T10:56:59Z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