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LM01-v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<sst xmlns="http://schemas.openxmlformats.org/spreadsheetml/2006/main" count="193" uniqueCount="124">
  <si>
    <t xml:space="preserve">Name:</t>
  </si>
  <si>
    <t xml:space="preserve">TLM01-v1.2</t>
  </si>
  <si>
    <t xml:space="preserve">Updates</t>
  </si>
  <si>
    <t xml:space="preserve">Date:</t>
  </si>
  <si>
    <t xml:space="preserve">22.07.2019</t>
  </si>
  <si>
    <t xml:space="preserve">Tool:</t>
  </si>
  <si>
    <t xml:space="preserve">KiCAD Eeschema 5.02</t>
  </si>
  <si>
    <t xml:space="preserve">Total Component Count:</t>
  </si>
  <si>
    <t xml:space="preserve">Unique Component Count:</t>
  </si>
  <si>
    <t xml:space="preserve">Item #</t>
  </si>
  <si>
    <t xml:space="preserve">Ref</t>
  </si>
  <si>
    <t xml:space="preserve">Qnty</t>
  </si>
  <si>
    <t xml:space="preserve">MPN</t>
  </si>
  <si>
    <t xml:space="preserve">Description</t>
  </si>
  <si>
    <t xml:space="preserve">Package</t>
  </si>
  <si>
    <t xml:space="preserve">Type</t>
  </si>
  <si>
    <t xml:space="preserve">URL</t>
  </si>
  <si>
    <t xml:space="preserve">~</t>
  </si>
  <si>
    <t xml:space="preserve">C1 </t>
  </si>
  <si>
    <t xml:space="preserve">GRM155R60J106ME15D</t>
  </si>
  <si>
    <t xml:space="preserve">10uF</t>
  </si>
  <si>
    <t xml:space="preserve">_0402_1005Metric</t>
  </si>
  <si>
    <t xml:space="preserve">SMD</t>
  </si>
  <si>
    <t xml:space="preserve">https://www.mouser.de/ProductDetail/?qs=I53XXhTNm8s65u6%252BR3mHqw%3D%3D</t>
  </si>
  <si>
    <t xml:space="preserve">C17 </t>
  </si>
  <si>
    <t xml:space="preserve">GRM0335C1H180GA01D</t>
  </si>
  <si>
    <t xml:space="preserve">18pF</t>
  </si>
  <si>
    <t xml:space="preserve">_0201_0603Metric</t>
  </si>
  <si>
    <t xml:space="preserve">https://www.mouser.de/ProductDetail/?qs=3ZwS9AhGA%2F5E94CAvJ5D3g%3D%3D</t>
  </si>
  <si>
    <t xml:space="preserve">C18 C29 </t>
  </si>
  <si>
    <t xml:space="preserve">GRM0335C1H3R9BA01D</t>
  </si>
  <si>
    <t xml:space="preserve">3.9pF</t>
  </si>
  <si>
    <t xml:space="preserve">https://www.mouser.de/ProductDetail/?qs=7vGxPDjevFPA4PAcLjuEQA%3D%3D</t>
  </si>
  <si>
    <t xml:space="preserve">C19 C21 C32 </t>
  </si>
  <si>
    <t xml:space="preserve">GJM0335C1E3R3BB01D</t>
  </si>
  <si>
    <t xml:space="preserve">3.3pF</t>
  </si>
  <si>
    <t xml:space="preserve">https://www.mouser.de/ProductDetail/?qs=CDqEb46GNC4YtpMq7%2FbijA%3D%3D</t>
  </si>
  <si>
    <t xml:space="preserve">C20 C31 </t>
  </si>
  <si>
    <t xml:space="preserve">GRM0335C1E5R6BA01D</t>
  </si>
  <si>
    <t xml:space="preserve">5.6pF</t>
  </si>
  <si>
    <t xml:space="preserve">https://www.mouser.de/ProductDetail/?qs=7vGxPDjevFO7ofteVuiOog%3D%3D</t>
  </si>
  <si>
    <t xml:space="preserve">C22 </t>
  </si>
  <si>
    <t xml:space="preserve">250R05L470GV4T</t>
  </si>
  <si>
    <t xml:space="preserve">47pF</t>
  </si>
  <si>
    <t xml:space="preserve">https://www.mouser.de/ProductDetail/?qs=qF3SSroohZVo%252BRycgwe6NA%3D%3D</t>
  </si>
  <si>
    <t xml:space="preserve">C23 </t>
  </si>
  <si>
    <t xml:space="preserve">GJM0335C1E2R7BB01J</t>
  </si>
  <si>
    <t xml:space="preserve">2.7pF</t>
  </si>
  <si>
    <t xml:space="preserve">https://www.mouser.de/ProductDetail/?qs=YLLXL5qGyDu%252B5BvRK2mndA%3D%3D</t>
  </si>
  <si>
    <t xml:space="preserve">C25 </t>
  </si>
  <si>
    <t xml:space="preserve">GRM033R71A472KA01D</t>
  </si>
  <si>
    <t xml:space="preserve">4.7nF</t>
  </si>
  <si>
    <t xml:space="preserve">https://www.mouser.de/ProductDetail/?qs=7RtWncwVCuzI4WvsbOl%2FQA%3D%3D</t>
  </si>
  <si>
    <t xml:space="preserve">C28 </t>
  </si>
  <si>
    <t xml:space="preserve">02013A220GAT2A</t>
  </si>
  <si>
    <t xml:space="preserve">22pF</t>
  </si>
  <si>
    <t xml:space="preserve">https://www.mouser.de/ProductDetail/?qs=8uxLZIVza1t02bPvhkkLOQ%3D%3D</t>
  </si>
  <si>
    <t xml:space="preserve">C10 C11 C13 C14 C15 C2 C3 C35 C4 C5 C6 C8 C9 </t>
  </si>
  <si>
    <t xml:space="preserve">02016D104KAT2A</t>
  </si>
  <si>
    <t xml:space="preserve">100nF</t>
  </si>
  <si>
    <t xml:space="preserve">https://www.mouser.de/ProductDetail/?qs=PN7sAUOUrntlfwxbZzo6OQ%3D%3D</t>
  </si>
  <si>
    <t xml:space="preserve">C30 </t>
  </si>
  <si>
    <t xml:space="preserve">GJM0335C1E8R2BB01D</t>
  </si>
  <si>
    <t xml:space="preserve">8.2pF</t>
  </si>
  <si>
    <t xml:space="preserve">https://www.mouser.de/ProductDetail/?qs=ui%252B2d9lVEI5Br9X%2Fgsfs7g%3D%3D</t>
  </si>
  <si>
    <t xml:space="preserve">C12 C33 </t>
  </si>
  <si>
    <t xml:space="preserve">GJM0335C1E4R7CB01D </t>
  </si>
  <si>
    <t xml:space="preserve">4.7pF</t>
  </si>
  <si>
    <t xml:space="preserve">https://www.mouser.de/ProductDetail/?qs=563MOeNa05LpxJEDDo5HXg%3D%3D</t>
  </si>
  <si>
    <t xml:space="preserve">C34 </t>
  </si>
  <si>
    <t xml:space="preserve">GRM033R71C102KA01J</t>
  </si>
  <si>
    <t xml:space="preserve">1nF</t>
  </si>
  <si>
    <t xml:space="preserve">https://www.mouser.de/ProductDetail/?qs=563MOeNa05Lkaj9jkbLdjg%3D%3D</t>
  </si>
  <si>
    <t xml:space="preserve">C36 C37 </t>
  </si>
  <si>
    <t xml:space="preserve">‎CC0201DRNPO8BN100‎</t>
  </si>
  <si>
    <t xml:space="preserve">10pF</t>
  </si>
  <si>
    <t xml:space="preserve">https://www.mouser.de/ProductDetail/?qs=tS%2FAHvPQ%2F57tl3WO6qJY3g%3D%3D</t>
  </si>
  <si>
    <t xml:space="preserve">C7 </t>
  </si>
  <si>
    <t xml:space="preserve">GRM0335C1E330JA01D</t>
  </si>
  <si>
    <t xml:space="preserve">33pF</t>
  </si>
  <si>
    <t xml:space="preserve">https://www.mouser.de/ProductDetail/?qs=3ZwS9AhGA%2F56pkS80K8T0A%3D%3D</t>
  </si>
  <si>
    <t xml:space="preserve">FB1 </t>
  </si>
  <si>
    <t xml:space="preserve">BLM15AG121SN1D</t>
  </si>
  <si>
    <t xml:space="preserve">Ferrite Beads 120 OHM LOW SPEED</t>
  </si>
  <si>
    <t xml:space="preserve">https://www.mouser.de/ProductDetail/?qs=0mZ9c%252Bni6FbHnpaodfEgFg%3D%3D</t>
  </si>
  <si>
    <t xml:space="preserve">L3 </t>
  </si>
  <si>
    <t xml:space="preserve">LQW15AN2N2C10D</t>
  </si>
  <si>
    <t xml:space="preserve">2.2nH</t>
  </si>
  <si>
    <t xml:space="preserve">https://www.mouser.de/ProductDetail/?qs=L0gQqYTeSd%252BvMGiveX8TBg%3D%3D</t>
  </si>
  <si>
    <t xml:space="preserve">L10 L11 L4 L5 L7 </t>
  </si>
  <si>
    <t xml:space="preserve">LQP03TN10NH02D</t>
  </si>
  <si>
    <t xml:space="preserve">10nH</t>
  </si>
  <si>
    <t xml:space="preserve">https://www.mouser.de/ProductDetail/?qs=e%252BE4OD6MgMdNOh%2FUxJ4FMA%3D%3D</t>
  </si>
  <si>
    <t xml:space="preserve">L6 L8 </t>
  </si>
  <si>
    <t xml:space="preserve">L-05B33NJV6T</t>
  </si>
  <si>
    <t xml:space="preserve">33nH</t>
  </si>
  <si>
    <t xml:space="preserve">https://www.mouser.de/ProductDetail/?qs=qF3SSroohZUDjNBhhoaXag%3D%3D</t>
  </si>
  <si>
    <t xml:space="preserve">L9 </t>
  </si>
  <si>
    <t xml:space="preserve">LQP03TQ11NJ02D</t>
  </si>
  <si>
    <t xml:space="preserve">11nH</t>
  </si>
  <si>
    <t xml:space="preserve">https://www.mouser.de/ProductDetail/?qs=sEr9WmQGXZZzM50AKPJQwQ%3D%3D</t>
  </si>
  <si>
    <t xml:space="preserve">R1 </t>
  </si>
  <si>
    <t xml:space="preserve">RC0402JR-13100KL</t>
  </si>
  <si>
    <t xml:space="preserve">100K</t>
  </si>
  <si>
    <t xml:space="preserve">https://www.mouser.de/ProductDetail/?qs=fPU49sp6fCKv5x2dIUTdvw%3D%3D</t>
  </si>
  <si>
    <t xml:space="preserve">U2 </t>
  </si>
  <si>
    <t xml:space="preserve">ATSAMR34J18BT-I/7JX</t>
  </si>
  <si>
    <t xml:space="preserve">ATSAMR34J18BT</t>
  </si>
  <si>
    <t xml:space="preserve">TFBGA-64_6.0x6.0_P0.65mm</t>
  </si>
  <si>
    <t xml:space="preserve">https://www.mouser.de/ProductDetail/?qs=PqoDHHvF648Gm3bwnEWPBA%3D%3D</t>
  </si>
  <si>
    <t xml:space="preserve">U3 </t>
  </si>
  <si>
    <t xml:space="preserve">SKY13373-460LF</t>
  </si>
  <si>
    <t xml:space="preserve">QFN-12-1EP_3x3mm_P0.5mm</t>
  </si>
  <si>
    <t xml:space="preserve">https://www.mouser.de/ProductDetail/?qs=WMHGlxXAKT%252BCKwFkyhUcUQ%3D%3D</t>
  </si>
  <si>
    <t xml:space="preserve">XC1 </t>
  </si>
  <si>
    <t xml:space="preserve">ECS-TXO-2520-33-320-AN-TR </t>
  </si>
  <si>
    <t xml:space="preserve"> 32MHz TCXO Clipped Sine Wave Oscillator 2.8V ~ 3.3V 4-SMD, No Lead </t>
  </si>
  <si>
    <t xml:space="preserve">Oscilator_2.5x2.0</t>
  </si>
  <si>
    <t xml:space="preserve">https://www.mouser.de/ProductDetail/?qs=KAq9QXcE8HADIhO7CEy%2FJw%3D%3D</t>
  </si>
  <si>
    <t xml:space="preserve">Y1 </t>
  </si>
  <si>
    <t xml:space="preserve">ABS05-32.768-kHz-9-T</t>
  </si>
  <si>
    <t xml:space="preserve">ABS05-32.768KHZ-9-T</t>
  </si>
  <si>
    <t xml:space="preserve">ABS05_32.768KHz Crystal</t>
  </si>
  <si>
    <t xml:space="preserve">https://www.mouser.de/ProductDetail/?qs=Pyu0ZBy%2FIJbsNYnIET1z3A%3D%3D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</si>
</sst>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0"/>
      <charset val="1"/>
    </font>
    <font>
      <u val="single"/>
      <sz val="10"/>
      <color rgb="FF800080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b val="true"/>
      <sz val="10"/>
      <color rgb="FF11111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de/ProductDetail/?qs=I53XXhTNm8s65u6%252BR3mHqw%3D%3D" TargetMode="External"/><Relationship Id="rId2" Type="http://schemas.openxmlformats.org/officeDocument/2006/relationships/hyperlink" Target="https://www.mouser.de/ProductDetail/?qs=3ZwS9AhGA%2F5E94CAvJ5D3g%3D%3D" TargetMode="External"/><Relationship Id="rId3" Type="http://schemas.openxmlformats.org/officeDocument/2006/relationships/hyperlink" Target="https://www.mouser.de/ProductDetail/?qs=7vGxPDjevFPA4PAcLjuEQA%3D%3D" TargetMode="External"/><Relationship Id="rId4" Type="http://schemas.openxmlformats.org/officeDocument/2006/relationships/hyperlink" Target="https://www.mouser.de/ProductDetail/?qs=CDqEb46GNC4YtpMq7%2FbijA%3D%3D" TargetMode="External"/><Relationship Id="rId5" Type="http://schemas.openxmlformats.org/officeDocument/2006/relationships/hyperlink" Target="https://www.mouser.de/ProductDetail/?qs=7vGxPDjevFO7ofteVuiOog%3D%3D" TargetMode="External"/><Relationship Id="rId6" Type="http://schemas.openxmlformats.org/officeDocument/2006/relationships/hyperlink" Target="https://www.mouser.de/ProductDetail/?qs=qF3SSroohZVo%252BRycgwe6NA%3D%3D" TargetMode="External"/><Relationship Id="rId7" Type="http://schemas.openxmlformats.org/officeDocument/2006/relationships/hyperlink" Target="https://www.mouser.de/ProductDetail/?qs=YLLXL5qGyDu%252B5BvRK2mndA%3D%3D" TargetMode="External"/><Relationship Id="rId8" Type="http://schemas.openxmlformats.org/officeDocument/2006/relationships/hyperlink" Target="https://www.mouser.de/ProductDetail/?qs=7RtWncwVCuzI4WvsbOl%2FQA%3D%3D" TargetMode="External"/><Relationship Id="rId9" Type="http://schemas.openxmlformats.org/officeDocument/2006/relationships/hyperlink" Target="https://www.mouser.de/ProductDetail/?qs=8uxLZIVza1t02bPvhkkLOQ%3D%3D" TargetMode="External"/><Relationship Id="rId10" Type="http://schemas.openxmlformats.org/officeDocument/2006/relationships/hyperlink" Target="https://www.mouser.de/ProductDetail/?qs=PN7sAUOUrntlfwxbZzo6OQ%3D%3D" TargetMode="External"/><Relationship Id="rId11" Type="http://schemas.openxmlformats.org/officeDocument/2006/relationships/hyperlink" Target="https://www.mouser.de/ProductDetail/?qs=ui%252B2d9lVEI5Br9X%2Fgsfs7g%3D%3D" TargetMode="External"/><Relationship Id="rId12" Type="http://schemas.openxmlformats.org/officeDocument/2006/relationships/hyperlink" Target="https://www.mouser.de/ProductDetail/?qs=563MOeNa05LpxJEDDo5HXg%3D%3D" TargetMode="External"/><Relationship Id="rId13" Type="http://schemas.openxmlformats.org/officeDocument/2006/relationships/hyperlink" Target="https://www.mouser.de/ProductDetail/?qs=563MOeNa05Lkaj9jkbLdjg%3D%3D" TargetMode="External"/><Relationship Id="rId14" Type="http://schemas.openxmlformats.org/officeDocument/2006/relationships/hyperlink" Target="https://www.mouser.de/ProductDetail/?qs=tS%2FAHvPQ%2F57tl3WO6qJY3g%3D%3D" TargetMode="External"/><Relationship Id="rId15" Type="http://schemas.openxmlformats.org/officeDocument/2006/relationships/hyperlink" Target="https://www.mouser.de/ProductDetail/?qs=3ZwS9AhGA%2F56pkS80K8T0A%3D%3D" TargetMode="External"/><Relationship Id="rId16" Type="http://schemas.openxmlformats.org/officeDocument/2006/relationships/hyperlink" Target="https://www.mouser.de/ProductDetail/?qs=0mZ9c%252Bni6FbHnpaodfEgFg%3D%3D" TargetMode="External"/><Relationship Id="rId17" Type="http://schemas.openxmlformats.org/officeDocument/2006/relationships/hyperlink" Target="https://www.mouser.de/ProductDetail/?qs=L0gQqYTeSd%252BvMGiveX8TBg%3D%3D" TargetMode="External"/><Relationship Id="rId18" Type="http://schemas.openxmlformats.org/officeDocument/2006/relationships/hyperlink" Target="https://www.mouser.de/ProductDetail/?qs=e%252BE4OD6MgMdNOh%2FUxJ4FMA%3D%3D" TargetMode="External"/><Relationship Id="rId19" Type="http://schemas.openxmlformats.org/officeDocument/2006/relationships/hyperlink" Target="https://www.mouser.de/ProductDetail/?qs=qF3SSroohZUDjNBhhoaXag%3D%3D" TargetMode="External"/><Relationship Id="rId20" Type="http://schemas.openxmlformats.org/officeDocument/2006/relationships/hyperlink" Target="https://www.mouser.de/ProductDetail/?qs=sEr9WmQGXZZzM50AKPJQwQ%3D%3D" TargetMode="External"/><Relationship Id="rId21" Type="http://schemas.openxmlformats.org/officeDocument/2006/relationships/hyperlink" Target="https://www.mouser.de/ProductDetail/?qs=fPU49sp6fCKv5x2dIUTdvw%3D%3D" TargetMode="External"/><Relationship Id="rId22" Type="http://schemas.openxmlformats.org/officeDocument/2006/relationships/hyperlink" Target="https://www.mouser.de/ProductDetail/?qs=PqoDHHvF648Gm3bwnEWPBA%3D%3D" TargetMode="External"/><Relationship Id="rId23" Type="http://schemas.openxmlformats.org/officeDocument/2006/relationships/hyperlink" Target="https://www.mouser.de/ProductDetail/?qs=WMHGlxXAKT%252BCKwFkyhUcUQ%3D%3D" TargetMode="External"/><Relationship Id="rId24" Type="http://schemas.openxmlformats.org/officeDocument/2006/relationships/hyperlink" Target="https://www.mouser.de/ProductDetail/?qs=KAq9QXcE8HADIhO7CEy%2FJw%3D%3D" TargetMode="External"/><Relationship Id="rId25" Type="http://schemas.openxmlformats.org/officeDocument/2006/relationships/hyperlink" Target="https://www.mouser.de/ProductDetail/?qs=Pyu0ZBy%2FIJbsNYnIET1z3A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C1" colorId="64" zoomScale="190" zoomScaleNormal="190" zoomScalePageLayoutView="100" workbookViewId="0">
      <selection pane="topLeft" activeCell="J12" activeCellId="0" sqref="J12"/>
    </sheetView>
  </sheetViews>
  <sheetFormatPr defaultColWidth="11.53515625" defaultRowHeight="13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0" width="18.51"/>
    <col collapsed="false" customWidth="true" hidden="false" outlineLevel="0" max="3" min="3" style="1" width="9.83"/>
    <col collapsed="false" customWidth="true" hidden="false" outlineLevel="0" max="4" min="4" style="2" width="24.49"/>
    <col collapsed="false" customWidth="true" hidden="false" outlineLevel="0" max="5" min="5" style="3" width="30.17"/>
    <col collapsed="false" customWidth="true" hidden="false" outlineLevel="0" max="6" min="6" style="1" width="22.5"/>
    <col collapsed="false" customWidth="true" hidden="false" outlineLevel="0" max="7" min="7" style="1" width="7.34"/>
    <col collapsed="false" customWidth="true" hidden="false" outlineLevel="0" max="8" min="8" style="0" width="56.01"/>
    <col collapsed="false" customWidth="true" hidden="false" outlineLevel="0" max="9" min="9" style="0" width="7.15"/>
    <col collapsed="false" customWidth="true" hidden="false" outlineLevel="0" max="1025" min="1022" style="0" width="8.83"/>
  </cols>
  <sheetData>
    <row r="1" customFormat="false" ht="13" hidden="false" customHeight="false" outlineLevel="0" collapsed="false">
      <c r="A1" s="4" t="s">
        <v>0</v>
      </c>
      <c r="B1" s="3" t="s">
        <v>1</v>
      </c>
      <c r="J1" s="0" t="s">
        <v>2</v>
      </c>
    </row>
    <row r="2" customFormat="false" ht="13" hidden="false" customHeight="false" outlineLevel="0" collapsed="false">
      <c r="A2" s="4" t="s">
        <v>3</v>
      </c>
      <c r="B2" s="5" t="s">
        <v>4</v>
      </c>
    </row>
    <row r="3" customFormat="false" ht="13" hidden="false" customHeight="false" outlineLevel="0" collapsed="false">
      <c r="A3" s="4" t="s">
        <v>5</v>
      </c>
      <c r="B3" s="3" t="s">
        <v>6</v>
      </c>
    </row>
    <row r="4" customFormat="false" ht="13" hidden="false" customHeight="false" outlineLevel="0" collapsed="false">
      <c r="A4" s="6" t="s">
        <v>7</v>
      </c>
      <c r="B4" s="6"/>
      <c r="C4" s="4" t="n">
        <f aca="false">SUM(C7:C31)</f>
        <v>48</v>
      </c>
      <c r="D4" s="7"/>
    </row>
    <row r="5" customFormat="false" ht="13" hidden="false" customHeight="false" outlineLevel="0" collapsed="false">
      <c r="A5" s="6" t="s">
        <v>8</v>
      </c>
      <c r="B5" s="6"/>
      <c r="C5" s="4" t="n">
        <f aca="false">COUNT(C7:C31)</f>
        <v>25</v>
      </c>
    </row>
    <row r="6" customFormat="false" ht="12.8" hidden="false" customHeight="false" outlineLevel="0" collapsed="false">
      <c r="A6" s="8" t="s">
        <v>9</v>
      </c>
      <c r="B6" s="9" t="s">
        <v>10</v>
      </c>
      <c r="C6" s="8" t="s">
        <v>11</v>
      </c>
      <c r="D6" s="10" t="s">
        <v>12</v>
      </c>
      <c r="E6" s="8" t="s">
        <v>13</v>
      </c>
      <c r="F6" s="8" t="s">
        <v>14</v>
      </c>
      <c r="G6" s="8" t="s">
        <v>15</v>
      </c>
      <c r="H6" s="8" t="s">
        <v>16</v>
      </c>
      <c r="I6" s="11" t="s">
        <v>17</v>
      </c>
    </row>
    <row r="7" customFormat="false" ht="12.8" hidden="false" customHeight="false" outlineLevel="0" collapsed="false">
      <c r="A7" s="1" t="n">
        <v>1</v>
      </c>
      <c r="B7" s="1" t="s">
        <v>18</v>
      </c>
      <c r="C7" s="1" t="n">
        <v>1</v>
      </c>
      <c r="D7" s="12" t="s">
        <v>19</v>
      </c>
      <c r="E7" s="13" t="s">
        <v>20</v>
      </c>
      <c r="F7" s="1" t="s">
        <v>21</v>
      </c>
      <c r="G7" s="1" t="s">
        <v>22</v>
      </c>
      <c r="H7" s="14" t="s">
        <v>23</v>
      </c>
      <c r="I7" s="11" t="s">
        <v>17</v>
      </c>
    </row>
    <row r="8" customFormat="false" ht="12.8" hidden="false" customHeight="false" outlineLevel="0" collapsed="false">
      <c r="A8" s="1" t="n">
        <v>3</v>
      </c>
      <c r="B8" s="1" t="s">
        <v>24</v>
      </c>
      <c r="C8" s="1" t="n">
        <v>1</v>
      </c>
      <c r="D8" s="15" t="s">
        <v>25</v>
      </c>
      <c r="E8" s="13" t="s">
        <v>26</v>
      </c>
      <c r="F8" s="16" t="s">
        <v>27</v>
      </c>
      <c r="G8" s="1" t="s">
        <v>22</v>
      </c>
      <c r="H8" s="14" t="s">
        <v>28</v>
      </c>
      <c r="I8" s="11" t="s">
        <v>17</v>
      </c>
    </row>
    <row r="9" customFormat="false" ht="12.8" hidden="false" customHeight="false" outlineLevel="0" collapsed="false">
      <c r="A9" s="1" t="n">
        <v>4</v>
      </c>
      <c r="B9" s="1" t="s">
        <v>29</v>
      </c>
      <c r="C9" s="1" t="n">
        <v>2</v>
      </c>
      <c r="D9" s="15" t="s">
        <v>30</v>
      </c>
      <c r="E9" s="13" t="s">
        <v>31</v>
      </c>
      <c r="F9" s="16" t="s">
        <v>27</v>
      </c>
      <c r="G9" s="1" t="s">
        <v>22</v>
      </c>
      <c r="H9" s="14" t="s">
        <v>32</v>
      </c>
      <c r="I9" s="11" t="s">
        <v>17</v>
      </c>
    </row>
    <row r="10" customFormat="false" ht="12.8" hidden="false" customHeight="false" outlineLevel="0" collapsed="false">
      <c r="A10" s="1" t="n">
        <v>5</v>
      </c>
      <c r="B10" s="1" t="s">
        <v>33</v>
      </c>
      <c r="C10" s="1" t="n">
        <v>3</v>
      </c>
      <c r="D10" s="2" t="s">
        <v>34</v>
      </c>
      <c r="E10" s="13" t="s">
        <v>35</v>
      </c>
      <c r="F10" s="16" t="s">
        <v>27</v>
      </c>
      <c r="G10" s="1" t="s">
        <v>22</v>
      </c>
      <c r="H10" s="14" t="s">
        <v>36</v>
      </c>
      <c r="I10" s="11" t="s">
        <v>17</v>
      </c>
    </row>
    <row r="11" customFormat="false" ht="12.8" hidden="false" customHeight="false" outlineLevel="0" collapsed="false">
      <c r="A11" s="1" t="n">
        <v>6</v>
      </c>
      <c r="B11" s="1" t="s">
        <v>37</v>
      </c>
      <c r="C11" s="1" t="n">
        <v>2</v>
      </c>
      <c r="D11" s="17" t="s">
        <v>38</v>
      </c>
      <c r="E11" s="13" t="s">
        <v>39</v>
      </c>
      <c r="F11" s="16" t="s">
        <v>27</v>
      </c>
      <c r="G11" s="1" t="s">
        <v>22</v>
      </c>
      <c r="H11" s="14" t="s">
        <v>40</v>
      </c>
      <c r="I11" s="11" t="s">
        <v>17</v>
      </c>
    </row>
    <row r="12" customFormat="false" ht="12.8" hidden="false" customHeight="false" outlineLevel="0" collapsed="false">
      <c r="A12" s="1" t="n">
        <v>7</v>
      </c>
      <c r="B12" s="18" t="s">
        <v>41</v>
      </c>
      <c r="C12" s="18" t="n">
        <v>1</v>
      </c>
      <c r="D12" s="15" t="s">
        <v>42</v>
      </c>
      <c r="E12" s="13" t="s">
        <v>43</v>
      </c>
      <c r="F12" s="16" t="s">
        <v>27</v>
      </c>
      <c r="G12" s="1" t="s">
        <v>22</v>
      </c>
      <c r="H12" s="14" t="s">
        <v>44</v>
      </c>
      <c r="I12" s="11" t="s">
        <v>17</v>
      </c>
    </row>
    <row r="13" customFormat="false" ht="12.8" hidden="false" customHeight="false" outlineLevel="0" collapsed="false">
      <c r="A13" s="1" t="n">
        <v>8</v>
      </c>
      <c r="B13" s="1" t="s">
        <v>45</v>
      </c>
      <c r="C13" s="1" t="n">
        <v>1</v>
      </c>
      <c r="D13" s="2" t="s">
        <v>46</v>
      </c>
      <c r="E13" s="13" t="s">
        <v>47</v>
      </c>
      <c r="F13" s="16" t="s">
        <v>27</v>
      </c>
      <c r="G13" s="1" t="s">
        <v>22</v>
      </c>
      <c r="H13" s="14" t="s">
        <v>48</v>
      </c>
      <c r="I13" s="11" t="s">
        <v>17</v>
      </c>
    </row>
    <row r="14" customFormat="false" ht="12.8" hidden="false" customHeight="false" outlineLevel="0" collapsed="false">
      <c r="A14" s="1" t="n">
        <v>9</v>
      </c>
      <c r="B14" s="1" t="s">
        <v>49</v>
      </c>
      <c r="C14" s="1" t="n">
        <v>1</v>
      </c>
      <c r="D14" s="15" t="s">
        <v>50</v>
      </c>
      <c r="E14" s="13" t="s">
        <v>51</v>
      </c>
      <c r="F14" s="16" t="s">
        <v>27</v>
      </c>
      <c r="G14" s="1" t="s">
        <v>22</v>
      </c>
      <c r="H14" s="14" t="s">
        <v>52</v>
      </c>
      <c r="I14" s="11" t="s">
        <v>17</v>
      </c>
    </row>
    <row r="15" customFormat="false" ht="12.8" hidden="false" customHeight="false" outlineLevel="0" collapsed="false">
      <c r="A15" s="1" t="n">
        <v>10</v>
      </c>
      <c r="B15" s="1" t="s">
        <v>53</v>
      </c>
      <c r="C15" s="1" t="n">
        <v>1</v>
      </c>
      <c r="D15" s="15" t="s">
        <v>54</v>
      </c>
      <c r="E15" s="13" t="s">
        <v>55</v>
      </c>
      <c r="F15" s="16" t="s">
        <v>27</v>
      </c>
      <c r="G15" s="1" t="s">
        <v>22</v>
      </c>
      <c r="H15" s="14" t="s">
        <v>56</v>
      </c>
      <c r="I15" s="11" t="s">
        <v>17</v>
      </c>
    </row>
    <row r="16" customFormat="false" ht="12.8" hidden="false" customHeight="false" outlineLevel="0" collapsed="false">
      <c r="A16" s="1" t="n">
        <v>11</v>
      </c>
      <c r="B16" s="1" t="s">
        <v>57</v>
      </c>
      <c r="C16" s="1" t="n">
        <v>13</v>
      </c>
      <c r="D16" s="2" t="s">
        <v>58</v>
      </c>
      <c r="E16" s="13" t="s">
        <v>59</v>
      </c>
      <c r="F16" s="16" t="s">
        <v>27</v>
      </c>
      <c r="G16" s="1" t="s">
        <v>22</v>
      </c>
      <c r="H16" s="14" t="s">
        <v>60</v>
      </c>
      <c r="I16" s="11" t="s">
        <v>17</v>
      </c>
    </row>
    <row r="17" customFormat="false" ht="12.8" hidden="false" customHeight="false" outlineLevel="0" collapsed="false">
      <c r="A17" s="1" t="n">
        <v>12</v>
      </c>
      <c r="B17" s="1" t="s">
        <v>61</v>
      </c>
      <c r="C17" s="1" t="n">
        <v>1</v>
      </c>
      <c r="D17" s="2" t="s">
        <v>62</v>
      </c>
      <c r="E17" s="13" t="s">
        <v>63</v>
      </c>
      <c r="F17" s="1" t="s">
        <v>27</v>
      </c>
      <c r="G17" s="1" t="s">
        <v>22</v>
      </c>
      <c r="H17" s="14" t="s">
        <v>64</v>
      </c>
      <c r="I17" s="11" t="s">
        <v>17</v>
      </c>
    </row>
    <row r="18" customFormat="false" ht="12.8" hidden="false" customHeight="false" outlineLevel="0" collapsed="false">
      <c r="A18" s="1" t="n">
        <v>13</v>
      </c>
      <c r="B18" s="1" t="s">
        <v>65</v>
      </c>
      <c r="C18" s="1" t="n">
        <v>2</v>
      </c>
      <c r="D18" s="15" t="s">
        <v>66</v>
      </c>
      <c r="E18" s="13" t="s">
        <v>67</v>
      </c>
      <c r="F18" s="16" t="s">
        <v>27</v>
      </c>
      <c r="G18" s="1" t="s">
        <v>22</v>
      </c>
      <c r="H18" s="14" t="s">
        <v>68</v>
      </c>
      <c r="I18" s="11" t="s">
        <v>17</v>
      </c>
    </row>
    <row r="19" customFormat="false" ht="12.8" hidden="false" customHeight="false" outlineLevel="0" collapsed="false">
      <c r="A19" s="1" t="n">
        <v>14</v>
      </c>
      <c r="B19" s="1" t="s">
        <v>69</v>
      </c>
      <c r="C19" s="1" t="n">
        <v>1</v>
      </c>
      <c r="D19" s="15" t="s">
        <v>70</v>
      </c>
      <c r="E19" s="13" t="s">
        <v>71</v>
      </c>
      <c r="F19" s="16" t="s">
        <v>27</v>
      </c>
      <c r="G19" s="1" t="s">
        <v>22</v>
      </c>
      <c r="H19" s="14" t="s">
        <v>72</v>
      </c>
      <c r="I19" s="11" t="s">
        <v>17</v>
      </c>
    </row>
    <row r="20" customFormat="false" ht="12.8" hidden="false" customHeight="false" outlineLevel="0" collapsed="false">
      <c r="A20" s="1" t="n">
        <v>15</v>
      </c>
      <c r="B20" s="1" t="s">
        <v>73</v>
      </c>
      <c r="C20" s="1" t="n">
        <v>2</v>
      </c>
      <c r="D20" s="2" t="s">
        <v>74</v>
      </c>
      <c r="E20" s="13" t="s">
        <v>75</v>
      </c>
      <c r="F20" s="16" t="s">
        <v>27</v>
      </c>
      <c r="G20" s="1" t="s">
        <v>22</v>
      </c>
      <c r="H20" s="14" t="s">
        <v>76</v>
      </c>
      <c r="I20" s="11" t="s">
        <v>17</v>
      </c>
    </row>
    <row r="21" customFormat="false" ht="12.8" hidden="false" customHeight="false" outlineLevel="0" collapsed="false">
      <c r="A21" s="1" t="n">
        <v>16</v>
      </c>
      <c r="B21" s="1" t="s">
        <v>77</v>
      </c>
      <c r="C21" s="1" t="n">
        <v>1</v>
      </c>
      <c r="D21" s="15" t="s">
        <v>78</v>
      </c>
      <c r="E21" s="13" t="s">
        <v>79</v>
      </c>
      <c r="F21" s="16" t="s">
        <v>27</v>
      </c>
      <c r="G21" s="1" t="s">
        <v>22</v>
      </c>
      <c r="H21" s="14" t="s">
        <v>80</v>
      </c>
      <c r="I21" s="11" t="s">
        <v>17</v>
      </c>
    </row>
    <row r="22" customFormat="false" ht="12.8" hidden="false" customHeight="false" outlineLevel="0" collapsed="false">
      <c r="A22" s="1" t="n">
        <v>17</v>
      </c>
      <c r="B22" s="1" t="s">
        <v>81</v>
      </c>
      <c r="C22" s="1" t="n">
        <v>1</v>
      </c>
      <c r="D22" s="15" t="s">
        <v>82</v>
      </c>
      <c r="E22" s="13" t="s">
        <v>83</v>
      </c>
      <c r="F22" s="1" t="s">
        <v>21</v>
      </c>
      <c r="G22" s="1" t="s">
        <v>22</v>
      </c>
      <c r="H22" s="14" t="s">
        <v>84</v>
      </c>
      <c r="I22" s="11" t="s">
        <v>17</v>
      </c>
    </row>
    <row r="23" customFormat="false" ht="12.8" hidden="false" customHeight="false" outlineLevel="0" collapsed="false">
      <c r="A23" s="1" t="n">
        <v>18</v>
      </c>
      <c r="B23" s="18" t="s">
        <v>85</v>
      </c>
      <c r="C23" s="18" t="n">
        <v>1</v>
      </c>
      <c r="D23" s="15" t="s">
        <v>86</v>
      </c>
      <c r="E23" s="13" t="s">
        <v>87</v>
      </c>
      <c r="F23" s="1" t="s">
        <v>21</v>
      </c>
      <c r="G23" s="1" t="s">
        <v>22</v>
      </c>
      <c r="H23" s="14" t="s">
        <v>88</v>
      </c>
      <c r="I23" s="11" t="s">
        <v>17</v>
      </c>
    </row>
    <row r="24" customFormat="false" ht="12.8" hidden="false" customHeight="false" outlineLevel="0" collapsed="false">
      <c r="A24" s="1" t="n">
        <v>19</v>
      </c>
      <c r="B24" s="1" t="s">
        <v>89</v>
      </c>
      <c r="C24" s="1" t="n">
        <v>5</v>
      </c>
      <c r="D24" s="15" t="s">
        <v>90</v>
      </c>
      <c r="E24" s="13" t="s">
        <v>91</v>
      </c>
      <c r="F24" s="16" t="s">
        <v>27</v>
      </c>
      <c r="G24" s="1" t="s">
        <v>22</v>
      </c>
      <c r="H24" s="14" t="s">
        <v>92</v>
      </c>
      <c r="I24" s="11" t="s">
        <v>17</v>
      </c>
    </row>
    <row r="25" customFormat="false" ht="12.8" hidden="false" customHeight="false" outlineLevel="0" collapsed="false">
      <c r="A25" s="1" t="n">
        <v>20</v>
      </c>
      <c r="B25" s="1" t="s">
        <v>93</v>
      </c>
      <c r="C25" s="1" t="n">
        <v>2</v>
      </c>
      <c r="D25" s="15" t="s">
        <v>94</v>
      </c>
      <c r="E25" s="13" t="s">
        <v>95</v>
      </c>
      <c r="F25" s="16" t="s">
        <v>27</v>
      </c>
      <c r="G25" s="1" t="s">
        <v>22</v>
      </c>
      <c r="H25" s="14" t="s">
        <v>96</v>
      </c>
      <c r="I25" s="11" t="s">
        <v>17</v>
      </c>
    </row>
    <row r="26" customFormat="false" ht="12.8" hidden="false" customHeight="false" outlineLevel="0" collapsed="false">
      <c r="A26" s="1" t="n">
        <v>21</v>
      </c>
      <c r="B26" s="1" t="s">
        <v>97</v>
      </c>
      <c r="C26" s="1" t="n">
        <v>1</v>
      </c>
      <c r="D26" s="2" t="s">
        <v>98</v>
      </c>
      <c r="E26" s="13" t="s">
        <v>99</v>
      </c>
      <c r="F26" s="16" t="s">
        <v>27</v>
      </c>
      <c r="G26" s="1" t="s">
        <v>22</v>
      </c>
      <c r="H26" s="14" t="s">
        <v>100</v>
      </c>
      <c r="I26" s="11" t="s">
        <v>17</v>
      </c>
    </row>
    <row r="27" customFormat="false" ht="12.8" hidden="false" customHeight="false" outlineLevel="0" collapsed="false">
      <c r="A27" s="1" t="n">
        <v>22</v>
      </c>
      <c r="B27" s="18" t="s">
        <v>101</v>
      </c>
      <c r="C27" s="18" t="n">
        <v>1</v>
      </c>
      <c r="D27" s="19" t="s">
        <v>102</v>
      </c>
      <c r="E27" s="13" t="s">
        <v>103</v>
      </c>
      <c r="F27" s="1" t="s">
        <v>21</v>
      </c>
      <c r="G27" s="1" t="s">
        <v>22</v>
      </c>
      <c r="H27" s="14" t="s">
        <v>104</v>
      </c>
      <c r="I27" s="11" t="s">
        <v>17</v>
      </c>
    </row>
    <row r="28" customFormat="false" ht="12.8" hidden="false" customHeight="false" outlineLevel="0" collapsed="false">
      <c r="A28" s="1" t="n">
        <v>24</v>
      </c>
      <c r="B28" s="1" t="s">
        <v>105</v>
      </c>
      <c r="C28" s="1" t="n">
        <v>1</v>
      </c>
      <c r="D28" s="20" t="s">
        <v>106</v>
      </c>
      <c r="E28" s="13" t="s">
        <v>107</v>
      </c>
      <c r="F28" s="1" t="s">
        <v>108</v>
      </c>
      <c r="G28" s="1" t="s">
        <v>22</v>
      </c>
      <c r="H28" s="14" t="s">
        <v>109</v>
      </c>
      <c r="I28" s="11" t="s">
        <v>17</v>
      </c>
    </row>
    <row r="29" customFormat="false" ht="12.8" hidden="false" customHeight="false" outlineLevel="0" collapsed="false">
      <c r="A29" s="1" t="n">
        <v>25</v>
      </c>
      <c r="B29" s="1" t="s">
        <v>110</v>
      </c>
      <c r="C29" s="1" t="n">
        <v>1</v>
      </c>
      <c r="D29" s="15" t="s">
        <v>111</v>
      </c>
      <c r="E29" s="13" t="s">
        <v>111</v>
      </c>
      <c r="F29" s="1" t="s">
        <v>112</v>
      </c>
      <c r="G29" s="1" t="s">
        <v>22</v>
      </c>
      <c r="H29" s="14" t="s">
        <v>113</v>
      </c>
      <c r="I29" s="11" t="s">
        <v>17</v>
      </c>
    </row>
    <row r="30" customFormat="false" ht="12.8" hidden="false" customHeight="false" outlineLevel="0" collapsed="false">
      <c r="A30" s="1" t="n">
        <v>26</v>
      </c>
      <c r="B30" s="1" t="s">
        <v>114</v>
      </c>
      <c r="C30" s="1" t="n">
        <v>1</v>
      </c>
      <c r="D30" s="2" t="s">
        <v>115</v>
      </c>
      <c r="E30" s="13" t="s">
        <v>116</v>
      </c>
      <c r="F30" s="1" t="s">
        <v>117</v>
      </c>
      <c r="G30" s="1" t="s">
        <v>22</v>
      </c>
      <c r="H30" s="14" t="s">
        <v>118</v>
      </c>
      <c r="I30" s="11" t="s">
        <v>17</v>
      </c>
    </row>
    <row r="31" customFormat="false" ht="12.8" hidden="false" customHeight="false" outlineLevel="0" collapsed="false">
      <c r="A31" s="1" t="n">
        <v>27</v>
      </c>
      <c r="B31" s="1" t="s">
        <v>119</v>
      </c>
      <c r="C31" s="1" t="n">
        <v>1</v>
      </c>
      <c r="D31" s="15" t="s">
        <v>120</v>
      </c>
      <c r="E31" s="13" t="s">
        <v>121</v>
      </c>
      <c r="F31" s="1" t="s">
        <v>122</v>
      </c>
      <c r="G31" s="1" t="s">
        <v>22</v>
      </c>
      <c r="H31" s="14" t="s">
        <v>123</v>
      </c>
      <c r="I31" s="11" t="s">
        <v>17</v>
      </c>
    </row>
    <row r="32" customFormat="false" ht="13" hidden="false" customHeight="false" outlineLevel="0" collapsed="false">
      <c r="E32" s="1"/>
    </row>
  </sheetData>
  <mergeCells count="2">
    <mergeCell ref="A4:B4"/>
    <mergeCell ref="A5:B5"/>
  </mergeCells>
  <hyperlinks>
    <hyperlink ref="H7" r:id="rId1" display="https://www.mouser.de/ProductDetail/?qs=I53XXhTNm8s65u6%252BR3mHqw%3D%3D"/>
    <hyperlink ref="H8" r:id="rId2" display="https://www.mouser.de/ProductDetail/?qs=3ZwS9AhGA%2F5E94CAvJ5D3g%3D%3D"/>
    <hyperlink ref="H9" r:id="rId3" display="https://www.mouser.de/ProductDetail/?qs=7vGxPDjevFPA4PAcLjuEQA%3D%3D"/>
    <hyperlink ref="H10" r:id="rId4" display="https://www.mouser.de/ProductDetail/?qs=CDqEb46GNC4YtpMq7%2FbijA%3D%3D"/>
    <hyperlink ref="H11" r:id="rId5" display="https://www.mouser.de/ProductDetail/?qs=7vGxPDjevFO7ofteVuiOog%3D%3D"/>
    <hyperlink ref="H12" r:id="rId6" display="https://www.mouser.de/ProductDetail/?qs=qF3SSroohZVo%252BRycgwe6NA%3D%3D"/>
    <hyperlink ref="H13" r:id="rId7" display="https://www.mouser.de/ProductDetail/?qs=YLLXL5qGyDu%252B5BvRK2mndA%3D%3D"/>
    <hyperlink ref="H14" r:id="rId8" display="https://www.mouser.de/ProductDetail/?qs=7RtWncwVCuzI4WvsbOl%2FQA%3D%3D"/>
    <hyperlink ref="H15" r:id="rId9" display="https://www.mouser.de/ProductDetail/?qs=8uxLZIVza1t02bPvhkkLOQ%3D%3D"/>
    <hyperlink ref="H16" r:id="rId10" display="https://www.mouser.de/ProductDetail/?qs=PN7sAUOUrntlfwxbZzo6OQ%3D%3D"/>
    <hyperlink ref="H17" r:id="rId11" display="https://www.mouser.de/ProductDetail/?qs=ui%252B2d9lVEI5Br9X%2Fgsfs7g%3D%3D"/>
    <hyperlink ref="H18" r:id="rId12" display="https://www.mouser.de/ProductDetail/?qs=563MOeNa05LpxJEDDo5HXg%3D%3D"/>
    <hyperlink ref="H19" r:id="rId13" display="https://www.mouser.de/ProductDetail/?qs=563MOeNa05Lkaj9jkbLdjg%3D%3D"/>
    <hyperlink ref="H20" r:id="rId14" display="https://www.mouser.de/ProductDetail/?qs=tS%2FAHvPQ%2F57tl3WO6qJY3g%3D%3D"/>
    <hyperlink ref="H21" r:id="rId15" display="https://www.mouser.de/ProductDetail/?qs=3ZwS9AhGA%2F56pkS80K8T0A%3D%3D"/>
    <hyperlink ref="H22" r:id="rId16" display="https://www.mouser.de/ProductDetail/?qs=0mZ9c%252Bni6FbHnpaodfEgFg%3D%3D"/>
    <hyperlink ref="H23" r:id="rId17" display="https://www.mouser.de/ProductDetail/?qs=L0gQqYTeSd%252BvMGiveX8TBg%3D%3D"/>
    <hyperlink ref="H24" r:id="rId18" display="https://www.mouser.de/ProductDetail/?qs=e%252BE4OD6MgMdNOh%2FUxJ4FMA%3D%3D"/>
    <hyperlink ref="H25" r:id="rId19" display="https://www.mouser.de/ProductDetail/?qs=qF3SSroohZUDjNBhhoaXag%3D%3D"/>
    <hyperlink ref="H26" r:id="rId20" display="https://www.mouser.de/ProductDetail/?qs=sEr9WmQGXZZzM50AKPJQwQ%3D%3D"/>
    <hyperlink ref="H27" r:id="rId21" display="https://www.mouser.de/ProductDetail/?qs=fPU49sp6fCKv5x2dIUTdvw%3D%3D"/>
    <hyperlink ref="H28" r:id="rId22" display="https://www.mouser.de/ProductDetail/?qs=PqoDHHvF648Gm3bwnEWPBA%3D%3D"/>
    <hyperlink ref="H29" r:id="rId23" display="https://www.mouser.de/ProductDetail/?qs=WMHGlxXAKT%252BCKwFkyhUcUQ%3D%3D"/>
    <hyperlink ref="H30" r:id="rId24" display="https://www.mouser.de/ProductDetail/?qs=KAq9QXcE8HADIhO7CEy%2FJw%3D%3D"/>
    <hyperlink ref="H31" r:id="rId25" display="https://www.mouser.de/ProductDetail/?qs=Pyu0ZBy%2FIJbsNYnIET1z3A%3D%3D"/>
  </hyperlinks>
  <printOptions headings="false" gridLines="false" gridLinesSet="true" horizontalCentered="false" verticalCentered="false"/>
  <pageMargins left="0.7875" right="0.7875" top="1.025" bottom="1.025" header="0.7875" footer="0.7875"/>
  <pageSetup paperSize="8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LibreOffice/6.3.1.2$MacOSX_X86_64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2019-09-21T10:47:43Z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