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-Drives\Dropbox\FILE_EXCHANGE\PCB_Projects\KiCAD\TinyLoraModule\TLM-v1\FabricationFiles\"/>
    </mc:Choice>
  </mc:AlternateContent>
  <xr:revisionPtr revIDLastSave="0" documentId="13_ncr:1_{2246BACD-0999-42FD-B396-5D7A6EB6230F}" xr6:coauthVersionLast="36" xr6:coauthVersionMax="41" xr10:uidLastSave="{00000000-0000-0000-0000-000000000000}"/>
  <bookViews>
    <workbookView xWindow="660" yWindow="435" windowWidth="28140" windowHeight="17565" tabRatio="500" xr2:uid="{00000000-000D-0000-FFFF-FFFF00000000}"/>
  </bookViews>
  <sheets>
    <sheet name="TLM01-v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1" l="1"/>
  <c r="C5" i="1" l="1"/>
</calcChain>
</file>

<file path=xl/sharedStrings.xml><?xml version="1.0" encoding="utf-8"?>
<sst xmlns="http://schemas.openxmlformats.org/spreadsheetml/2006/main" count="175" uniqueCount="128">
  <si>
    <t>Name:</t>
  </si>
  <si>
    <t>Date:</t>
  </si>
  <si>
    <t>Tool:</t>
  </si>
  <si>
    <t>Total Component Count:</t>
  </si>
  <si>
    <t>Unique Component Count:</t>
  </si>
  <si>
    <t>Item #</t>
  </si>
  <si>
    <t>Ref</t>
  </si>
  <si>
    <t>Qnty</t>
  </si>
  <si>
    <t>Description</t>
  </si>
  <si>
    <t>Package</t>
  </si>
  <si>
    <t>Type</t>
  </si>
  <si>
    <t>URL</t>
  </si>
  <si>
    <t>SMD</t>
  </si>
  <si>
    <t>DNM</t>
  </si>
  <si>
    <t>LQW15AN2N2C10D</t>
  </si>
  <si>
    <t xml:space="preserve">C1 </t>
  </si>
  <si>
    <t xml:space="preserve">C17 </t>
  </si>
  <si>
    <t xml:space="preserve">C18 C29 </t>
  </si>
  <si>
    <t xml:space="preserve">C19 C21 C32 </t>
  </si>
  <si>
    <t xml:space="preserve">C20 C31 </t>
  </si>
  <si>
    <t xml:space="preserve">C22 </t>
  </si>
  <si>
    <t xml:space="preserve">C23 </t>
  </si>
  <si>
    <t xml:space="preserve">C25 </t>
  </si>
  <si>
    <t xml:space="preserve">C28 </t>
  </si>
  <si>
    <t xml:space="preserve">C10 C11 C13 C14 C15 C2 C3 C35 C4 C5 C6 C8 C9 </t>
  </si>
  <si>
    <t xml:space="preserve">C30 </t>
  </si>
  <si>
    <t xml:space="preserve">C12 C33 </t>
  </si>
  <si>
    <t xml:space="preserve">C34 </t>
  </si>
  <si>
    <t xml:space="preserve">C36 C37 </t>
  </si>
  <si>
    <t xml:space="preserve">C7 </t>
  </si>
  <si>
    <t xml:space="preserve">FB1 </t>
  </si>
  <si>
    <t xml:space="preserve">L3 </t>
  </si>
  <si>
    <t xml:space="preserve">L10 L11 L4 L5 L7 </t>
  </si>
  <si>
    <t xml:space="preserve">L6 L8 </t>
  </si>
  <si>
    <t xml:space="preserve">L9 </t>
  </si>
  <si>
    <t xml:space="preserve">R1 </t>
  </si>
  <si>
    <t xml:space="preserve">U2 </t>
  </si>
  <si>
    <t xml:space="preserve">U3 </t>
  </si>
  <si>
    <t xml:space="preserve">XC1 </t>
  </si>
  <si>
    <t xml:space="preserve">Y1 </t>
  </si>
  <si>
    <t>KiCAD Eeschema 5.01</t>
  </si>
  <si>
    <t>GRM155R60J106ME15</t>
  </si>
  <si>
    <t>GRM0335C1H3R9BA01D</t>
  </si>
  <si>
    <t>GRM033R71A472KA01D</t>
  </si>
  <si>
    <t>250R05L8R2CV4T</t>
  </si>
  <si>
    <t>250R05L4R7BV4T</t>
  </si>
  <si>
    <t>BLM15AG121SN1D</t>
  </si>
  <si>
    <t>LQP03TN10NH02D</t>
  </si>
  <si>
    <t>L-05B33NJV6T</t>
  </si>
  <si>
    <t>SAMR34J18B</t>
  </si>
  <si>
    <t>SKY13373-460LF</t>
  </si>
  <si>
    <t>TYETBCSANF-32.000000</t>
  </si>
  <si>
    <t>ABS05-32.768-kHz-9-T</t>
  </si>
  <si>
    <t>10uF</t>
  </si>
  <si>
    <t>18pF</t>
  </si>
  <si>
    <t>3.9pF</t>
  </si>
  <si>
    <t>3.3pF</t>
  </si>
  <si>
    <t>5.6pF</t>
  </si>
  <si>
    <t>47pF</t>
  </si>
  <si>
    <t>2.7pF</t>
  </si>
  <si>
    <t>4.7nF</t>
  </si>
  <si>
    <t>22pF</t>
  </si>
  <si>
    <t>100nF</t>
  </si>
  <si>
    <t>8.2pF</t>
  </si>
  <si>
    <t>4.7pF</t>
  </si>
  <si>
    <t>1nF</t>
  </si>
  <si>
    <t>10pF</t>
  </si>
  <si>
    <t>33pF</t>
  </si>
  <si>
    <t>2.2nH</t>
  </si>
  <si>
    <t>10nH</t>
  </si>
  <si>
    <t>33nH</t>
  </si>
  <si>
    <t>11nH</t>
  </si>
  <si>
    <t>100K</t>
  </si>
  <si>
    <t>ATSAMR34J18BT</t>
  </si>
  <si>
    <t>ABS05-32.768KHZ-9-T</t>
  </si>
  <si>
    <t>C16 C24 C26 C27 (4)</t>
  </si>
  <si>
    <t>_0402_1005Metric</t>
  </si>
  <si>
    <t>_0201_0603Metric</t>
  </si>
  <si>
    <t>TFBGA-64_6.0x6.0_P0.65mm</t>
  </si>
  <si>
    <t>Oscilator_2.5x2.0</t>
  </si>
  <si>
    <t>ABS05_32.768KHz Crystal</t>
  </si>
  <si>
    <t>QFN-12-1EP_3x3mm_P0.5mm</t>
  </si>
  <si>
    <t>https://www.mouser.de/ProductDetail/81-GRM0335C1H3R9BA1D</t>
  </si>
  <si>
    <t xml:space="preserve"> 	GJM0335C1E3R3BB01E</t>
  </si>
  <si>
    <t xml:space="preserve"> 	GRM0335C1H180GA01D</t>
  </si>
  <si>
    <t>https://www.mouser.de/ProductDetail/81-GJM0335C1E3R3BB1E</t>
  </si>
  <si>
    <t xml:space="preserve"> 	GRM0335C1E5R6BA01D</t>
  </si>
  <si>
    <t>https://www.mouser.de/ProductDetail/81-GRM0335C1E5R6BA1D</t>
  </si>
  <si>
    <t>https://www.mouser.de/ProductDetail/81-GRM0335C1H180GA1D</t>
  </si>
  <si>
    <t>https://www.mouser.de/ProductDetail/609-250R05L470GV4T</t>
  </si>
  <si>
    <t xml:space="preserve"> 	250R05L470GV4T</t>
  </si>
  <si>
    <t xml:space="preserve"> 	GJM0335C1E2R7BB01E</t>
  </si>
  <si>
    <t>https://www.mouser.de/ProductDetail/81-GJM0335C1E2R7BB1E</t>
  </si>
  <si>
    <t>https://www.mouser.de/ProductDetail/81-GRM033R71A472KA1D</t>
  </si>
  <si>
    <t xml:space="preserve"> 	02013A220GAT2A</t>
  </si>
  <si>
    <t>https://www.mouser.de/ProductDetail/581-02013A220GAT2A</t>
  </si>
  <si>
    <t>https://www.mouser.de/ProductDetail/609-250R05L8R2CV4T</t>
  </si>
  <si>
    <t xml:space="preserve"> 	GRM033R71C102KA01J</t>
  </si>
  <si>
    <t>https://www.mouser.de/ProductDetail/81-GRM033R71C102KA1J</t>
  </si>
  <si>
    <t>Ferrite Beads 120 OHM LOW SPEED</t>
  </si>
  <si>
    <t>https://www.mouser.de/ProductDetail/81-LQW15AN2N2C10D</t>
  </si>
  <si>
    <t>https://www.mouser.de/ProductDetail/81-LQP03TN10NH02D</t>
  </si>
  <si>
    <t>https://www.mouser.de/ProductDetail/609-L-05B33NJV6T</t>
  </si>
  <si>
    <t xml:space="preserve"> RC0402JR-13100KL </t>
  </si>
  <si>
    <t>https://www.mouser.de/ProductDetail/Yageo/RC0402JR-13100KL?qs=sGAEpiMZZMtlubZbdhIBIPk24nY0%252beqw4ruidY2aRro%3d</t>
  </si>
  <si>
    <t>https://www.mouser.de/ProductDetail/Skyworks-Solutions-Inc/SKY13373-460LF?qs=sGAEpiMZZMsdcLTUVTS%2fgNbciCZ1CAdk</t>
  </si>
  <si>
    <t>https://www.mouser.de/ProductDetail/ABRACON/ABS05-32768KHZ-9-T?qs=%2fha2pyFaduhd9B0bdgI2CAMOXIlYI42dPJjWZPpROaEAFRIvybq9AOO4P1SbgDN8</t>
  </si>
  <si>
    <t>LQP03TQ11NH02D</t>
  </si>
  <si>
    <t>https://www.mouser.de/ProductDetail/81-LQP03TQ11NH02D</t>
  </si>
  <si>
    <t>https://www.mouser.de/ProductDetail/Murata-Electronics/GRM155R60J106ME15D?qs=sGAEpiMZZMs0AnBnWHyRQO9VYadaKTO%252bnD0zGrrXm4bXD1spr3FPjg%3d%3d</t>
  </si>
  <si>
    <t>https://www.mouser.de/ProductDetail/Johanson-Dielectrics/250R05L4R7BV4T?qs=%2fha2pyFaduhzOIp5Swqfnu0RQbHqvRGem3R5O2yBA7pHdc0YhB3UQA%3d%3d</t>
  </si>
  <si>
    <t>CBR02C100F3GAC</t>
  </si>
  <si>
    <t>https://www.mouser.de/ProductDetail/KEMET/CBR02C100F3GAC?qs=sGAEpiMZZMs0AnBnWHyRQOnEVIpFKt7pqpNDR%252bAtiGk%3d</t>
  </si>
  <si>
    <t>GRM0335C1E330JA01D</t>
  </si>
  <si>
    <t>https://www.mouser.de/ProductDetail/Murata-Electronics/GRM0335C1E330JA01D?qs=sGAEpiMZZMs0AnBnWHyRQIe98uPGdoZjfd8qFeADehs%3d</t>
  </si>
  <si>
    <t>https://www.mouser.de/ProductDetail/Murata-Electronics/BLM15AG121SN1D?qs=%2fha2pyFaduixangPkDIH1u4T3UAwp%2foZOmE0a77ZO9WBydBd2sGZFQ%3d%3d</t>
  </si>
  <si>
    <t>https://www.digikey.de/product-detail/en/ATSAMR34J18B-I%2f7JX/ATSAMR34J18B-I%2f7JX-ND/9695773/?itemSeq=281654308</t>
  </si>
  <si>
    <t>https://www.digikey.de/product-detail/en/TYETBCSANF-32.000000/1664-1300-1-ND/6126610/?itemSeq=281654302</t>
  </si>
  <si>
    <t xml:space="preserve"> ‎CL03A104KQ3NNNH‎ </t>
  </si>
  <si>
    <t>https://www.digikey.de/product-detail/en/CL03A104KQ3NNNH/1276-6439-1-ND/5958067/?itemSeq=281654649</t>
  </si>
  <si>
    <t>Alternate</t>
  </si>
  <si>
    <t xml:space="preserve"> RC0201JR-07100KL </t>
  </si>
  <si>
    <t>‎CC0201DRNPO8BN100‎</t>
  </si>
  <si>
    <t>TLM01-v1</t>
  </si>
  <si>
    <t>27.02.2019</t>
  </si>
  <si>
    <t xml:space="preserve"> TYETCCSANF-32.000000 </t>
  </si>
  <si>
    <t xml:space="preserve"> 32MHz TCXO Clipped Sine Wave Oscillator 2.8V ~ 3.3V 4-SMD, No Lead </t>
  </si>
  <si>
    <t>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</si>
</sst>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 applyFont="1" applyBorder="1" applyAlignment="1" applyProtection="1">
      <alignment horizontal="left"/>
    </xf>
    <xf numFmtId="4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3" borderId="0" xfId="0" applyNumberFormat="1" applyFont="1" applyFill="1" applyAlignment="1">
      <alignment horizontal="center"/>
    </xf>
    <xf numFmtId="0" fontId="2" fillId="3" borderId="0" xfId="1" applyFont="1" applyFill="1" applyBorder="1" applyAlignment="1" applyProtection="1">
      <alignment horizontal="left"/>
    </xf>
    <xf numFmtId="0" fontId="2" fillId="0" borderId="0" xfId="1"/>
    <xf numFmtId="0" fontId="2" fillId="0" borderId="0" xfId="1" applyBorder="1" applyProtection="1"/>
    <xf numFmtId="0" fontId="3" fillId="0" borderId="0" xfId="0" applyFont="1" applyFill="1" applyAlignment="1">
      <alignment horizontal="center"/>
    </xf>
    <xf numFmtId="0" fontId="1" fillId="0" borderId="0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Yageo/RC0402JR-13100KL?qs=sGAEpiMZZMtlubZbdhIBIPk24nY0%252beqw4ruidY2aRro%3d" TargetMode="External"/><Relationship Id="rId7" Type="http://schemas.openxmlformats.org/officeDocument/2006/relationships/hyperlink" Target="https://www.mouser.de/ProductDetail/81-GRM0335C1H180GA1D" TargetMode="External"/><Relationship Id="rId2" Type="http://schemas.openxmlformats.org/officeDocument/2006/relationships/hyperlink" Target="https://www.mouser.de/ProductDetail/81-LQW15AN2N2C10D" TargetMode="External"/><Relationship Id="rId1" Type="http://schemas.openxmlformats.org/officeDocument/2006/relationships/hyperlink" Target="https://www.mouser.de/ProductDetail/609-250R05L470GV4T" TargetMode="External"/><Relationship Id="rId6" Type="http://schemas.openxmlformats.org/officeDocument/2006/relationships/hyperlink" Target="https://www.mouser.de/ProductDetail/Murata-Electronics/GRM155R60J106ME15D?qs=sGAEpiMZZMs0AnBnWHyRQO9VYadaKTO%252bnD0zGrrXm4bXD1spr3FPjg%3d%3d" TargetMode="External"/><Relationship Id="rId5" Type="http://schemas.openxmlformats.org/officeDocument/2006/relationships/hyperlink" Target="https://www.digikey.de/product-detail/en/TYETBCSANF-32.000000/1664-1300-1-ND/6126610/?itemSeq=281654302" TargetMode="External"/><Relationship Id="rId4" Type="http://schemas.openxmlformats.org/officeDocument/2006/relationships/hyperlink" Target="https://www.mouser.de/ProductDetail/ABRACON/ABS05-32768KHZ-9-T?qs=%2fha2pyFaduhd9B0bdgI2CAMOXIlYI42dPJjWZPpROaEAFRIvybq9AOO4P1SbgD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B1" zoomScale="113" zoomScaleNormal="100" workbookViewId="0">
      <selection activeCell="D7" sqref="D7"/>
    </sheetView>
  </sheetViews>
  <sheetFormatPr defaultColWidth="8.85546875" defaultRowHeight="12.75" x14ac:dyDescent="0.2"/>
  <cols>
    <col min="1" max="1" width="10" style="1" customWidth="1"/>
    <col min="2" max="2" width="39.42578125" customWidth="1"/>
    <col min="3" max="3" width="9.85546875" style="1" customWidth="1"/>
    <col min="4" max="4" width="23" style="1" customWidth="1"/>
    <col min="5" max="5" width="18.85546875" style="1" customWidth="1"/>
    <col min="6" max="6" width="41" style="2" customWidth="1"/>
    <col min="7" max="7" width="25.140625" style="1" customWidth="1"/>
    <col min="8" max="8" width="7.28515625" style="1" customWidth="1"/>
    <col min="9" max="9" width="56" customWidth="1"/>
    <col min="10" max="10" width="7.140625" customWidth="1"/>
    <col min="11" max="1022" width="11.42578125"/>
  </cols>
  <sheetData>
    <row r="1" spans="1:10" x14ac:dyDescent="0.2">
      <c r="A1" s="3" t="s">
        <v>0</v>
      </c>
      <c r="B1" s="2" t="s">
        <v>123</v>
      </c>
    </row>
    <row r="2" spans="1:10" x14ac:dyDescent="0.2">
      <c r="A2" s="3" t="s">
        <v>1</v>
      </c>
      <c r="B2" s="4" t="s">
        <v>124</v>
      </c>
    </row>
    <row r="3" spans="1:10" x14ac:dyDescent="0.2">
      <c r="A3" s="3" t="s">
        <v>2</v>
      </c>
      <c r="B3" s="2" t="s">
        <v>40</v>
      </c>
    </row>
    <row r="4" spans="1:10" x14ac:dyDescent="0.2">
      <c r="A4" s="21" t="s">
        <v>3</v>
      </c>
      <c r="B4" s="21"/>
      <c r="C4" s="3">
        <f>SUM(C7:C54)</f>
        <v>48</v>
      </c>
      <c r="D4" s="20"/>
      <c r="E4" s="20"/>
    </row>
    <row r="5" spans="1:10" x14ac:dyDescent="0.2">
      <c r="A5" s="21" t="s">
        <v>4</v>
      </c>
      <c r="B5" s="21"/>
      <c r="C5" s="3">
        <f>COUNT(C7:C165)</f>
        <v>26</v>
      </c>
    </row>
    <row r="6" spans="1:10" x14ac:dyDescent="0.2">
      <c r="A6" s="5" t="s">
        <v>5</v>
      </c>
      <c r="B6" s="6" t="s">
        <v>6</v>
      </c>
      <c r="C6" s="5" t="s">
        <v>7</v>
      </c>
      <c r="D6" s="5" t="s">
        <v>127</v>
      </c>
      <c r="E6" s="5" t="s">
        <v>120</v>
      </c>
      <c r="F6" s="5" t="s">
        <v>8</v>
      </c>
      <c r="G6" s="5" t="s">
        <v>9</v>
      </c>
      <c r="H6" s="5" t="s">
        <v>10</v>
      </c>
      <c r="I6" s="5" t="s">
        <v>11</v>
      </c>
      <c r="J6" s="7"/>
    </row>
    <row r="7" spans="1:10" x14ac:dyDescent="0.2">
      <c r="A7" s="1">
        <v>1</v>
      </c>
      <c r="B7" s="1" t="s">
        <v>15</v>
      </c>
      <c r="C7" s="1">
        <v>1</v>
      </c>
      <c r="D7" t="s">
        <v>41</v>
      </c>
      <c r="F7" s="10" t="s">
        <v>53</v>
      </c>
      <c r="G7" s="1" t="s">
        <v>76</v>
      </c>
      <c r="H7" s="1" t="s">
        <v>12</v>
      </c>
      <c r="I7" s="19" t="s">
        <v>109</v>
      </c>
    </row>
    <row r="8" spans="1:10" s="15" customFormat="1" x14ac:dyDescent="0.2">
      <c r="A8" s="14">
        <v>2</v>
      </c>
      <c r="B8" s="14" t="s">
        <v>75</v>
      </c>
      <c r="C8" s="14">
        <v>0</v>
      </c>
      <c r="D8" t="s">
        <v>13</v>
      </c>
      <c r="E8" s="14"/>
      <c r="F8" s="14" t="s">
        <v>13</v>
      </c>
      <c r="G8" s="16" t="s">
        <v>77</v>
      </c>
      <c r="H8" s="14" t="s">
        <v>12</v>
      </c>
      <c r="I8" s="17"/>
    </row>
    <row r="9" spans="1:10" x14ac:dyDescent="0.2">
      <c r="A9" s="1">
        <v>3</v>
      </c>
      <c r="B9" s="1" t="s">
        <v>16</v>
      </c>
      <c r="C9" s="1">
        <v>1</v>
      </c>
      <c r="D9" t="s">
        <v>84</v>
      </c>
      <c r="F9" s="10" t="s">
        <v>54</v>
      </c>
      <c r="G9" s="9" t="s">
        <v>77</v>
      </c>
      <c r="H9" s="1" t="s">
        <v>12</v>
      </c>
      <c r="I9" s="19" t="s">
        <v>88</v>
      </c>
    </row>
    <row r="10" spans="1:10" x14ac:dyDescent="0.2">
      <c r="A10" s="1">
        <v>4</v>
      </c>
      <c r="B10" s="1" t="s">
        <v>17</v>
      </c>
      <c r="C10" s="1">
        <v>2</v>
      </c>
      <c r="D10" t="s">
        <v>42</v>
      </c>
      <c r="F10" s="10" t="s">
        <v>55</v>
      </c>
      <c r="G10" s="9" t="s">
        <v>77</v>
      </c>
      <c r="H10" s="1" t="s">
        <v>12</v>
      </c>
      <c r="I10" s="8" t="s">
        <v>82</v>
      </c>
    </row>
    <row r="11" spans="1:10" x14ac:dyDescent="0.2">
      <c r="A11" s="1">
        <v>5</v>
      </c>
      <c r="B11" s="1" t="s">
        <v>18</v>
      </c>
      <c r="C11" s="1">
        <v>3</v>
      </c>
      <c r="D11" t="s">
        <v>83</v>
      </c>
      <c r="F11" s="10" t="s">
        <v>56</v>
      </c>
      <c r="G11" s="9" t="s">
        <v>77</v>
      </c>
      <c r="H11" s="1" t="s">
        <v>12</v>
      </c>
      <c r="I11" s="8" t="s">
        <v>85</v>
      </c>
    </row>
    <row r="12" spans="1:10" x14ac:dyDescent="0.2">
      <c r="A12" s="1">
        <v>6</v>
      </c>
      <c r="B12" s="1" t="s">
        <v>19</v>
      </c>
      <c r="C12" s="1">
        <v>2</v>
      </c>
      <c r="D12" t="s">
        <v>86</v>
      </c>
      <c r="F12" s="10" t="s">
        <v>57</v>
      </c>
      <c r="G12" s="9" t="s">
        <v>77</v>
      </c>
      <c r="H12" s="1" t="s">
        <v>12</v>
      </c>
      <c r="I12" s="8" t="s">
        <v>87</v>
      </c>
    </row>
    <row r="13" spans="1:10" s="13" customFormat="1" x14ac:dyDescent="0.2">
      <c r="A13" s="1">
        <v>7</v>
      </c>
      <c r="B13" s="11" t="s">
        <v>20</v>
      </c>
      <c r="C13" s="10">
        <v>1</v>
      </c>
      <c r="D13" t="s">
        <v>90</v>
      </c>
      <c r="E13" s="1"/>
      <c r="F13" s="11" t="s">
        <v>58</v>
      </c>
      <c r="G13" s="12" t="s">
        <v>77</v>
      </c>
      <c r="H13" s="1" t="s">
        <v>12</v>
      </c>
      <c r="I13" s="18" t="s">
        <v>89</v>
      </c>
    </row>
    <row r="14" spans="1:10" x14ac:dyDescent="0.2">
      <c r="A14" s="1">
        <v>8</v>
      </c>
      <c r="B14" s="1" t="s">
        <v>21</v>
      </c>
      <c r="C14" s="1">
        <v>1</v>
      </c>
      <c r="D14" t="s">
        <v>91</v>
      </c>
      <c r="F14" s="10" t="s">
        <v>59</v>
      </c>
      <c r="G14" s="9" t="s">
        <v>77</v>
      </c>
      <c r="H14" s="1" t="s">
        <v>12</v>
      </c>
      <c r="I14" s="8" t="s">
        <v>92</v>
      </c>
    </row>
    <row r="15" spans="1:10" x14ac:dyDescent="0.2">
      <c r="A15" s="1">
        <v>9</v>
      </c>
      <c r="B15" s="1" t="s">
        <v>22</v>
      </c>
      <c r="C15" s="1">
        <v>1</v>
      </c>
      <c r="D15" t="s">
        <v>43</v>
      </c>
      <c r="F15" s="10" t="s">
        <v>60</v>
      </c>
      <c r="G15" s="9" t="s">
        <v>77</v>
      </c>
      <c r="H15" s="1" t="s">
        <v>12</v>
      </c>
      <c r="I15" s="8" t="s">
        <v>93</v>
      </c>
    </row>
    <row r="16" spans="1:10" x14ac:dyDescent="0.2">
      <c r="A16" s="1">
        <v>10</v>
      </c>
      <c r="B16" s="1" t="s">
        <v>23</v>
      </c>
      <c r="C16" s="1">
        <v>1</v>
      </c>
      <c r="D16" t="s">
        <v>94</v>
      </c>
      <c r="F16" s="10" t="s">
        <v>61</v>
      </c>
      <c r="G16" s="9" t="s">
        <v>77</v>
      </c>
      <c r="H16" s="1" t="s">
        <v>12</v>
      </c>
      <c r="I16" s="8" t="s">
        <v>95</v>
      </c>
    </row>
    <row r="17" spans="1:9" x14ac:dyDescent="0.2">
      <c r="A17" s="1">
        <v>11</v>
      </c>
      <c r="B17" s="1" t="s">
        <v>24</v>
      </c>
      <c r="C17" s="1">
        <v>13</v>
      </c>
      <c r="D17" t="s">
        <v>118</v>
      </c>
      <c r="F17" s="10" t="s">
        <v>62</v>
      </c>
      <c r="G17" s="9" t="s">
        <v>77</v>
      </c>
      <c r="H17" s="1" t="s">
        <v>12</v>
      </c>
      <c r="I17" s="8" t="s">
        <v>119</v>
      </c>
    </row>
    <row r="18" spans="1:9" x14ac:dyDescent="0.2">
      <c r="A18" s="1">
        <v>12</v>
      </c>
      <c r="B18" s="1" t="s">
        <v>25</v>
      </c>
      <c r="C18" s="1">
        <v>1</v>
      </c>
      <c r="D18" t="s">
        <v>44</v>
      </c>
      <c r="F18" s="10" t="s">
        <v>63</v>
      </c>
      <c r="G18" s="1" t="s">
        <v>77</v>
      </c>
      <c r="H18" s="1" t="s">
        <v>12</v>
      </c>
      <c r="I18" s="8" t="s">
        <v>96</v>
      </c>
    </row>
    <row r="19" spans="1:9" x14ac:dyDescent="0.2">
      <c r="A19" s="1">
        <v>13</v>
      </c>
      <c r="B19" s="1" t="s">
        <v>26</v>
      </c>
      <c r="C19" s="1">
        <v>2</v>
      </c>
      <c r="D19" t="s">
        <v>45</v>
      </c>
      <c r="F19" s="10" t="s">
        <v>64</v>
      </c>
      <c r="G19" s="9" t="s">
        <v>77</v>
      </c>
      <c r="H19" s="1" t="s">
        <v>12</v>
      </c>
      <c r="I19" s="8" t="s">
        <v>110</v>
      </c>
    </row>
    <row r="20" spans="1:9" x14ac:dyDescent="0.2">
      <c r="A20" s="1">
        <v>14</v>
      </c>
      <c r="B20" s="1" t="s">
        <v>27</v>
      </c>
      <c r="C20" s="1">
        <v>1</v>
      </c>
      <c r="D20" t="s">
        <v>97</v>
      </c>
      <c r="F20" s="10" t="s">
        <v>65</v>
      </c>
      <c r="G20" s="9" t="s">
        <v>77</v>
      </c>
      <c r="H20" s="1" t="s">
        <v>12</v>
      </c>
      <c r="I20" s="8" t="s">
        <v>98</v>
      </c>
    </row>
    <row r="21" spans="1:9" x14ac:dyDescent="0.2">
      <c r="A21" s="1">
        <v>15</v>
      </c>
      <c r="B21" s="1" t="s">
        <v>28</v>
      </c>
      <c r="C21" s="1">
        <v>2</v>
      </c>
      <c r="D21" t="s">
        <v>111</v>
      </c>
      <c r="E21" t="s">
        <v>122</v>
      </c>
      <c r="F21" s="10" t="s">
        <v>66</v>
      </c>
      <c r="G21" s="9" t="s">
        <v>77</v>
      </c>
      <c r="H21" s="1" t="s">
        <v>12</v>
      </c>
      <c r="I21" s="8" t="s">
        <v>112</v>
      </c>
    </row>
    <row r="22" spans="1:9" x14ac:dyDescent="0.2">
      <c r="A22" s="1">
        <v>16</v>
      </c>
      <c r="B22" s="1" t="s">
        <v>29</v>
      </c>
      <c r="C22" s="1">
        <v>1</v>
      </c>
      <c r="D22" t="s">
        <v>113</v>
      </c>
      <c r="F22" s="10" t="s">
        <v>67</v>
      </c>
      <c r="G22" s="9" t="s">
        <v>77</v>
      </c>
      <c r="H22" s="1" t="s">
        <v>12</v>
      </c>
      <c r="I22" s="8" t="s">
        <v>114</v>
      </c>
    </row>
    <row r="23" spans="1:9" x14ac:dyDescent="0.2">
      <c r="A23" s="1">
        <v>17</v>
      </c>
      <c r="B23" s="1" t="s">
        <v>30</v>
      </c>
      <c r="C23" s="1">
        <v>1</v>
      </c>
      <c r="D23" t="s">
        <v>46</v>
      </c>
      <c r="F23" s="10" t="s">
        <v>99</v>
      </c>
      <c r="G23" s="1" t="s">
        <v>76</v>
      </c>
      <c r="H23" s="1" t="s">
        <v>12</v>
      </c>
      <c r="I23" s="8" t="s">
        <v>115</v>
      </c>
    </row>
    <row r="24" spans="1:9" s="13" customFormat="1" x14ac:dyDescent="0.2">
      <c r="A24" s="1">
        <v>18</v>
      </c>
      <c r="B24" s="11" t="s">
        <v>31</v>
      </c>
      <c r="C24" s="10">
        <v>1</v>
      </c>
      <c r="D24" t="s">
        <v>14</v>
      </c>
      <c r="E24" s="1"/>
      <c r="F24" s="11" t="s">
        <v>68</v>
      </c>
      <c r="G24" s="1" t="s">
        <v>76</v>
      </c>
      <c r="H24" s="1" t="s">
        <v>12</v>
      </c>
      <c r="I24" s="18" t="s">
        <v>100</v>
      </c>
    </row>
    <row r="25" spans="1:9" x14ac:dyDescent="0.2">
      <c r="A25" s="1">
        <v>19</v>
      </c>
      <c r="B25" s="1" t="s">
        <v>32</v>
      </c>
      <c r="C25" s="1">
        <v>5</v>
      </c>
      <c r="D25" t="s">
        <v>47</v>
      </c>
      <c r="F25" s="10" t="s">
        <v>69</v>
      </c>
      <c r="G25" s="9" t="s">
        <v>77</v>
      </c>
      <c r="H25" s="1" t="s">
        <v>12</v>
      </c>
      <c r="I25" s="8" t="s">
        <v>101</v>
      </c>
    </row>
    <row r="26" spans="1:9" x14ac:dyDescent="0.2">
      <c r="A26" s="1">
        <v>20</v>
      </c>
      <c r="B26" s="1" t="s">
        <v>33</v>
      </c>
      <c r="C26" s="1">
        <v>2</v>
      </c>
      <c r="D26" t="s">
        <v>48</v>
      </c>
      <c r="F26" s="10" t="s">
        <v>70</v>
      </c>
      <c r="G26" s="9" t="s">
        <v>77</v>
      </c>
      <c r="H26" s="1" t="s">
        <v>12</v>
      </c>
      <c r="I26" s="8" t="s">
        <v>102</v>
      </c>
    </row>
    <row r="27" spans="1:9" x14ac:dyDescent="0.2">
      <c r="A27" s="1">
        <v>21</v>
      </c>
      <c r="B27" s="1" t="s">
        <v>34</v>
      </c>
      <c r="C27" s="1">
        <v>1</v>
      </c>
      <c r="D27" t="s">
        <v>107</v>
      </c>
      <c r="F27" s="10" t="s">
        <v>71</v>
      </c>
      <c r="G27" s="9" t="s">
        <v>77</v>
      </c>
      <c r="H27" s="1" t="s">
        <v>12</v>
      </c>
      <c r="I27" s="8" t="s">
        <v>108</v>
      </c>
    </row>
    <row r="28" spans="1:9" x14ac:dyDescent="0.2">
      <c r="A28" s="1">
        <v>22</v>
      </c>
      <c r="B28" s="1" t="s">
        <v>35</v>
      </c>
      <c r="C28" s="1">
        <v>1</v>
      </c>
      <c r="D28" t="s">
        <v>103</v>
      </c>
      <c r="E28" s="1" t="s">
        <v>121</v>
      </c>
      <c r="F28" s="10" t="s">
        <v>72</v>
      </c>
      <c r="G28" s="1" t="s">
        <v>76</v>
      </c>
      <c r="H28" s="1" t="s">
        <v>12</v>
      </c>
      <c r="I28" s="19" t="s">
        <v>104</v>
      </c>
    </row>
    <row r="29" spans="1:9" x14ac:dyDescent="0.2">
      <c r="A29" s="1">
        <v>24</v>
      </c>
      <c r="B29" s="1" t="s">
        <v>36</v>
      </c>
      <c r="C29" s="1">
        <v>1</v>
      </c>
      <c r="D29" t="s">
        <v>49</v>
      </c>
      <c r="F29" s="10" t="s">
        <v>73</v>
      </c>
      <c r="G29" s="1" t="s">
        <v>78</v>
      </c>
      <c r="H29" s="1" t="s">
        <v>12</v>
      </c>
      <c r="I29" s="8" t="s">
        <v>116</v>
      </c>
    </row>
    <row r="30" spans="1:9" x14ac:dyDescent="0.2">
      <c r="A30" s="1">
        <v>25</v>
      </c>
      <c r="B30" s="1" t="s">
        <v>37</v>
      </c>
      <c r="C30" s="1">
        <v>1</v>
      </c>
      <c r="D30" t="s">
        <v>50</v>
      </c>
      <c r="F30" s="10" t="s">
        <v>50</v>
      </c>
      <c r="G30" s="1" t="s">
        <v>81</v>
      </c>
      <c r="H30" s="1" t="s">
        <v>12</v>
      </c>
      <c r="I30" s="8" t="s">
        <v>105</v>
      </c>
    </row>
    <row r="31" spans="1:9" x14ac:dyDescent="0.2">
      <c r="A31" s="1">
        <v>26</v>
      </c>
      <c r="B31" s="1" t="s">
        <v>38</v>
      </c>
      <c r="C31" s="1">
        <v>1</v>
      </c>
      <c r="D31" t="s">
        <v>51</v>
      </c>
      <c r="E31" s="1" t="s">
        <v>125</v>
      </c>
      <c r="F31" s="10" t="s">
        <v>126</v>
      </c>
      <c r="G31" s="1" t="s">
        <v>79</v>
      </c>
      <c r="H31" s="1" t="s">
        <v>12</v>
      </c>
      <c r="I31" s="18" t="s">
        <v>117</v>
      </c>
    </row>
    <row r="32" spans="1:9" x14ac:dyDescent="0.2">
      <c r="A32" s="1">
        <v>27</v>
      </c>
      <c r="B32" s="1" t="s">
        <v>39</v>
      </c>
      <c r="C32" s="1">
        <v>1</v>
      </c>
      <c r="D32" t="s">
        <v>52</v>
      </c>
      <c r="F32" s="10" t="s">
        <v>74</v>
      </c>
      <c r="G32" s="1" t="s">
        <v>80</v>
      </c>
      <c r="H32" s="1" t="s">
        <v>12</v>
      </c>
      <c r="I32" s="18" t="s">
        <v>106</v>
      </c>
    </row>
    <row r="33" spans="6:6" x14ac:dyDescent="0.2">
      <c r="F33" s="1"/>
    </row>
  </sheetData>
  <mergeCells count="2">
    <mergeCell ref="A4:B4"/>
    <mergeCell ref="A5:B5"/>
  </mergeCells>
  <hyperlinks>
    <hyperlink ref="I13" r:id="rId1" xr:uid="{74DA5552-13F1-F944-B928-E117F996AC95}"/>
    <hyperlink ref="I24" r:id="rId2" xr:uid="{2BAB2DB1-4D86-3C42-902A-52DC0E62A526}"/>
    <hyperlink ref="I28" r:id="rId3" xr:uid="{B1887BB5-2AAA-C046-AA1B-240FC5A85394}"/>
    <hyperlink ref="I32" r:id="rId4" xr:uid="{7E11C3BB-6692-DA48-A3C5-F9847B0945B9}"/>
    <hyperlink ref="I31" r:id="rId5" xr:uid="{1DC935E9-75C0-EC4F-A7E6-42952EC75932}"/>
    <hyperlink ref="I7" r:id="rId6" xr:uid="{1FF19F59-868F-5A42-A8E8-75E8F5DF571C}"/>
    <hyperlink ref="I9" r:id="rId7" xr:uid="{284E4EA4-8F23-1A48-BE0D-FBCAE0EC4D8A}"/>
  </hyperlinks>
  <pageMargins left="0.78749999999999998" right="0.78749999999999998" top="1.0249999999999999" bottom="1.0249999999999999" header="0.78749999999999998" footer="0.78749999999999998"/>
  <pageSetup paperSize="8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TLM01-v1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Orkhan AmirAslan</cp:lastModifiedBy>
  <cp:revision>7</cp:revision>
  <dcterms:modified xsi:type="dcterms:W3CDTF">2019-03-14T10:44:03Z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