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LM-4260-breakout-v1_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<sst xmlns="http://schemas.openxmlformats.org/spreadsheetml/2006/main" count="235" uniqueCount="179">
  <si>
    <t xml:space="preserve">Name:</t>
  </si>
  <si>
    <t xml:space="preserve">TLM01-4260-breakout-v1.0</t>
  </si>
  <si>
    <t xml:space="preserve">Date:</t>
  </si>
  <si>
    <t xml:space="preserve">11/9/2019 7:39:27 PM</t>
  </si>
  <si>
    <t xml:space="preserve">Tool:</t>
  </si>
  <si>
    <t xml:space="preserve">Eeschema (5.1.4)-1</t>
  </si>
  <si>
    <t xml:space="preserve">Total Component Count:</t>
  </si>
  <si>
    <t xml:space="preserve">Unique Component Count:</t>
  </si>
  <si>
    <t xml:space="preserve">Item</t>
  </si>
  <si>
    <t xml:space="preserve">Qty</t>
  </si>
  <si>
    <t xml:space="preserve">Reference(s)</t>
  </si>
  <si>
    <t xml:space="preserve">MPN</t>
  </si>
  <si>
    <t xml:space="preserve">Alternate Part</t>
  </si>
  <si>
    <t xml:space="preserve">Value</t>
  </si>
  <si>
    <t xml:space="preserve">Footprint</t>
  </si>
  <si>
    <t xml:space="preserve">URL</t>
  </si>
  <si>
    <t xml:space="preserve">~</t>
  </si>
  <si>
    <t xml:space="preserve">C1, C2, C3</t>
  </si>
  <si>
    <t xml:space="preserve">CL10A106MO8NQNC</t>
  </si>
  <si>
    <t xml:space="preserve">10uF</t>
  </si>
  <si>
    <t xml:space="preserve">Capacitor_SMD:C_0603_1608Metric</t>
  </si>
  <si>
    <t xml:space="preserve">https://lcsc.com/product-detail/Multilayer-Ceramic-Capacitors-MLCC-SMD-SMT_SAMSUNG_CL10A106MO8NQNC_10uF-106-20-16V_C92487.html</t>
  </si>
  <si>
    <t xml:space="preserve">C4, C9</t>
  </si>
  <si>
    <t xml:space="preserve">CC0603KRX7R9BB104</t>
  </si>
  <si>
    <t xml:space="preserve">100nF</t>
  </si>
  <si>
    <t xml:space="preserve">https://lcsc.com/product-detail/Multilayer-Ceramic-Capacitors-MLCC-SMD-SMT_100nF-104-10-50V_C14663.html</t>
  </si>
  <si>
    <t xml:space="preserve">C5</t>
  </si>
  <si>
    <t xml:space="preserve">GJM1555C1H470JB01D</t>
  </si>
  <si>
    <t xml:space="preserve">47pF</t>
  </si>
  <si>
    <t xml:space="preserve">Capacitor_SMD:C_0402_1005Metric</t>
  </si>
  <si>
    <t xml:space="preserve">https://lcsc.com/product-detail/Multilayer-Ceramic-Capacitors-MLCC-SMD-SMT_MuRata_GJM1555C1H470JB01D_47pF-470-5-50V_C161322.html</t>
  </si>
  <si>
    <t xml:space="preserve">C6, C7</t>
  </si>
  <si>
    <t xml:space="preserve">-</t>
  </si>
  <si>
    <t xml:space="preserve">DNM</t>
  </si>
  <si>
    <t xml:space="preserve">C8, C12</t>
  </si>
  <si>
    <t xml:space="preserve">CC0603KRX7R9BB103</t>
  </si>
  <si>
    <t xml:space="preserve">10nF</t>
  </si>
  <si>
    <t xml:space="preserve">https://lcsc.com/product-detail/Multilayer-Ceramic-Capacitors-MLCC-SMD-SMT_10nF-103-10-50V_C100042.html</t>
  </si>
  <si>
    <t xml:space="preserve">C10</t>
  </si>
  <si>
    <t xml:space="preserve">CC0603KRX7R8BB105</t>
  </si>
  <si>
    <t xml:space="preserve">1uF</t>
  </si>
  <si>
    <t xml:space="preserve">https://lcsc.com/product-detail/Others_YAGEO-CC0603KRX7R8BB105_C106858.html</t>
  </si>
  <si>
    <t xml:space="preserve">C11, C13</t>
  </si>
  <si>
    <t xml:space="preserve">CC0402MRY5V8BB104</t>
  </si>
  <si>
    <t xml:space="preserve">https://lcsc.com/product-detail/Others_YAGEO-CC0402MRY5V8BB104_C327271.html</t>
  </si>
  <si>
    <t xml:space="preserve">D1</t>
  </si>
  <si>
    <t xml:space="preserve">MBR0520</t>
  </si>
  <si>
    <t xml:space="preserve">Diode_SMD:D_SOD-123</t>
  </si>
  <si>
    <t xml:space="preserve">https://lcsc.com/product-detail/Schottky-Barrier-Diodes-SBD_Changjiang-Electronics-Tech-CJ-MBR0520_C77335.html</t>
  </si>
  <si>
    <t xml:space="preserve">D2</t>
  </si>
  <si>
    <t xml:space="preserve">19-217/S2C-AL1M2VY/3T</t>
  </si>
  <si>
    <t xml:space="preserve">CH_ORANGE</t>
  </si>
  <si>
    <t xml:space="preserve">LED_SMD:LED_0603_1608Metric</t>
  </si>
  <si>
    <t xml:space="preserve">https://lcsc.com/product-detail/Others_Everlight-Elec-19-217-S2C-AL1M2VY-3T_C264477.html</t>
  </si>
  <si>
    <t xml:space="preserve">D3</t>
  </si>
  <si>
    <t xml:space="preserve">PGB1010402KR</t>
  </si>
  <si>
    <t xml:space="preserve">PGB1010402</t>
  </si>
  <si>
    <t xml:space="preserve">Inductor_SMD:L_0402_1005Metric</t>
  </si>
  <si>
    <t xml:space="preserve">https://lcsc.com/product-detail/Diodes-ESD_Littelfuse-PGB1010402KR_C10676.html</t>
  </si>
  <si>
    <t xml:space="preserve">D4</t>
  </si>
  <si>
    <t xml:space="preserve">FC-DA1608BK-470H10</t>
  </si>
  <si>
    <t xml:space="preserve">PWR_BLUE</t>
  </si>
  <si>
    <t xml:space="preserve">https://lcsc.com/product-detail/Light-Emitting-Diodes-LED_Blue-light-SMDLED-80-100mcdatIF-10mA_C84266.html</t>
  </si>
  <si>
    <t xml:space="preserve">D5</t>
  </si>
  <si>
    <t xml:space="preserve">FM-B2020RGBA-HG</t>
  </si>
  <si>
    <t xml:space="preserve">RGB LED 2020</t>
  </si>
  <si>
    <t xml:space="preserve">LED_SMD:LED_Cree-PLCC4_2x2mm_CW</t>
  </si>
  <si>
    <r>
      <rPr>
        <sz val="10"/>
        <color rgb="FF0000FF"/>
        <rFont val="Arial"/>
        <family val="2"/>
      </rPr>
      <t xml:space="preserve">https://lcsc.com/product-detail/Light-Emitting-Diodes-LED_Foshan-NationStar-Optoelectronics-FM-B2020RGBA-HG_C108793.html
</t>
    </r>
  </si>
  <si>
    <t xml:space="preserve">F1</t>
  </si>
  <si>
    <t xml:space="preserve">0805L110SLYR</t>
  </si>
  <si>
    <t xml:space="preserve">1A</t>
  </si>
  <si>
    <t xml:space="preserve">Fuse:Fuse_0805_2012Metric</t>
  </si>
  <si>
    <t xml:space="preserve">https://lcsc.com/product-detail/Surface-Mount-Fuses_Littelfuse_0805L110SLYR_Littelfuse-0805L110SLYR_C207024.html</t>
  </si>
  <si>
    <t xml:space="preserve">FB1</t>
  </si>
  <si>
    <t xml:space="preserve">BLM18HE152SN1D</t>
  </si>
  <si>
    <t xml:space="preserve">Inductor_SMD:L_0603_1608Metric</t>
  </si>
  <si>
    <t xml:space="preserve">https://lcsc.com/product-detail/Ferrite-Beads-And-Chips_muRata_BLM18HE152SN1D_1-5KR-25-at100MHz_C82155.html</t>
  </si>
  <si>
    <t xml:space="preserve">J1</t>
  </si>
  <si>
    <t xml:space="preserve">U.FL-R-SMT-1(80)</t>
  </si>
  <si>
    <t xml:space="preserve">U.FL-R-SMT-1</t>
  </si>
  <si>
    <t xml:space="preserve">Connector_Coaxial:U.FL_Hirose_U.FL-R-SMT-1_Vertical</t>
  </si>
  <si>
    <t xml:space="preserve">https://lcsc.com/product-detail/_Hirose_U-FL-R-SMT-1-80_Hirose-HRS-U-FL-R-SMT-1-80_C88374.html</t>
  </si>
  <si>
    <t xml:space="preserve">J2</t>
  </si>
  <si>
    <t xml:space="preserve">SMA-J-P-H-ST-EM1 </t>
  </si>
  <si>
    <t xml:space="preserve">SMA-Edge-Mount</t>
  </si>
  <si>
    <t xml:space="preserve">tinylora_v1:SMA_J_P_X_ST_EM1_EdgeMount</t>
  </si>
  <si>
    <t xml:space="preserve">https://www.ebay.com/itm/293146230861</t>
  </si>
  <si>
    <t xml:space="preserve">J3</t>
  </si>
  <si>
    <t xml:space="preserve">TYPE-C-31-M-12</t>
  </si>
  <si>
    <t xml:space="preserve">USB_C_Receptacle_USB2.0</t>
  </si>
  <si>
    <t xml:space="preserve">Connector_USB:USB_C_Receptacle_Palconn_UTC16-G</t>
  </si>
  <si>
    <t xml:space="preserve">https://lcsc.com/product-detail/USB-Connectors_Korean-Hroparts-Elec-TYPE-C-31-M-12_C165948.html</t>
  </si>
  <si>
    <t xml:space="preserve">J4</t>
  </si>
  <si>
    <t xml:space="preserve">S2B-PH-SM4-TB(LF)(SN)</t>
  </si>
  <si>
    <t xml:space="preserve">JST_PH</t>
  </si>
  <si>
    <t xml:space="preserve">Connector_JST:JST_PH_S2B-PH-SM4-TB_1x02-1MP_P2.00mm_Horizontal</t>
  </si>
  <si>
    <t xml:space="preserve">https://www.aliexpress.com/item/32513477927.html?spm=a2g0o.cart.0.0.696d3c00JbldTX</t>
  </si>
  <si>
    <t xml:space="preserve">J5</t>
  </si>
  <si>
    <t xml:space="preserve">FTSH-105-01-F-DV-K </t>
  </si>
  <si>
    <t xml:space="preserve">Male PCB Header Dual row</t>
  </si>
  <si>
    <t xml:space="preserve">Connector_PinHeader_1.27mm:PinHeader_2x05_P1.27mm_Vertical_SMD</t>
  </si>
  <si>
    <t xml:space="preserve">https://www.aliexpress.com/item/-/33030461496.html?spm=a2g0o.cart.0.0.24153c00ZQAOxm</t>
  </si>
  <si>
    <t xml:space="preserve">https://www.digikey.com/product-detail/en/samtec-inc/FTSH-105-01-F-DV-K-TR/SAM13160CT-ND/8827915</t>
  </si>
  <si>
    <t xml:space="preserve">Q1</t>
  </si>
  <si>
    <t xml:space="preserve">SI2323DS-T1-E3</t>
  </si>
  <si>
    <t xml:space="preserve">SI2323DS</t>
  </si>
  <si>
    <t xml:space="preserve">Package_TO_SOT_SMD:SOT-23</t>
  </si>
  <si>
    <t xml:space="preserve">https://lcsc.com/product-detail/MOSFET_Vishay-Intertech-SI2323DS-T1-E3_C141511.html</t>
  </si>
  <si>
    <t xml:space="preserve">R1</t>
  </si>
  <si>
    <t xml:space="preserve">0R</t>
  </si>
  <si>
    <t xml:space="preserve">Resistor_SMD:R_0402_1005Metric</t>
  </si>
  <si>
    <t xml:space="preserve">R2</t>
  </si>
  <si>
    <t xml:space="preserve">RC0402JR-070RL</t>
  </si>
  <si>
    <t xml:space="preserve">https://lcsc.com/product-detail/Chip-Resistor-Surface-Mount_0R-0R-5_C60485.html</t>
  </si>
  <si>
    <t xml:space="preserve">R3, R5</t>
  </si>
  <si>
    <t xml:space="preserve">RC0402JR-07100KL</t>
  </si>
  <si>
    <t xml:space="preserve">100K</t>
  </si>
  <si>
    <t xml:space="preserve">https://lcsc.com/product-detail/Chip-Resistor-Surface-Mount_100KR-104-5_C106234.html</t>
  </si>
  <si>
    <t xml:space="preserve">R4, R7, R9, R10, R11</t>
  </si>
  <si>
    <t xml:space="preserve">RC0402FR-071K5L</t>
  </si>
  <si>
    <t xml:space="preserve">1K5</t>
  </si>
  <si>
    <t xml:space="preserve">https://lcsc.com/product-detail/Chip-Resistor-Surface-Mount_1-5KR-1501-1_C114759.html</t>
  </si>
  <si>
    <t xml:space="preserve">R6, R13, R14</t>
  </si>
  <si>
    <t xml:space="preserve">RC0402FR-074K7L</t>
  </si>
  <si>
    <t xml:space="preserve">4K7</t>
  </si>
  <si>
    <t xml:space="preserve">https://lcsc.com/product-detail/Chip-Resistor-Surface-Mount_4-7KR-4701-1_C105871.html</t>
  </si>
  <si>
    <t xml:space="preserve">R8, R17</t>
  </si>
  <si>
    <t xml:space="preserve">RC0402FR-0710KL</t>
  </si>
  <si>
    <t xml:space="preserve">10K</t>
  </si>
  <si>
    <t xml:space="preserve">https://lcsc.com/product-detail/Chip-Resistor-Surface-Mount_YAGEO-RC0402FR-0710KL_C60490.html</t>
  </si>
  <si>
    <t xml:space="preserve">R12, R15</t>
  </si>
  <si>
    <t xml:space="preserve">0402WGF1004TCE</t>
  </si>
  <si>
    <t xml:space="preserve">1M</t>
  </si>
  <si>
    <t xml:space="preserve">https://lcsc.com/product-detail/Chip-Resistor-Surface-Mount_Uniroyal-Elec-0402WGF1004TCE_C26083.html</t>
  </si>
  <si>
    <t xml:space="preserve">R16</t>
  </si>
  <si>
    <t xml:space="preserve">RC0402JR-073M6L</t>
  </si>
  <si>
    <t xml:space="preserve">3M6</t>
  </si>
  <si>
    <t xml:space="preserve">https://lcsc.com/product-detail/Chip-Resistor-Surface-Mount_3-6MR-365-5_C137871.html</t>
  </si>
  <si>
    <t xml:space="preserve">SW1, SW2</t>
  </si>
  <si>
    <t xml:space="preserve">SKRPACE010</t>
  </si>
  <si>
    <t xml:space="preserve">USR_BTN, RESET</t>
  </si>
  <si>
    <t xml:space="preserve">switch-footprints:SW_Push_SKRPACE010</t>
  </si>
  <si>
    <t xml:space="preserve">https://lcsc.com/product-detail/Tactile-Switches_ALPS_SKRPACE010_SKRPACE010_C139797.html</t>
  </si>
  <si>
    <t xml:space="preserve">U1</t>
  </si>
  <si>
    <t xml:space="preserve">MCP73831-2-OT</t>
  </si>
  <si>
    <t xml:space="preserve">LiPo battery charger IC</t>
  </si>
  <si>
    <t xml:space="preserve">Package_TO_SOT_SMD:SOT-23-5</t>
  </si>
  <si>
    <t xml:space="preserve">https://lcsc.com/product-detail/PMIC-Battery-Management_Microchip-Tech-MCP73831T-2ACI-OT_C424093.html</t>
  </si>
  <si>
    <t xml:space="preserve">U2</t>
  </si>
  <si>
    <t xml:space="preserve">ME6215C33</t>
  </si>
  <si>
    <t xml:space="preserve">S-1313C33</t>
  </si>
  <si>
    <t xml:space="preserve">+3.3V LDO Regulator</t>
  </si>
  <si>
    <t xml:space="preserve">https://lcsc.com/product-detail/Low-Dropout-Regulators-LDO_ME6215C33M5G_C84119.html</t>
  </si>
  <si>
    <r>
      <rPr>
        <sz val="10"/>
        <color rgb="FF0000FF"/>
        <rFont val="Arial"/>
        <family val="2"/>
      </rPr>
      <t xml:space="preserve">https://www.mouser.de/ProductDetail/ABLIC/S-1313C33-M5T1U3?qs=QrGA9tEX17PwWIi0dGVUlw</t>
    </r>
    <r>
      <rPr>
        <sz val="10"/>
        <rFont val="Arial"/>
        <family val="2"/>
      </rPr>
      <t xml:space="preserve">==</t>
    </r>
  </si>
  <si>
    <t xml:space="preserve">U3</t>
  </si>
  <si>
    <t xml:space="preserve">MAX809STRG</t>
  </si>
  <si>
    <t xml:space="preserve">TPS3839K33DBZR</t>
  </si>
  <si>
    <t xml:space="preserve">3V Voltage Supervisor</t>
  </si>
  <si>
    <t xml:space="preserve">https://lcsc.com/product-detail/Microprocessor-Microcontroller-Supervisors_ON-Semicon_MAX809STRG_ON-Semicon-ON-MAX809STRG_C9965.html</t>
  </si>
  <si>
    <t xml:space="preserve">https://lcsc.com/product-detail/PMIC-Supervisors_TI_TPS3839K33DBZR_TPS3839K33DBZR_C96333.html</t>
  </si>
  <si>
    <t xml:space="preserve">U4</t>
  </si>
  <si>
    <t xml:space="preserve">RAK4260</t>
  </si>
  <si>
    <t xml:space="preserve">rak4260:RAK4260-footprint_w_solder_paste</t>
  </si>
  <si>
    <t xml:space="preserve">https://store.rakwireless.com/products/rak4260-lora-module</t>
  </si>
  <si>
    <t xml:space="preserve">U5</t>
  </si>
  <si>
    <t xml:space="preserve">NUP2202W1T2G</t>
  </si>
  <si>
    <t xml:space="preserve">NUP2202</t>
  </si>
  <si>
    <t xml:space="preserve">Package_TO_SOT_SMD:SOT-363_SC-70-6</t>
  </si>
  <si>
    <t xml:space="preserve">https://lcsc.com/product-detail/TVS_ON-Semicon_NUP2202W1T2G_ON-Semicon-ON-NUP2202W1T2G_C89322.html</t>
  </si>
  <si>
    <t xml:space="preserve">U7</t>
  </si>
  <si>
    <t xml:space="preserve">ATECC608A-TNGLORAS-B</t>
  </si>
  <si>
    <t xml:space="preserve">TTN Secure Element</t>
  </si>
  <si>
    <t xml:space="preserve">Package_SO:SOIC-8_3.9x4.9mm_P1.27mm</t>
  </si>
  <si>
    <t xml:space="preserve">https://www.microchipdirect.com/product/ATECC608A-TNGLORA</t>
  </si>
  <si>
    <t xml:space="preserve">U8</t>
  </si>
  <si>
    <t xml:space="preserve">W25Q16JVSS</t>
  </si>
  <si>
    <t xml:space="preserve">2MB Flash Memory</t>
  </si>
  <si>
    <t xml:space="preserve">Package_SO:SOIC-8_5.23x5.23mm_P1.27mm</t>
  </si>
  <si>
    <t xml:space="preserve">https://lcsc.com/product-detail/FLASH_Winbond-Elec-W25Q16JVSSIQ_C82317.html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</si>
</sst>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u val="single"/>
      <sz val="10"/>
      <color rgb="FF0000FF"/>
      <name val="Arial"/>
      <family val="0"/>
    </font>
    <font>
      <sz val="10"/>
      <color rgb="FF0000FF"/>
      <name val="Arial"/>
      <family val="2"/>
    </font>
    <font>
      <u val="single"/>
      <sz val="10"/>
      <color rgb="FF0563C1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csc.com/product-detail/Multilayer-Ceramic-Capacitors-MLCC-SMD-SMT_SAMSUNG_CL10A106MO8NQNC_10uF-106-20-16V_C92487.html" TargetMode="External"/><Relationship Id="rId2" Type="http://schemas.openxmlformats.org/officeDocument/2006/relationships/hyperlink" Target="https://lcsc.com/product-detail/Multilayer-Ceramic-Capacitors-MLCC-SMD-SMT_100nF-104-10-50V_C14663.html" TargetMode="External"/><Relationship Id="rId3" Type="http://schemas.openxmlformats.org/officeDocument/2006/relationships/hyperlink" Target="https://lcsc.com/product-detail/Multilayer-Ceramic-Capacitors-MLCC-SMD-SMT_MuRata_GJM1555C1H470JB01D_47pF-470-5-50V_C161322.html" TargetMode="External"/><Relationship Id="rId4" Type="http://schemas.openxmlformats.org/officeDocument/2006/relationships/hyperlink" Target="https://lcsc.com/product-detail/Multilayer-Ceramic-Capacitors-MLCC-SMD-SMT_10nF-103-10-50V_C100042.html" TargetMode="External"/><Relationship Id="rId5" Type="http://schemas.openxmlformats.org/officeDocument/2006/relationships/hyperlink" Target="https://lcsc.com/product-detail/Others_YAGEO-CC0603KRX7R8BB105_C106858.html" TargetMode="External"/><Relationship Id="rId6" Type="http://schemas.openxmlformats.org/officeDocument/2006/relationships/hyperlink" Target="https://lcsc.com/product-detail/Others_YAGEO-CC0402MRY5V8BB104_C327271.html" TargetMode="External"/><Relationship Id="rId7" Type="http://schemas.openxmlformats.org/officeDocument/2006/relationships/hyperlink" Target="https://lcsc.com/product-detail/Schottky-Barrier-Diodes-SBD_Changjiang-Electronics-Tech-CJ-MBR0520_C77335.html" TargetMode="External"/><Relationship Id="rId8" Type="http://schemas.openxmlformats.org/officeDocument/2006/relationships/hyperlink" Target="https://lcsc.com/product-detail/Others_Everlight-Elec-19-217-S2C-AL1M2VY-3T_C264477.html" TargetMode="External"/><Relationship Id="rId9" Type="http://schemas.openxmlformats.org/officeDocument/2006/relationships/hyperlink" Target="https://lcsc.com/product-detail/Diodes-ESD_Littelfuse-PGB1010402KR_C10676.html" TargetMode="External"/><Relationship Id="rId10" Type="http://schemas.openxmlformats.org/officeDocument/2006/relationships/hyperlink" Target="https://lcsc.com/product-detail/Light-Emitting-Diodes-LED_Blue-light-SMDLED-80-100mcdatIF-10mA_C84266.html" TargetMode="External"/><Relationship Id="rId11" Type="http://schemas.openxmlformats.org/officeDocument/2006/relationships/hyperlink" Target="https://lcsc.com/product-detail/Light-Emitting-Diodes-LED_Foshan-NationStar-Optoelectronics-FM-B2020RGBA-HG_C108793.html" TargetMode="External"/><Relationship Id="rId12" Type="http://schemas.openxmlformats.org/officeDocument/2006/relationships/hyperlink" Target="https://lcsc.com/product-detail/Surface-Mount-Fuses_Littelfuse_0805L110SLYR_Littelfuse-0805L110SLYR_C207024.html" TargetMode="External"/><Relationship Id="rId13" Type="http://schemas.openxmlformats.org/officeDocument/2006/relationships/hyperlink" Target="https://lcsc.com/product-detail/Ferrite-Beads-And-Chips_muRata_BLM18HE152SN1D_1-5KR-25-at100MHz_C82155.html" TargetMode="External"/><Relationship Id="rId14" Type="http://schemas.openxmlformats.org/officeDocument/2006/relationships/hyperlink" Target="https://lcsc.com/product-detail/_Hirose_U-FL-R-SMT-1-80_Hirose-HRS-U-FL-R-SMT-1-80_C88374.html" TargetMode="External"/><Relationship Id="rId15" Type="http://schemas.openxmlformats.org/officeDocument/2006/relationships/hyperlink" Target="https://www.ebay.com/itm/293146230861" TargetMode="External"/><Relationship Id="rId16" Type="http://schemas.openxmlformats.org/officeDocument/2006/relationships/hyperlink" Target="https://lcsc.com/product-detail/USB-Connectors_Korean-Hroparts-Elec-TYPE-C-31-M-12_C165948.html" TargetMode="External"/><Relationship Id="rId17" Type="http://schemas.openxmlformats.org/officeDocument/2006/relationships/hyperlink" Target="https://www.aliexpress.com/item/32513477927.html?spm=a2g0o.cart.0.0.696d3c00JbldTX" TargetMode="External"/><Relationship Id="rId18" Type="http://schemas.openxmlformats.org/officeDocument/2006/relationships/hyperlink" Target="https://www.aliexpress.com/item/-/33030461496.html?spm=a2g0o.cart.0.0.24153c00ZQAOxm" TargetMode="External"/><Relationship Id="rId19" Type="http://schemas.openxmlformats.org/officeDocument/2006/relationships/hyperlink" Target="https://www.digikey.com/product-detail/en/samtec-inc/FTSH-105-01-F-DV-K-TR/SAM13160CT-ND/8827915" TargetMode="External"/><Relationship Id="rId20" Type="http://schemas.openxmlformats.org/officeDocument/2006/relationships/hyperlink" Target="https://lcsc.com/product-detail/MOSFET_Vishay-Intertech-SI2323DS-T1-E3_C141511.html" TargetMode="External"/><Relationship Id="rId21" Type="http://schemas.openxmlformats.org/officeDocument/2006/relationships/hyperlink" Target="https://lcsc.com/product-detail/Chip-Resistor-Surface-Mount_0R-0R-5_C60485.html" TargetMode="External"/><Relationship Id="rId22" Type="http://schemas.openxmlformats.org/officeDocument/2006/relationships/hyperlink" Target="https://lcsc.com/product-detail/Chip-Resistor-Surface-Mount_100KR-104-5_C106234.html" TargetMode="External"/><Relationship Id="rId23" Type="http://schemas.openxmlformats.org/officeDocument/2006/relationships/hyperlink" Target="https://lcsc.com/product-detail/Chip-Resistor-Surface-Mount_1-5KR-1501-1_C114759.html" TargetMode="External"/><Relationship Id="rId24" Type="http://schemas.openxmlformats.org/officeDocument/2006/relationships/hyperlink" Target="https://lcsc.com/product-detail/Chip-Resistor-Surface-Mount_4-7KR-4701-1_C105871.html" TargetMode="External"/><Relationship Id="rId25" Type="http://schemas.openxmlformats.org/officeDocument/2006/relationships/hyperlink" Target="https://lcsc.com/product-detail/Chip-Resistor-Surface-Mount_YAGEO-RC0402FR-0710KL_C60490.html" TargetMode="External"/><Relationship Id="rId26" Type="http://schemas.openxmlformats.org/officeDocument/2006/relationships/hyperlink" Target="https://lcsc.com/product-detail/Chip-Resistor-Surface-Mount_Uniroyal-Elec-0402WGF1004TCE_C26083.html" TargetMode="External"/><Relationship Id="rId27" Type="http://schemas.openxmlformats.org/officeDocument/2006/relationships/hyperlink" Target="https://lcsc.com/product-detail/Chip-Resistor-Surface-Mount_3-6MR-365-5_C137871.html" TargetMode="External"/><Relationship Id="rId28" Type="http://schemas.openxmlformats.org/officeDocument/2006/relationships/hyperlink" Target="https://lcsc.com/product-detail/Tactile-Switches_ALPS_SKRPACE010_SKRPACE010_C139797.html" TargetMode="External"/><Relationship Id="rId29" Type="http://schemas.openxmlformats.org/officeDocument/2006/relationships/hyperlink" Target="https://lcsc.com/product-detail/PMIC-Battery-Management_Microchip-Tech-MCP73831T-2ACI-OT_C424093.html" TargetMode="External"/><Relationship Id="rId30" Type="http://schemas.openxmlformats.org/officeDocument/2006/relationships/hyperlink" Target="https://lcsc.com/product-detail/Low-Dropout-Regulators-LDO_ME6215C33M5G_C84119.html" TargetMode="External"/><Relationship Id="rId31" Type="http://schemas.openxmlformats.org/officeDocument/2006/relationships/hyperlink" Target="https://www.mouser.de/ProductDetail/ABLIC/S-1313C33-M5T1U3?qs=QrGA9tEX17PwWIi0dGVUlw" TargetMode="External"/><Relationship Id="rId32" Type="http://schemas.openxmlformats.org/officeDocument/2006/relationships/hyperlink" Target="https://lcsc.com/product-detail/Microprocessor-Microcontroller-Supervisors_ON-Semicon_MAX809STRG_ON-Semicon-ON-MAX809STRG_C9965.html" TargetMode="External"/><Relationship Id="rId33" Type="http://schemas.openxmlformats.org/officeDocument/2006/relationships/hyperlink" Target="https://lcsc.com/product-detail/PMIC-Supervisors_TI_TPS3839K33DBZR_TPS3839K33DBZR_C96333.html" TargetMode="External"/><Relationship Id="rId34" Type="http://schemas.openxmlformats.org/officeDocument/2006/relationships/hyperlink" Target="https://store.rakwireless.com/products/rak4260-lora-module" TargetMode="External"/><Relationship Id="rId35" Type="http://schemas.openxmlformats.org/officeDocument/2006/relationships/hyperlink" Target="https://lcsc.com/product-detail/TVS_ON-Semicon_NUP2202W1T2G_ON-Semicon-ON-NUP2202W1T2G_C89322.html" TargetMode="External"/><Relationship Id="rId36" Type="http://schemas.openxmlformats.org/officeDocument/2006/relationships/hyperlink" Target="https://www.microchipdirect.com/product/ATECC608A-TNGLORA" TargetMode="External"/><Relationship Id="rId37" Type="http://schemas.openxmlformats.org/officeDocument/2006/relationships/hyperlink" Target="https://lcsc.com/product-detail/FLASH_Winbond-Elec-W25Q16JVSSIQ_C82317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4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17" activeCellId="0" sqref="C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23"/>
    <col collapsed="false" customWidth="true" hidden="false" outlineLevel="0" max="2" min="2" style="1" width="13.89"/>
    <col collapsed="false" customWidth="true" hidden="false" outlineLevel="0" max="3" min="3" style="1" width="18.93"/>
    <col collapsed="false" customWidth="true" hidden="false" outlineLevel="0" max="4" min="4" style="2" width="22.13"/>
    <col collapsed="false" customWidth="true" hidden="false" outlineLevel="0" max="5" min="5" style="2" width="21.3"/>
    <col collapsed="false" customWidth="true" hidden="false" outlineLevel="0" max="6" min="6" style="2" width="29.87"/>
    <col collapsed="false" customWidth="true" hidden="false" outlineLevel="0" max="7" min="7" style="2" width="62.98"/>
    <col collapsed="false" customWidth="true" hidden="false" outlineLevel="0" max="8" min="8" style="1" width="51.86"/>
    <col collapsed="false" customWidth="true" hidden="false" outlineLevel="0" max="9" min="9" style="1" width="22.13"/>
    <col collapsed="false" customWidth="false" hidden="false" outlineLevel="0" max="64" min="10" style="1" width="11.52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customFormat="false" ht="12.8" hidden="false" customHeight="false" outlineLevel="0" collapsed="false">
      <c r="A2" s="3" t="s">
        <v>2</v>
      </c>
      <c r="B2" s="4" t="s">
        <v>3</v>
      </c>
      <c r="C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</row>
    <row r="3" customFormat="false" ht="12.8" hidden="false" customHeight="false" outlineLevel="0" collapsed="false">
      <c r="A3" s="3" t="s">
        <v>4</v>
      </c>
      <c r="B3" s="3" t="s">
        <v>5</v>
      </c>
      <c r="C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</row>
    <row r="4" customFormat="false" ht="12.8" hidden="false" customHeight="false" outlineLevel="0" collapsed="false">
      <c r="A4" s="5" t="s">
        <v>6</v>
      </c>
      <c r="B4" s="6" t="n">
        <f aca="false">SUM(B8:B43)</f>
        <v>49</v>
      </c>
      <c r="C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</row>
    <row r="5" customFormat="false" ht="12.8" hidden="false" customHeight="false" outlineLevel="0" collapsed="false">
      <c r="A5" s="5" t="s">
        <v>7</v>
      </c>
      <c r="B5" s="6" t="n">
        <f aca="false">COUNT(B8:B43)</f>
        <v>36</v>
      </c>
      <c r="C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</row>
    <row r="7" customFormat="false" ht="12.8" hidden="false" customHeight="false" outlineLevel="0" collapsed="false">
      <c r="A7" s="7" t="s">
        <v>8</v>
      </c>
      <c r="B7" s="7" t="s">
        <v>9</v>
      </c>
      <c r="C7" s="7" t="s">
        <v>10</v>
      </c>
      <c r="D7" s="7" t="s">
        <v>11</v>
      </c>
      <c r="E7" s="7" t="s">
        <v>12</v>
      </c>
      <c r="F7" s="7" t="s">
        <v>13</v>
      </c>
      <c r="G7" s="7" t="s">
        <v>14</v>
      </c>
      <c r="H7" s="7" t="s">
        <v>15</v>
      </c>
      <c r="I7" s="7" t="s">
        <v>16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</row>
    <row r="8" customFormat="false" ht="12.8" hidden="false" customHeight="false" outlineLevel="0" collapsed="false">
      <c r="A8" s="8" t="n">
        <v>1</v>
      </c>
      <c r="B8" s="8" t="n">
        <v>3</v>
      </c>
      <c r="C8" s="8" t="s">
        <v>17</v>
      </c>
      <c r="D8" s="8" t="s">
        <v>18</v>
      </c>
      <c r="E8" s="8"/>
      <c r="F8" s="8" t="s">
        <v>19</v>
      </c>
      <c r="G8" s="8" t="s">
        <v>20</v>
      </c>
      <c r="H8" s="9" t="s">
        <v>21</v>
      </c>
      <c r="I8" s="8" t="s">
        <v>16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</row>
    <row r="9" customFormat="false" ht="12.8" hidden="false" customHeight="false" outlineLevel="0" collapsed="false">
      <c r="A9" s="8" t="n">
        <v>2</v>
      </c>
      <c r="B9" s="8" t="n">
        <v>2</v>
      </c>
      <c r="C9" s="8" t="s">
        <v>22</v>
      </c>
      <c r="D9" s="8" t="s">
        <v>23</v>
      </c>
      <c r="E9" s="8"/>
      <c r="F9" s="8" t="s">
        <v>24</v>
      </c>
      <c r="G9" s="8" t="s">
        <v>20</v>
      </c>
      <c r="H9" s="9" t="s">
        <v>25</v>
      </c>
      <c r="I9" s="8" t="s">
        <v>16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</row>
    <row r="10" customFormat="false" ht="12.8" hidden="false" customHeight="false" outlineLevel="0" collapsed="false">
      <c r="A10" s="8" t="n">
        <v>3</v>
      </c>
      <c r="B10" s="8" t="n">
        <v>1</v>
      </c>
      <c r="C10" s="8" t="s">
        <v>26</v>
      </c>
      <c r="D10" s="8" t="s">
        <v>27</v>
      </c>
      <c r="E10" s="8"/>
      <c r="F10" s="8" t="s">
        <v>28</v>
      </c>
      <c r="G10" s="8" t="s">
        <v>29</v>
      </c>
      <c r="H10" s="11" t="s">
        <v>30</v>
      </c>
      <c r="I10" s="8" t="s">
        <v>16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</row>
    <row r="11" customFormat="false" ht="12.8" hidden="false" customHeight="false" outlineLevel="0" collapsed="false">
      <c r="A11" s="12" t="n">
        <v>4</v>
      </c>
      <c r="B11" s="12" t="n">
        <v>0</v>
      </c>
      <c r="C11" s="12" t="s">
        <v>31</v>
      </c>
      <c r="D11" s="12" t="s">
        <v>32</v>
      </c>
      <c r="E11" s="12"/>
      <c r="F11" s="12" t="s">
        <v>33</v>
      </c>
      <c r="G11" s="12" t="s">
        <v>29</v>
      </c>
      <c r="H11" s="13"/>
      <c r="I11" s="12" t="s">
        <v>16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</row>
    <row r="12" customFormat="false" ht="12.8" hidden="false" customHeight="false" outlineLevel="0" collapsed="false">
      <c r="A12" s="8" t="n">
        <v>5</v>
      </c>
      <c r="B12" s="8" t="n">
        <v>2</v>
      </c>
      <c r="C12" s="8" t="s">
        <v>34</v>
      </c>
      <c r="D12" s="8" t="s">
        <v>35</v>
      </c>
      <c r="E12" s="8"/>
      <c r="F12" s="8" t="s">
        <v>36</v>
      </c>
      <c r="G12" s="8" t="s">
        <v>20</v>
      </c>
      <c r="H12" s="9" t="s">
        <v>37</v>
      </c>
      <c r="I12" s="8" t="s">
        <v>16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</row>
    <row r="13" customFormat="false" ht="12.8" hidden="false" customHeight="false" outlineLevel="0" collapsed="false">
      <c r="A13" s="8" t="n">
        <v>6</v>
      </c>
      <c r="B13" s="8" t="n">
        <v>1</v>
      </c>
      <c r="C13" s="8" t="s">
        <v>38</v>
      </c>
      <c r="D13" s="8" t="s">
        <v>39</v>
      </c>
      <c r="E13" s="8"/>
      <c r="F13" s="8" t="s">
        <v>40</v>
      </c>
      <c r="G13" s="8" t="s">
        <v>20</v>
      </c>
      <c r="H13" s="9" t="s">
        <v>41</v>
      </c>
      <c r="I13" s="8" t="s">
        <v>16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</row>
    <row r="14" customFormat="false" ht="12.8" hidden="false" customHeight="false" outlineLevel="0" collapsed="false">
      <c r="A14" s="8" t="n">
        <v>7</v>
      </c>
      <c r="B14" s="8" t="n">
        <v>2</v>
      </c>
      <c r="C14" s="8" t="s">
        <v>42</v>
      </c>
      <c r="D14" s="8" t="s">
        <v>43</v>
      </c>
      <c r="E14" s="8"/>
      <c r="F14" s="8" t="s">
        <v>24</v>
      </c>
      <c r="G14" s="8" t="s">
        <v>29</v>
      </c>
      <c r="H14" s="11" t="s">
        <v>44</v>
      </c>
      <c r="I14" s="8" t="s">
        <v>16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</row>
    <row r="15" customFormat="false" ht="12.8" hidden="false" customHeight="false" outlineLevel="0" collapsed="false">
      <c r="A15" s="8" t="n">
        <v>8</v>
      </c>
      <c r="B15" s="8" t="n">
        <v>1</v>
      </c>
      <c r="C15" s="8" t="s">
        <v>45</v>
      </c>
      <c r="D15" s="8" t="s">
        <v>46</v>
      </c>
      <c r="E15" s="8"/>
      <c r="F15" s="8" t="s">
        <v>46</v>
      </c>
      <c r="G15" s="8" t="s">
        <v>47</v>
      </c>
      <c r="H15" s="9" t="s">
        <v>48</v>
      </c>
      <c r="I15" s="8" t="s">
        <v>16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</row>
    <row r="16" customFormat="false" ht="12.8" hidden="false" customHeight="false" outlineLevel="0" collapsed="false">
      <c r="A16" s="8" t="n">
        <v>9</v>
      </c>
      <c r="B16" s="8" t="n">
        <v>1</v>
      </c>
      <c r="C16" s="8" t="s">
        <v>49</v>
      </c>
      <c r="D16" s="14" t="s">
        <v>50</v>
      </c>
      <c r="E16" s="14"/>
      <c r="F16" s="8" t="s">
        <v>51</v>
      </c>
      <c r="G16" s="8" t="s">
        <v>52</v>
      </c>
      <c r="H16" s="9" t="s">
        <v>53</v>
      </c>
      <c r="I16" s="8" t="s">
        <v>16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</row>
    <row r="17" customFormat="false" ht="12.8" hidden="false" customHeight="false" outlineLevel="0" collapsed="false">
      <c r="A17" s="8" t="n">
        <v>10</v>
      </c>
      <c r="B17" s="8" t="n">
        <v>1</v>
      </c>
      <c r="C17" s="8" t="s">
        <v>54</v>
      </c>
      <c r="D17" s="8" t="s">
        <v>55</v>
      </c>
      <c r="E17" s="8"/>
      <c r="F17" s="8" t="s">
        <v>56</v>
      </c>
      <c r="G17" s="8" t="s">
        <v>57</v>
      </c>
      <c r="H17" s="11" t="s">
        <v>58</v>
      </c>
      <c r="I17" s="8" t="s">
        <v>16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</row>
    <row r="18" customFormat="false" ht="12.8" hidden="false" customHeight="false" outlineLevel="0" collapsed="false">
      <c r="A18" s="8" t="n">
        <v>11</v>
      </c>
      <c r="B18" s="8" t="n">
        <v>1</v>
      </c>
      <c r="C18" s="8" t="s">
        <v>59</v>
      </c>
      <c r="D18" s="14" t="s">
        <v>60</v>
      </c>
      <c r="E18" s="14"/>
      <c r="F18" s="8" t="s">
        <v>61</v>
      </c>
      <c r="G18" s="8" t="s">
        <v>52</v>
      </c>
      <c r="H18" s="9" t="s">
        <v>62</v>
      </c>
      <c r="I18" s="8" t="s">
        <v>16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</row>
    <row r="19" customFormat="false" ht="23.85" hidden="false" customHeight="false" outlineLevel="0" collapsed="false">
      <c r="A19" s="8" t="n">
        <v>12</v>
      </c>
      <c r="B19" s="8" t="n">
        <v>1</v>
      </c>
      <c r="C19" s="8" t="s">
        <v>63</v>
      </c>
      <c r="D19" s="8" t="s">
        <v>64</v>
      </c>
      <c r="E19" s="8"/>
      <c r="F19" s="8" t="s">
        <v>65</v>
      </c>
      <c r="G19" s="8" t="s">
        <v>66</v>
      </c>
      <c r="H19" s="15" t="s">
        <v>67</v>
      </c>
      <c r="I19" s="8" t="s">
        <v>16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</row>
    <row r="20" customFormat="false" ht="12.8" hidden="false" customHeight="false" outlineLevel="0" collapsed="false">
      <c r="A20" s="8" t="n">
        <v>13</v>
      </c>
      <c r="B20" s="8" t="n">
        <v>1</v>
      </c>
      <c r="C20" s="8" t="s">
        <v>68</v>
      </c>
      <c r="D20" s="8" t="s">
        <v>69</v>
      </c>
      <c r="E20" s="8"/>
      <c r="F20" s="8" t="s">
        <v>70</v>
      </c>
      <c r="G20" s="8" t="s">
        <v>71</v>
      </c>
      <c r="H20" s="9" t="s">
        <v>72</v>
      </c>
      <c r="I20" s="8" t="s">
        <v>16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</row>
    <row r="21" customFormat="false" ht="12.8" hidden="false" customHeight="false" outlineLevel="0" collapsed="false">
      <c r="A21" s="8" t="n">
        <v>14</v>
      </c>
      <c r="B21" s="8" t="n">
        <v>1</v>
      </c>
      <c r="C21" s="8" t="s">
        <v>73</v>
      </c>
      <c r="D21" s="8" t="s">
        <v>74</v>
      </c>
      <c r="E21" s="8"/>
      <c r="F21" s="8" t="s">
        <v>74</v>
      </c>
      <c r="G21" s="8" t="s">
        <v>75</v>
      </c>
      <c r="H21" s="9" t="s">
        <v>76</v>
      </c>
      <c r="I21" s="8" t="s">
        <v>16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</row>
    <row r="22" customFormat="false" ht="12.8" hidden="false" customHeight="false" outlineLevel="0" collapsed="false">
      <c r="A22" s="8" t="n">
        <v>15</v>
      </c>
      <c r="B22" s="8" t="n">
        <v>1</v>
      </c>
      <c r="C22" s="8" t="s">
        <v>77</v>
      </c>
      <c r="D22" s="8" t="s">
        <v>78</v>
      </c>
      <c r="E22" s="8"/>
      <c r="F22" s="8" t="s">
        <v>79</v>
      </c>
      <c r="G22" s="8" t="s">
        <v>80</v>
      </c>
      <c r="H22" s="9" t="s">
        <v>81</v>
      </c>
      <c r="I22" s="8" t="s">
        <v>16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</row>
    <row r="23" customFormat="false" ht="12.8" hidden="false" customHeight="false" outlineLevel="0" collapsed="false">
      <c r="A23" s="8" t="n">
        <v>16</v>
      </c>
      <c r="B23" s="8" t="n">
        <v>1</v>
      </c>
      <c r="C23" s="8" t="s">
        <v>82</v>
      </c>
      <c r="D23" s="8" t="s">
        <v>83</v>
      </c>
      <c r="E23" s="8"/>
      <c r="F23" s="8" t="s">
        <v>84</v>
      </c>
      <c r="G23" s="8" t="s">
        <v>85</v>
      </c>
      <c r="H23" s="16" t="s">
        <v>86</v>
      </c>
      <c r="I23" s="8" t="s">
        <v>16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</row>
    <row r="24" customFormat="false" ht="12.8" hidden="false" customHeight="false" outlineLevel="0" collapsed="false">
      <c r="A24" s="8" t="n">
        <v>17</v>
      </c>
      <c r="B24" s="8" t="n">
        <v>1</v>
      </c>
      <c r="C24" s="8" t="s">
        <v>87</v>
      </c>
      <c r="D24" s="8" t="s">
        <v>88</v>
      </c>
      <c r="E24" s="8"/>
      <c r="F24" s="8" t="s">
        <v>89</v>
      </c>
      <c r="G24" s="8" t="s">
        <v>90</v>
      </c>
      <c r="H24" s="11" t="s">
        <v>91</v>
      </c>
      <c r="I24" s="8" t="s">
        <v>16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</row>
    <row r="25" customFormat="false" ht="12.8" hidden="false" customHeight="false" outlineLevel="0" collapsed="false">
      <c r="A25" s="8" t="n">
        <v>18</v>
      </c>
      <c r="B25" s="8" t="n">
        <v>1</v>
      </c>
      <c r="C25" s="8" t="s">
        <v>92</v>
      </c>
      <c r="D25" s="8" t="s">
        <v>93</v>
      </c>
      <c r="E25" s="8"/>
      <c r="F25" s="8" t="s">
        <v>94</v>
      </c>
      <c r="G25" s="8" t="s">
        <v>95</v>
      </c>
      <c r="H25" s="17" t="s">
        <v>96</v>
      </c>
      <c r="I25" s="8" t="s">
        <v>16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</row>
    <row r="26" customFormat="false" ht="12.8" hidden="false" customHeight="false" outlineLevel="0" collapsed="false">
      <c r="A26" s="8" t="n">
        <v>19</v>
      </c>
      <c r="B26" s="8" t="n">
        <v>1</v>
      </c>
      <c r="C26" s="8" t="s">
        <v>97</v>
      </c>
      <c r="D26" s="14" t="s">
        <v>32</v>
      </c>
      <c r="E26" s="14" t="s">
        <v>98</v>
      </c>
      <c r="F26" s="14" t="s">
        <v>99</v>
      </c>
      <c r="G26" s="8" t="s">
        <v>100</v>
      </c>
      <c r="H26" s="16" t="s">
        <v>101</v>
      </c>
      <c r="I26" s="18" t="s">
        <v>102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</row>
    <row r="27" customFormat="false" ht="12.8" hidden="false" customHeight="false" outlineLevel="0" collapsed="false">
      <c r="A27" s="8" t="n">
        <v>20</v>
      </c>
      <c r="B27" s="8" t="n">
        <v>1</v>
      </c>
      <c r="C27" s="8" t="s">
        <v>103</v>
      </c>
      <c r="D27" s="8" t="s">
        <v>104</v>
      </c>
      <c r="E27" s="8"/>
      <c r="F27" s="8" t="s">
        <v>105</v>
      </c>
      <c r="G27" s="8" t="s">
        <v>106</v>
      </c>
      <c r="H27" s="11" t="s">
        <v>107</v>
      </c>
      <c r="I27" s="8" t="s">
        <v>16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</row>
    <row r="28" customFormat="false" ht="12.8" hidden="false" customHeight="false" outlineLevel="0" collapsed="false">
      <c r="A28" s="12" t="n">
        <v>21</v>
      </c>
      <c r="B28" s="12" t="n">
        <v>0</v>
      </c>
      <c r="C28" s="12" t="s">
        <v>108</v>
      </c>
      <c r="D28" s="12" t="s">
        <v>32</v>
      </c>
      <c r="E28" s="12" t="s">
        <v>109</v>
      </c>
      <c r="F28" s="12" t="s">
        <v>33</v>
      </c>
      <c r="G28" s="12" t="s">
        <v>110</v>
      </c>
      <c r="H28" s="13"/>
      <c r="I28" s="12" t="s">
        <v>16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</row>
    <row r="29" customFormat="false" ht="12.8" hidden="false" customHeight="false" outlineLevel="0" collapsed="false">
      <c r="A29" s="8" t="n">
        <v>22</v>
      </c>
      <c r="B29" s="8" t="n">
        <v>1</v>
      </c>
      <c r="C29" s="8" t="s">
        <v>111</v>
      </c>
      <c r="D29" s="14" t="s">
        <v>112</v>
      </c>
      <c r="E29" s="8"/>
      <c r="F29" s="8" t="s">
        <v>109</v>
      </c>
      <c r="G29" s="8" t="s">
        <v>110</v>
      </c>
      <c r="H29" s="9" t="s">
        <v>113</v>
      </c>
      <c r="I29" s="8" t="s">
        <v>16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</row>
    <row r="30" customFormat="false" ht="12.8" hidden="false" customHeight="false" outlineLevel="0" collapsed="false">
      <c r="A30" s="8" t="n">
        <v>23</v>
      </c>
      <c r="B30" s="8" t="n">
        <v>2</v>
      </c>
      <c r="C30" s="8" t="s">
        <v>114</v>
      </c>
      <c r="D30" s="14" t="s">
        <v>115</v>
      </c>
      <c r="E30" s="8"/>
      <c r="F30" s="8" t="s">
        <v>116</v>
      </c>
      <c r="G30" s="8" t="s">
        <v>110</v>
      </c>
      <c r="H30" s="9" t="s">
        <v>117</v>
      </c>
      <c r="I30" s="8" t="s">
        <v>16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</row>
    <row r="31" customFormat="false" ht="12.8" hidden="false" customHeight="false" outlineLevel="0" collapsed="false">
      <c r="A31" s="8" t="n">
        <v>24</v>
      </c>
      <c r="B31" s="8" t="n">
        <v>5</v>
      </c>
      <c r="C31" s="8" t="s">
        <v>118</v>
      </c>
      <c r="D31" s="14" t="s">
        <v>119</v>
      </c>
      <c r="E31" s="8"/>
      <c r="F31" s="8" t="s">
        <v>120</v>
      </c>
      <c r="G31" s="8" t="s">
        <v>110</v>
      </c>
      <c r="H31" s="9" t="s">
        <v>121</v>
      </c>
      <c r="I31" s="8" t="s">
        <v>16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</row>
    <row r="32" customFormat="false" ht="12.8" hidden="false" customHeight="false" outlineLevel="0" collapsed="false">
      <c r="A32" s="8" t="n">
        <v>25</v>
      </c>
      <c r="B32" s="8" t="n">
        <v>3</v>
      </c>
      <c r="C32" s="8" t="s">
        <v>122</v>
      </c>
      <c r="D32" s="14" t="s">
        <v>123</v>
      </c>
      <c r="E32" s="8"/>
      <c r="F32" s="8" t="s">
        <v>124</v>
      </c>
      <c r="G32" s="8" t="s">
        <v>110</v>
      </c>
      <c r="H32" s="9" t="s">
        <v>125</v>
      </c>
      <c r="I32" s="8" t="s">
        <v>16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</row>
    <row r="33" customFormat="false" ht="12.8" hidden="false" customHeight="false" outlineLevel="0" collapsed="false">
      <c r="A33" s="8" t="n">
        <v>26</v>
      </c>
      <c r="B33" s="8" t="n">
        <v>2</v>
      </c>
      <c r="C33" s="8" t="s">
        <v>126</v>
      </c>
      <c r="D33" s="8" t="s">
        <v>127</v>
      </c>
      <c r="E33" s="8"/>
      <c r="F33" s="8" t="s">
        <v>128</v>
      </c>
      <c r="G33" s="8" t="s">
        <v>110</v>
      </c>
      <c r="H33" s="11" t="s">
        <v>129</v>
      </c>
      <c r="I33" s="8" t="s">
        <v>16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</row>
    <row r="34" customFormat="false" ht="12.8" hidden="false" customHeight="false" outlineLevel="0" collapsed="false">
      <c r="A34" s="8" t="n">
        <v>27</v>
      </c>
      <c r="B34" s="8" t="n">
        <v>2</v>
      </c>
      <c r="C34" s="8" t="s">
        <v>130</v>
      </c>
      <c r="D34" s="14" t="s">
        <v>131</v>
      </c>
      <c r="E34" s="8"/>
      <c r="F34" s="8" t="s">
        <v>132</v>
      </c>
      <c r="G34" s="8" t="s">
        <v>110</v>
      </c>
      <c r="H34" s="9" t="s">
        <v>133</v>
      </c>
      <c r="I34" s="8" t="s">
        <v>16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</row>
    <row r="35" customFormat="false" ht="12.8" hidden="false" customHeight="false" outlineLevel="0" collapsed="false">
      <c r="A35" s="8" t="n">
        <v>28</v>
      </c>
      <c r="B35" s="8" t="n">
        <v>1</v>
      </c>
      <c r="C35" s="8" t="s">
        <v>134</v>
      </c>
      <c r="D35" s="14" t="s">
        <v>135</v>
      </c>
      <c r="E35" s="8"/>
      <c r="F35" s="8" t="s">
        <v>136</v>
      </c>
      <c r="G35" s="8" t="s">
        <v>110</v>
      </c>
      <c r="H35" s="9" t="s">
        <v>137</v>
      </c>
      <c r="I35" s="8" t="s">
        <v>16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</row>
    <row r="36" customFormat="false" ht="12.8" hidden="false" customHeight="false" outlineLevel="0" collapsed="false">
      <c r="A36" s="8" t="n">
        <v>29</v>
      </c>
      <c r="B36" s="8" t="n">
        <v>2</v>
      </c>
      <c r="C36" s="8" t="s">
        <v>138</v>
      </c>
      <c r="D36" s="8" t="s">
        <v>139</v>
      </c>
      <c r="E36" s="8"/>
      <c r="F36" s="8" t="s">
        <v>140</v>
      </c>
      <c r="G36" s="8" t="s">
        <v>141</v>
      </c>
      <c r="H36" s="9" t="s">
        <v>142</v>
      </c>
      <c r="I36" s="8" t="s">
        <v>16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</row>
    <row r="37" customFormat="false" ht="12.8" hidden="false" customHeight="false" outlineLevel="0" collapsed="false">
      <c r="A37" s="8" t="n">
        <v>30</v>
      </c>
      <c r="B37" s="8" t="n">
        <v>1</v>
      </c>
      <c r="C37" s="8" t="s">
        <v>143</v>
      </c>
      <c r="D37" s="8" t="s">
        <v>144</v>
      </c>
      <c r="E37" s="8"/>
      <c r="F37" s="8" t="s">
        <v>145</v>
      </c>
      <c r="G37" s="8" t="s">
        <v>146</v>
      </c>
      <c r="H37" s="11" t="s">
        <v>147</v>
      </c>
      <c r="I37" s="8" t="s">
        <v>16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</row>
    <row r="38" customFormat="false" ht="12.8" hidden="false" customHeight="false" outlineLevel="0" collapsed="false">
      <c r="A38" s="8" t="n">
        <v>31</v>
      </c>
      <c r="B38" s="8" t="n">
        <v>1</v>
      </c>
      <c r="C38" s="8" t="s">
        <v>148</v>
      </c>
      <c r="D38" s="8" t="s">
        <v>149</v>
      </c>
      <c r="E38" s="8" t="s">
        <v>150</v>
      </c>
      <c r="F38" s="8" t="s">
        <v>151</v>
      </c>
      <c r="G38" s="8" t="s">
        <v>146</v>
      </c>
      <c r="H38" s="9" t="s">
        <v>152</v>
      </c>
      <c r="I38" s="18" t="s">
        <v>153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</row>
    <row r="39" customFormat="false" ht="12.8" hidden="false" customHeight="false" outlineLevel="0" collapsed="false">
      <c r="A39" s="8" t="n">
        <v>32</v>
      </c>
      <c r="B39" s="8" t="n">
        <v>1</v>
      </c>
      <c r="C39" s="8" t="s">
        <v>154</v>
      </c>
      <c r="D39" s="8" t="s">
        <v>155</v>
      </c>
      <c r="E39" s="14" t="s">
        <v>156</v>
      </c>
      <c r="F39" s="8" t="s">
        <v>157</v>
      </c>
      <c r="G39" s="8" t="s">
        <v>106</v>
      </c>
      <c r="H39" s="19" t="s">
        <v>158</v>
      </c>
      <c r="I39" s="9" t="s">
        <v>159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</row>
    <row r="40" customFormat="false" ht="12.8" hidden="false" customHeight="false" outlineLevel="0" collapsed="false">
      <c r="A40" s="8" t="n">
        <v>33</v>
      </c>
      <c r="B40" s="8" t="n">
        <v>1</v>
      </c>
      <c r="C40" s="8" t="s">
        <v>160</v>
      </c>
      <c r="D40" s="8" t="s">
        <v>161</v>
      </c>
      <c r="E40" s="8"/>
      <c r="F40" s="8" t="s">
        <v>161</v>
      </c>
      <c r="G40" s="8" t="s">
        <v>162</v>
      </c>
      <c r="H40" s="11" t="s">
        <v>163</v>
      </c>
      <c r="I40" s="8" t="s">
        <v>16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</row>
    <row r="41" customFormat="false" ht="12.8" hidden="false" customHeight="false" outlineLevel="0" collapsed="false">
      <c r="A41" s="8" t="n">
        <v>34</v>
      </c>
      <c r="B41" s="8" t="n">
        <v>1</v>
      </c>
      <c r="C41" s="8" t="s">
        <v>164</v>
      </c>
      <c r="D41" s="8" t="s">
        <v>165</v>
      </c>
      <c r="E41" s="8"/>
      <c r="F41" s="8" t="s">
        <v>166</v>
      </c>
      <c r="G41" s="8" t="s">
        <v>167</v>
      </c>
      <c r="H41" s="9" t="s">
        <v>168</v>
      </c>
      <c r="I41" s="8" t="s">
        <v>16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</row>
    <row r="42" customFormat="false" ht="12.8" hidden="false" customHeight="false" outlineLevel="0" collapsed="false">
      <c r="A42" s="8" t="n">
        <v>35</v>
      </c>
      <c r="B42" s="8" t="n">
        <v>1</v>
      </c>
      <c r="C42" s="8" t="s">
        <v>169</v>
      </c>
      <c r="D42" s="20" t="s">
        <v>170</v>
      </c>
      <c r="E42" s="8"/>
      <c r="F42" s="8" t="s">
        <v>171</v>
      </c>
      <c r="G42" s="8" t="s">
        <v>172</v>
      </c>
      <c r="H42" s="11" t="s">
        <v>173</v>
      </c>
      <c r="I42" s="8" t="s">
        <v>16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</row>
    <row r="43" customFormat="false" ht="12.8" hidden="false" customHeight="false" outlineLevel="0" collapsed="false">
      <c r="A43" s="8" t="n">
        <v>36</v>
      </c>
      <c r="B43" s="8" t="n">
        <v>1</v>
      </c>
      <c r="C43" s="8" t="s">
        <v>174</v>
      </c>
      <c r="D43" s="8" t="s">
        <v>175</v>
      </c>
      <c r="E43" s="8"/>
      <c r="F43" s="8" t="s">
        <v>176</v>
      </c>
      <c r="G43" s="8" t="s">
        <v>177</v>
      </c>
      <c r="H43" s="11" t="s">
        <v>178</v>
      </c>
      <c r="I43" s="8" t="s">
        <v>16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</row>
  </sheetData>
  <hyperlinks>
    <hyperlink ref="H8" r:id="rId1" display="https://lcsc.com/product-detail/Multilayer-Ceramic-Capacitors-MLCC-SMD-SMT_SAMSUNG_CL10A106MO8NQNC_10uF-106-20-16V_C92487.html"/>
    <hyperlink ref="H9" r:id="rId2" display="https://lcsc.com/product-detail/Multilayer-Ceramic-Capacitors-MLCC-SMD-SMT_100nF-104-10-50V_C14663.html"/>
    <hyperlink ref="H10" r:id="rId3" display="https://lcsc.com/product-detail/Multilayer-Ceramic-Capacitors-MLCC-SMD-SMT_MuRata_GJM1555C1H470JB01D_47pF-470-5-50V_C161322.html"/>
    <hyperlink ref="H12" r:id="rId4" display="https://lcsc.com/product-detail/Multilayer-Ceramic-Capacitors-MLCC-SMD-SMT_10nF-103-10-50V_C100042.html"/>
    <hyperlink ref="H13" r:id="rId5" display="https://lcsc.com/product-detail/Others_YAGEO-CC0603KRX7R8BB105_C106858.html"/>
    <hyperlink ref="H14" r:id="rId6" display="https://lcsc.com/product-detail/Others_YAGEO-CC0402MRY5V8BB104_C327271.html"/>
    <hyperlink ref="H15" r:id="rId7" display="https://lcsc.com/product-detail/Schottky-Barrier-Diodes-SBD_Changjiang-Electronics-Tech-CJ-MBR0520_C77335.html"/>
    <hyperlink ref="H16" r:id="rId8" display="https://lcsc.com/product-detail/Others_Everlight-Elec-19-217-S2C-AL1M2VY-3T_C264477.html"/>
    <hyperlink ref="H17" r:id="rId9" display="https://lcsc.com/product-detail/Diodes-ESD_Littelfuse-PGB1010402KR_C10676.html"/>
    <hyperlink ref="H18" r:id="rId10" display="https://lcsc.com/product-detail/Light-Emitting-Diodes-LED_Blue-light-SMDLED-80-100mcdatIF-10mA_C84266.html"/>
    <hyperlink ref="H19" r:id="rId11" display="https://lcsc.com/product-detail/Light-Emitting-Diodes-LED_Foshan-NationStar-Optoelectronics-FM-B2020RGBA-HG_C108793.html"/>
    <hyperlink ref="H20" r:id="rId12" display="https://lcsc.com/product-detail/Surface-Mount-Fuses_Littelfuse_0805L110SLYR_Littelfuse-0805L110SLYR_C207024.html"/>
    <hyperlink ref="H21" r:id="rId13" display="https://lcsc.com/product-detail/Ferrite-Beads-And-Chips_muRata_BLM18HE152SN1D_1-5KR-25-at100MHz_C82155.html"/>
    <hyperlink ref="H22" r:id="rId14" display="https://lcsc.com/product-detail/_Hirose_U-FL-R-SMT-1-80_Hirose-HRS-U-FL-R-SMT-1-80_C88374.html"/>
    <hyperlink ref="H23" r:id="rId15" display="https://www.ebay.com/itm/293146230861"/>
    <hyperlink ref="H24" r:id="rId16" display="https://lcsc.com/product-detail/USB-Connectors_Korean-Hroparts-Elec-TYPE-C-31-M-12_C165948.html"/>
    <hyperlink ref="H25" r:id="rId17" display="https://www.aliexpress.com/item/32513477927.html?spm=a2g0o.cart.0.0.696d3c00JbldTX"/>
    <hyperlink ref="H26" r:id="rId18" display="https://www.aliexpress.com/item/-/33030461496.html?spm=a2g0o.cart.0.0.24153c00ZQAOxm"/>
    <hyperlink ref="I26" r:id="rId19" display="https://www.digikey.com/product-detail/en/samtec-inc/FTSH-105-01-F-DV-K-TR/SAM13160CT-ND/8827915"/>
    <hyperlink ref="H27" r:id="rId20" display="https://lcsc.com/product-detail/MOSFET_Vishay-Intertech-SI2323DS-T1-E3_C141511.html"/>
    <hyperlink ref="H29" r:id="rId21" display="https://lcsc.com/product-detail/Chip-Resistor-Surface-Mount_0R-0R-5_C60485.html"/>
    <hyperlink ref="H30" r:id="rId22" display="https://lcsc.com/product-detail/Chip-Resistor-Surface-Mount_100KR-104-5_C106234.html"/>
    <hyperlink ref="H31" r:id="rId23" display="https://lcsc.com/product-detail/Chip-Resistor-Surface-Mount_1-5KR-1501-1_C114759.html"/>
    <hyperlink ref="H32" r:id="rId24" display="https://lcsc.com/product-detail/Chip-Resistor-Surface-Mount_4-7KR-4701-1_C105871.html"/>
    <hyperlink ref="H33" r:id="rId25" display="https://lcsc.com/product-detail/Chip-Resistor-Surface-Mount_YAGEO-RC0402FR-0710KL_C60490.html"/>
    <hyperlink ref="H34" r:id="rId26" display="https://lcsc.com/product-detail/Chip-Resistor-Surface-Mount_Uniroyal-Elec-0402WGF1004TCE_C26083.html"/>
    <hyperlink ref="H35" r:id="rId27" display="https://lcsc.com/product-detail/Chip-Resistor-Surface-Mount_3-6MR-365-5_C137871.html"/>
    <hyperlink ref="H36" r:id="rId28" display="https://lcsc.com/product-detail/Tactile-Switches_ALPS_SKRPACE010_SKRPACE010_C139797.html"/>
    <hyperlink ref="H37" r:id="rId29" display="https://lcsc.com/product-detail/PMIC-Battery-Management_Microchip-Tech-MCP73831T-2ACI-OT_C424093.html"/>
    <hyperlink ref="H38" r:id="rId30" display="https://lcsc.com/product-detail/Low-Dropout-Regulators-LDO_ME6215C33M5G_C84119.html"/>
    <hyperlink ref="I38" r:id="rId31" display="https://www.mouser.de/ProductDetail/ABLIC/S-1313C33-M5T1U3?qs=QrGA9tEX17PwWIi0dGVUlw"/>
    <hyperlink ref="H39" r:id="rId32" display="https://lcsc.com/product-detail/Microprocessor-Microcontroller-Supervisors_ON-Semicon_MAX809STRG_ON-Semicon-ON-MAX809STRG_C9965.html"/>
    <hyperlink ref="I39" r:id="rId33" display="https://lcsc.com/product-detail/PMIC-Supervisors_TI_TPS3839K33DBZR_TPS3839K33DBZR_C96333.html"/>
    <hyperlink ref="H40" r:id="rId34" display="https://store.rakwireless.com/products/rak4260-lora-module"/>
    <hyperlink ref="H41" r:id="rId35" display="https://lcsc.com/product-detail/TVS_ON-Semicon_NUP2202W1T2G_ON-Semicon-ON-NUP2202W1T2G_C89322.html"/>
    <hyperlink ref="H42" r:id="rId36" display="https://www.microchipdirect.com/product/ATECC608A-TNGLORA"/>
    <hyperlink ref="H43" r:id="rId37" display="https://lcsc.com/product-detail/FLASH_Winbond-Elec-W25Q16JVSSIQ_C82317.html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2019-11-14T21:23:57Z</dcterms:modified>
  <cp:revision>24</cp:revision>
  <dc:subject/>
  <dc:title/>
</cp:coreProperties>
</file>