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khan/Google Drive/FILE_EXCHANGE/PCB_Projects/KiCAD/TinyLoraModule/TLM-breakout-v1_1/FabricationFiles/"/>
    </mc:Choice>
  </mc:AlternateContent>
  <xr:revisionPtr revIDLastSave="0" documentId="13_ncr:1_{C8272EFF-96E0-A54D-A715-7E3A89B2D46A}" xr6:coauthVersionLast="43" xr6:coauthVersionMax="43" xr10:uidLastSave="{00000000-0000-0000-0000-000000000000}"/>
  <bookViews>
    <workbookView xWindow="28800" yWindow="440" windowWidth="38400" windowHeight="21160" tabRatio="500" xr2:uid="{00000000-000D-0000-FFFF-FFFF00000000}"/>
  </bookViews>
  <sheets>
    <sheet name="TLM01-breakout-v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1" l="1"/>
  <c r="C5" i="1"/>
</calcChain>
</file>

<file path=xl/sharedStrings.xml><?xml version="1.0" encoding="utf-8"?>
<sst xmlns="http://schemas.openxmlformats.org/spreadsheetml/2006/main" count="267" uniqueCount="141">
  <si>
    <t>Name:</t>
  </si>
  <si>
    <t>Date:</t>
  </si>
  <si>
    <t>Tool:</t>
  </si>
  <si>
    <t>Total Component Count:</t>
  </si>
  <si>
    <t>Unique Component Count:</t>
  </si>
  <si>
    <t>Item #</t>
  </si>
  <si>
    <t>Ref</t>
  </si>
  <si>
    <t>Qnty</t>
  </si>
  <si>
    <t>MPN</t>
  </si>
  <si>
    <t>Alternate MPN</t>
  </si>
  <si>
    <t>Description</t>
  </si>
  <si>
    <t>Package</t>
  </si>
  <si>
    <t>Type</t>
  </si>
  <si>
    <t>URL</t>
  </si>
  <si>
    <t>Datasheet</t>
  </si>
  <si>
    <t xml:space="preserve">C1 </t>
  </si>
  <si>
    <t>DNM</t>
  </si>
  <si>
    <t>0402_1005Metric</t>
  </si>
  <si>
    <t>SMD</t>
  </si>
  <si>
    <t>~</t>
  </si>
  <si>
    <t xml:space="preserve">C3 C5 C2 </t>
  </si>
  <si>
    <t>0603_1608Metric</t>
  </si>
  <si>
    <t xml:space="preserve">C4 </t>
  </si>
  <si>
    <t>1uF</t>
  </si>
  <si>
    <t xml:space="preserve">C6 </t>
  </si>
  <si>
    <t>10nF</t>
  </si>
  <si>
    <t xml:space="preserve">C7 C9 </t>
  </si>
  <si>
    <t>100nF</t>
  </si>
  <si>
    <t xml:space="preserve">C8 </t>
  </si>
  <si>
    <t>4.7nF</t>
  </si>
  <si>
    <t xml:space="preserve">D1 </t>
  </si>
  <si>
    <t>MBR0520LT1G</t>
  </si>
  <si>
    <t>MBR0520</t>
  </si>
  <si>
    <t>SOD-123</t>
  </si>
  <si>
    <t>https://statics3.seeedstudio.com/images/opl/datasheet/304020028.pdf</t>
  </si>
  <si>
    <t xml:space="preserve">D2 </t>
  </si>
  <si>
    <t xml:space="preserve">D4 </t>
  </si>
  <si>
    <t xml:space="preserve">D5 </t>
  </si>
  <si>
    <t xml:space="preserve">F1 </t>
  </si>
  <si>
    <t>0805_2012Metric</t>
  </si>
  <si>
    <t xml:space="preserve">FB1 </t>
  </si>
  <si>
    <t xml:space="preserve">J1 </t>
  </si>
  <si>
    <t xml:space="preserve"> ~</t>
  </si>
  <si>
    <t xml:space="preserve">J2 </t>
  </si>
  <si>
    <t xml:space="preserve">U.FL-R-SMT-1(40) </t>
  </si>
  <si>
    <t>Hirose_U.FL-R-SMT-1_Vertical</t>
  </si>
  <si>
    <t xml:space="preserve">J3 </t>
  </si>
  <si>
    <t>S2B-PH-SM4-TB(LF)(SN)</t>
  </si>
  <si>
    <t>JST_PH</t>
  </si>
  <si>
    <t>JST_PH_S2B-PH-SM4-TB_1x_Horizontal</t>
  </si>
  <si>
    <t xml:space="preserve">J4 </t>
  </si>
  <si>
    <t>USB_B_Micro</t>
  </si>
  <si>
    <t>THT</t>
  </si>
  <si>
    <t xml:space="preserve">J5 </t>
  </si>
  <si>
    <t xml:space="preserve">FTSH-105-01-F-DV-K </t>
  </si>
  <si>
    <t>Cortex_JTAG_SWD_10pin</t>
  </si>
  <si>
    <t>PinHeader_2x05_P1.27mm_Vertical</t>
  </si>
  <si>
    <t>http://infocenter.arm.com/help/topic/com.arm.doc.faqs/attached/13634/cortex_debug_connectors.pdf</t>
  </si>
  <si>
    <t>0R</t>
  </si>
  <si>
    <t xml:space="preserve">R1 </t>
  </si>
  <si>
    <t xml:space="preserve">R10 R11 </t>
  </si>
  <si>
    <t>1M</t>
  </si>
  <si>
    <t xml:space="preserve">R12 </t>
  </si>
  <si>
    <t>3M3</t>
  </si>
  <si>
    <t xml:space="preserve">R4 </t>
  </si>
  <si>
    <t>4K7</t>
  </si>
  <si>
    <t xml:space="preserve">R5 </t>
  </si>
  <si>
    <t>100K</t>
  </si>
  <si>
    <t xml:space="preserve">R7 </t>
  </si>
  <si>
    <t>100R</t>
  </si>
  <si>
    <t xml:space="preserve">R9 R8 R6 </t>
  </si>
  <si>
    <t>1K</t>
  </si>
  <si>
    <t xml:space="preserve">SW3 </t>
  </si>
  <si>
    <t xml:space="preserve"> EVQ-P2202M </t>
  </si>
  <si>
    <t>RESET</t>
  </si>
  <si>
    <t xml:space="preserve">U2 </t>
  </si>
  <si>
    <t xml:space="preserve">MCP73831T-2ATI/OT </t>
  </si>
  <si>
    <t>MCP73831</t>
  </si>
  <si>
    <t>http://ww1.microchip.com/downloads/en/DeviceDoc/20001984g.pdf</t>
  </si>
  <si>
    <t xml:space="preserve">U3 </t>
  </si>
  <si>
    <t xml:space="preserve">TPS3839G33DBZR </t>
  </si>
  <si>
    <t>TPS3839DBZ</t>
  </si>
  <si>
    <t>http://www.ti.com/lit/ds/sbvs193d/sbvs193d.pdf</t>
  </si>
  <si>
    <t xml:space="preserve">U4 </t>
  </si>
  <si>
    <t xml:space="preserve">S-1313C33-M5T1U3 </t>
  </si>
  <si>
    <t>S-1313C33</t>
  </si>
  <si>
    <t>http://www.ti.com/lit/ds/symlink/tlv702.pdf</t>
  </si>
  <si>
    <t xml:space="preserve">U5 </t>
  </si>
  <si>
    <t>http://www.onsemi.ru.com/pub_link/Collateral/NUP2202W1-D.PDF</t>
  </si>
  <si>
    <t>-</t>
  </si>
  <si>
    <t>TLM01-breakout-v1.1</t>
  </si>
  <si>
    <t>16.05.2019</t>
  </si>
  <si>
    <t>KiCAD Eeschema 5.02</t>
  </si>
  <si>
    <t>SOT-553</t>
  </si>
  <si>
    <t>SOT-23-5</t>
  </si>
  <si>
    <t>SOT-23</t>
  </si>
  <si>
    <t>SPST_EVQP2</t>
  </si>
  <si>
    <t>SMA-J-P-H-ST-EM1 _EdgeMount</t>
  </si>
  <si>
    <t>Seeed SKU</t>
  </si>
  <si>
    <t>10uF 10V</t>
  </si>
  <si>
    <t>CC0603KRX5R6BB106</t>
  </si>
  <si>
    <t>CC0603KRX7R8BB105</t>
  </si>
  <si>
    <t>CC0603KRX7R9BB103</t>
  </si>
  <si>
    <t>CC0603KRX7R9BB104</t>
  </si>
  <si>
    <t>CC0603KRX7R9BB472</t>
  </si>
  <si>
    <t>19-217-R6C-AL1M2VY-3T</t>
  </si>
  <si>
    <t>LED-SMD Red Diffused</t>
  </si>
  <si>
    <t>19-217-BHC-ZL1M2RY-3T</t>
  </si>
  <si>
    <t>ADL-0603W</t>
  </si>
  <si>
    <t>SMD LED Yellow-White</t>
  </si>
  <si>
    <t>SMD LED Clear-Blue</t>
  </si>
  <si>
    <t>0805L110SLYR</t>
  </si>
  <si>
    <t>BLM18AG121SN1D</t>
  </si>
  <si>
    <t>SMD FERRITE CHIP 120R 500mA</t>
  </si>
  <si>
    <t>SMD PPTC;6V-1.1A;0805</t>
  </si>
  <si>
    <t>MM8130-2600RB8</t>
  </si>
  <si>
    <t>USB_Micro</t>
  </si>
  <si>
    <t>ZX62D-B-5P8</t>
  </si>
  <si>
    <t>220-1SMT-2*10P</t>
  </si>
  <si>
    <t>ST12-0001</t>
  </si>
  <si>
    <t>https://statics3.seeedstudio.com/images/opl/datasheet/320010005.pdf</t>
  </si>
  <si>
    <t>RC0402FR-07470RL</t>
  </si>
  <si>
    <t>RC0402FR-071ML</t>
  </si>
  <si>
    <t xml:space="preserve">L1  R2 </t>
  </si>
  <si>
    <t>RC0402JR-074K7L</t>
  </si>
  <si>
    <t>RC0402JR-07100KL</t>
  </si>
  <si>
    <t>RC0402JR-07100RL</t>
  </si>
  <si>
    <t>RC0402JR-071K5L</t>
  </si>
  <si>
    <t>MBR120VLSFT3G</t>
  </si>
  <si>
    <t>MF-PSMF075X-2</t>
  </si>
  <si>
    <t>BLM18HE152SN1D</t>
  </si>
  <si>
    <t xml:space="preserve">SMA-J-P-H-ST-EM1 </t>
  </si>
  <si>
    <t>https://www.digikey.com/product-detail/en/panasonic-electronic-components/EVQ-P2202M/P12298SCT-ND/593598</t>
  </si>
  <si>
    <t>https://www.digikey.com/products/en/integrated-circuits-ics/pmic-battery-chargers/781?k=MCP73831T-2ATI%2FOT&amp;k=&amp;pkeyword=MCP73831T-2ATI%2FOT&amp;sv=0&amp;pv7=2&amp;sf=0&amp;quantity=&amp;ColumnSort=0&amp;page=1&amp;stock=1&amp;pageSize=25</t>
  </si>
  <si>
    <t>https://www.digikey.com/products/en/integrated-circuits-ics/pmic-supervisors/691?k=TPS3839G33DBZR&amp;k=&amp;pkeyword=TPS3839G33DBZR&amp;sv=0&amp;pv7=2&amp;sf=0&amp;quantity=&amp;ColumnSort=0&amp;page=1&amp;stock=1&amp;pageSize=25</t>
  </si>
  <si>
    <t>https://www.digikey.com/products/en/integrated-circuits-ics/pmic-voltage-regulators-linear/699?k=S-1313C33-M5T1U3&amp;k=&amp;pkeyword=S-1313C33-M5T1U3&amp;sv=0&amp;pv7=2&amp;sf=0&amp;quantity=&amp;ColumnSort=0&amp;page=1&amp;stock=1&amp;pageSize=25</t>
  </si>
  <si>
    <t>NUP2202W1T2G</t>
  </si>
  <si>
    <t>VS DIODE 5VWM 20VC SOT363</t>
  </si>
  <si>
    <t>ShenZhen OPL</t>
  </si>
  <si>
    <t>RC0402JR-073M3L</t>
  </si>
  <si>
    <t>Digi-Key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</si>
</sst>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1"/>
    <xf numFmtId="0" fontId="1" fillId="0" borderId="0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/integrated-circuits-ics/pmic-battery-chargers/781?k=MCP73831T-2ATI%2FOT&amp;k=&amp;pkeyword=MCP73831T-2ATI%2FOT&amp;sv=0&amp;pv7=2&amp;sf=0&amp;quantity=&amp;ColumnSort=0&amp;page=1&amp;stock=1&amp;pageSize=25" TargetMode="External"/><Relationship Id="rId2" Type="http://schemas.openxmlformats.org/officeDocument/2006/relationships/hyperlink" Target="https://www.digikey.com/product-detail/en/panasonic-electronic-components/EVQ-P2202M/P12298SCT-ND/593598" TargetMode="External"/><Relationship Id="rId1" Type="http://schemas.openxmlformats.org/officeDocument/2006/relationships/hyperlink" Target="https://statics3.seeedstudio.com/images/opl/datasheet/320010005.pdf" TargetMode="External"/><Relationship Id="rId5" Type="http://schemas.openxmlformats.org/officeDocument/2006/relationships/hyperlink" Target="https://www.digikey.com/products/en/integrated-circuits-ics/pmic-voltage-regulators-linear/699?k=S-1313C33-M5T1U3&amp;k=&amp;pkeyword=S-1313C33-M5T1U3&amp;sv=0&amp;pv7=2&amp;sf=0&amp;quantity=&amp;ColumnSort=0&amp;page=1&amp;stock=1&amp;pageSize=25" TargetMode="External"/><Relationship Id="rId4" Type="http://schemas.openxmlformats.org/officeDocument/2006/relationships/hyperlink" Target="https://www.digikey.com/products/en/integrated-circuits-ics/pmic-supervisors/691?k=TPS3839G33DBZR&amp;k=&amp;pkeyword=TPS3839G33DBZR&amp;sv=0&amp;pv7=2&amp;sf=0&amp;quantity=&amp;ColumnSort=0&amp;page=1&amp;stock=1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6"/>
  <sheetViews>
    <sheetView tabSelected="1" zoomScale="106" zoomScaleNormal="113" workbookViewId="0">
      <selection activeCell="E27" sqref="E27"/>
    </sheetView>
  </sheetViews>
  <sheetFormatPr baseColWidth="10" defaultColWidth="8.83203125" defaultRowHeight="13" x14ac:dyDescent="0.15"/>
  <cols>
    <col min="1" max="1" width="10" style="1" customWidth="1"/>
    <col min="2" max="2" width="39.5" style="1" customWidth="1"/>
    <col min="3" max="3" width="9.83203125" style="1" customWidth="1"/>
    <col min="4" max="4" width="21.33203125" style="6" customWidth="1"/>
    <col min="5" max="5" width="14.33203125" style="1" customWidth="1"/>
    <col min="6" max="6" width="20.1640625" style="1" customWidth="1"/>
    <col min="7" max="7" width="41" style="6" customWidth="1"/>
    <col min="8" max="8" width="39.1640625" style="1" customWidth="1"/>
    <col min="9" max="9" width="7.33203125" style="1" customWidth="1"/>
    <col min="10" max="10" width="56" style="1" customWidth="1"/>
    <col min="11" max="11" width="10.5" style="12" customWidth="1"/>
    <col min="12" max="1023" width="11.5" style="1" customWidth="1"/>
    <col min="1024" max="1026" width="8.83203125" style="1" customWidth="1"/>
  </cols>
  <sheetData>
    <row r="1" spans="1:11" x14ac:dyDescent="0.15">
      <c r="A1" s="2" t="s">
        <v>0</v>
      </c>
      <c r="B1" s="1" t="s">
        <v>90</v>
      </c>
    </row>
    <row r="2" spans="1:11" x14ac:dyDescent="0.15">
      <c r="A2" s="2" t="s">
        <v>1</v>
      </c>
      <c r="B2" s="3" t="s">
        <v>91</v>
      </c>
    </row>
    <row r="3" spans="1:11" x14ac:dyDescent="0.15">
      <c r="A3" s="2" t="s">
        <v>2</v>
      </c>
      <c r="B3" s="1" t="s">
        <v>92</v>
      </c>
    </row>
    <row r="4" spans="1:11" x14ac:dyDescent="0.15">
      <c r="A4" s="22" t="s">
        <v>3</v>
      </c>
      <c r="B4" s="22"/>
      <c r="C4" s="2">
        <f>SUM(C7:C41)</f>
        <v>34</v>
      </c>
      <c r="D4" s="20"/>
      <c r="E4" s="4"/>
      <c r="F4" s="4"/>
    </row>
    <row r="5" spans="1:11" x14ac:dyDescent="0.15">
      <c r="A5" s="22" t="s">
        <v>4</v>
      </c>
      <c r="B5" s="22"/>
      <c r="C5" s="2">
        <f>COUNT(C7:C152)</f>
        <v>30</v>
      </c>
    </row>
    <row r="6" spans="1:11" s="6" customFormat="1" x14ac:dyDescent="0.15">
      <c r="A6" s="5" t="s">
        <v>5</v>
      </c>
      <c r="B6" s="5" t="s">
        <v>6</v>
      </c>
      <c r="C6" s="5" t="s">
        <v>7</v>
      </c>
      <c r="D6" s="5" t="s">
        <v>8</v>
      </c>
      <c r="E6" s="5" t="s">
        <v>98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13" t="s">
        <v>14</v>
      </c>
    </row>
    <row r="7" spans="1:11" s="17" customFormat="1" x14ac:dyDescent="0.15">
      <c r="A7" s="9">
        <v>1</v>
      </c>
      <c r="B7" s="17" t="s">
        <v>15</v>
      </c>
      <c r="C7" s="17">
        <v>0</v>
      </c>
      <c r="D7" s="17" t="s">
        <v>16</v>
      </c>
      <c r="E7" s="9" t="s">
        <v>89</v>
      </c>
      <c r="F7" s="9" t="s">
        <v>89</v>
      </c>
      <c r="G7" s="17" t="s">
        <v>16</v>
      </c>
      <c r="H7" s="18" t="s">
        <v>17</v>
      </c>
      <c r="I7" s="17" t="s">
        <v>18</v>
      </c>
      <c r="J7" s="19" t="s">
        <v>19</v>
      </c>
      <c r="K7" s="19" t="s">
        <v>19</v>
      </c>
    </row>
    <row r="8" spans="1:11" s="6" customFormat="1" x14ac:dyDescent="0.15">
      <c r="A8" s="15">
        <v>2</v>
      </c>
      <c r="B8" s="6" t="s">
        <v>20</v>
      </c>
      <c r="C8" s="6">
        <v>3</v>
      </c>
      <c r="D8" s="6" t="s">
        <v>100</v>
      </c>
      <c r="E8" s="6">
        <v>302010103</v>
      </c>
      <c r="F8" s="6" t="s">
        <v>89</v>
      </c>
      <c r="G8" s="7" t="s">
        <v>99</v>
      </c>
      <c r="H8" s="1" t="s">
        <v>21</v>
      </c>
      <c r="I8" s="8" t="s">
        <v>18</v>
      </c>
      <c r="J8" s="12" t="s">
        <v>19</v>
      </c>
      <c r="K8" s="12" t="s">
        <v>19</v>
      </c>
    </row>
    <row r="9" spans="1:11" s="6" customFormat="1" x14ac:dyDescent="0.15">
      <c r="A9" s="15">
        <v>3</v>
      </c>
      <c r="B9" s="6" t="s">
        <v>22</v>
      </c>
      <c r="C9" s="6">
        <v>1</v>
      </c>
      <c r="D9" s="6" t="s">
        <v>101</v>
      </c>
      <c r="E9" s="6">
        <v>302010139</v>
      </c>
      <c r="F9" s="6" t="s">
        <v>89</v>
      </c>
      <c r="G9" s="7" t="s">
        <v>23</v>
      </c>
      <c r="H9" s="1" t="s">
        <v>21</v>
      </c>
      <c r="I9" s="8" t="s">
        <v>18</v>
      </c>
      <c r="J9" s="12" t="s">
        <v>19</v>
      </c>
      <c r="K9" s="12" t="s">
        <v>19</v>
      </c>
    </row>
    <row r="10" spans="1:11" s="6" customFormat="1" x14ac:dyDescent="0.15">
      <c r="A10" s="15">
        <v>4</v>
      </c>
      <c r="B10" s="6" t="s">
        <v>24</v>
      </c>
      <c r="C10" s="6">
        <v>1</v>
      </c>
      <c r="D10" s="6" t="s">
        <v>102</v>
      </c>
      <c r="E10" s="6">
        <v>302010140</v>
      </c>
      <c r="F10" s="6" t="s">
        <v>89</v>
      </c>
      <c r="G10" s="7" t="s">
        <v>25</v>
      </c>
      <c r="H10" s="1" t="s">
        <v>21</v>
      </c>
      <c r="I10" s="8" t="s">
        <v>18</v>
      </c>
      <c r="J10" s="12" t="s">
        <v>19</v>
      </c>
      <c r="K10" s="12" t="s">
        <v>19</v>
      </c>
    </row>
    <row r="11" spans="1:11" s="7" customFormat="1" x14ac:dyDescent="0.15">
      <c r="A11" s="15">
        <v>5</v>
      </c>
      <c r="B11" s="7" t="s">
        <v>26</v>
      </c>
      <c r="C11" s="7">
        <v>2</v>
      </c>
      <c r="D11" s="6" t="s">
        <v>103</v>
      </c>
      <c r="E11" s="1">
        <v>302010138</v>
      </c>
      <c r="F11" s="6" t="s">
        <v>89</v>
      </c>
      <c r="G11" s="7" t="s">
        <v>27</v>
      </c>
      <c r="H11" s="1" t="s">
        <v>21</v>
      </c>
      <c r="I11" s="8" t="s">
        <v>18</v>
      </c>
      <c r="J11" s="12" t="s">
        <v>19</v>
      </c>
      <c r="K11" s="12" t="s">
        <v>19</v>
      </c>
    </row>
    <row r="12" spans="1:11" s="6" customFormat="1" x14ac:dyDescent="0.15">
      <c r="A12" s="15">
        <v>6</v>
      </c>
      <c r="B12" s="6" t="s">
        <v>28</v>
      </c>
      <c r="C12" s="6">
        <v>1</v>
      </c>
      <c r="D12" s="6" t="s">
        <v>104</v>
      </c>
      <c r="E12" s="6">
        <v>302010144</v>
      </c>
      <c r="F12" s="6" t="s">
        <v>89</v>
      </c>
      <c r="G12" s="7" t="s">
        <v>29</v>
      </c>
      <c r="H12" s="1" t="s">
        <v>21</v>
      </c>
      <c r="I12" s="8" t="s">
        <v>18</v>
      </c>
      <c r="J12" s="12" t="s">
        <v>19</v>
      </c>
      <c r="K12" s="12" t="s">
        <v>19</v>
      </c>
    </row>
    <row r="13" spans="1:11" s="6" customFormat="1" x14ac:dyDescent="0.15">
      <c r="A13" s="15">
        <v>7</v>
      </c>
      <c r="B13" s="6" t="s">
        <v>30</v>
      </c>
      <c r="C13" s="6">
        <v>1</v>
      </c>
      <c r="D13" s="6" t="s">
        <v>31</v>
      </c>
      <c r="E13" s="6">
        <v>304020028</v>
      </c>
      <c r="F13" s="6" t="s">
        <v>128</v>
      </c>
      <c r="G13" s="7" t="s">
        <v>32</v>
      </c>
      <c r="H13" s="1" t="s">
        <v>33</v>
      </c>
      <c r="I13" s="8" t="s">
        <v>18</v>
      </c>
      <c r="J13" s="12" t="s">
        <v>19</v>
      </c>
      <c r="K13" s="12" t="s">
        <v>34</v>
      </c>
    </row>
    <row r="14" spans="1:11" s="6" customFormat="1" x14ac:dyDescent="0.15">
      <c r="A14" s="15">
        <v>8</v>
      </c>
      <c r="B14" s="6" t="s">
        <v>35</v>
      </c>
      <c r="C14" s="6">
        <v>1</v>
      </c>
      <c r="D14" s="6" t="s">
        <v>108</v>
      </c>
      <c r="E14" s="6">
        <v>304090071</v>
      </c>
      <c r="F14" s="6" t="s">
        <v>89</v>
      </c>
      <c r="G14" s="7" t="s">
        <v>109</v>
      </c>
      <c r="H14" s="1" t="s">
        <v>21</v>
      </c>
      <c r="I14" s="8" t="s">
        <v>18</v>
      </c>
      <c r="J14" s="12" t="s">
        <v>19</v>
      </c>
      <c r="K14" s="12" t="s">
        <v>19</v>
      </c>
    </row>
    <row r="15" spans="1:11" s="6" customFormat="1" x14ac:dyDescent="0.15">
      <c r="A15" s="15">
        <v>9</v>
      </c>
      <c r="B15" s="6" t="s">
        <v>36</v>
      </c>
      <c r="C15" s="6">
        <v>1</v>
      </c>
      <c r="D15" s="6" t="s">
        <v>107</v>
      </c>
      <c r="E15" s="6">
        <v>304090045</v>
      </c>
      <c r="F15" s="6" t="s">
        <v>89</v>
      </c>
      <c r="G15" s="6" t="s">
        <v>110</v>
      </c>
      <c r="H15" s="1" t="s">
        <v>21</v>
      </c>
      <c r="I15" s="8" t="s">
        <v>18</v>
      </c>
      <c r="J15" s="12" t="s">
        <v>19</v>
      </c>
      <c r="K15" s="12" t="s">
        <v>19</v>
      </c>
    </row>
    <row r="16" spans="1:11" s="6" customFormat="1" x14ac:dyDescent="0.15">
      <c r="A16" s="15">
        <v>10</v>
      </c>
      <c r="B16" s="6" t="s">
        <v>37</v>
      </c>
      <c r="C16" s="6">
        <v>1</v>
      </c>
      <c r="D16" s="6" t="s">
        <v>105</v>
      </c>
      <c r="E16" s="6">
        <v>304090042</v>
      </c>
      <c r="F16" s="6" t="s">
        <v>89</v>
      </c>
      <c r="G16" s="7" t="s">
        <v>106</v>
      </c>
      <c r="H16" s="1" t="s">
        <v>21</v>
      </c>
      <c r="I16" s="8" t="s">
        <v>18</v>
      </c>
      <c r="J16" s="12" t="s">
        <v>19</v>
      </c>
      <c r="K16" s="12" t="s">
        <v>19</v>
      </c>
    </row>
    <row r="17" spans="1:11" s="6" customFormat="1" x14ac:dyDescent="0.15">
      <c r="A17" s="15">
        <v>11</v>
      </c>
      <c r="B17" s="6" t="s">
        <v>38</v>
      </c>
      <c r="C17" s="6">
        <v>1</v>
      </c>
      <c r="D17" s="6" t="s">
        <v>111</v>
      </c>
      <c r="E17" s="6">
        <v>307010159</v>
      </c>
      <c r="F17" s="6" t="s">
        <v>129</v>
      </c>
      <c r="G17" s="6" t="s">
        <v>114</v>
      </c>
      <c r="H17" s="1" t="s">
        <v>39</v>
      </c>
      <c r="I17" s="8" t="s">
        <v>18</v>
      </c>
      <c r="J17" s="12" t="s">
        <v>19</v>
      </c>
      <c r="K17" s="12" t="s">
        <v>19</v>
      </c>
    </row>
    <row r="18" spans="1:11" s="6" customFormat="1" x14ac:dyDescent="0.15">
      <c r="A18" s="15">
        <v>12</v>
      </c>
      <c r="B18" s="6" t="s">
        <v>40</v>
      </c>
      <c r="C18" s="6">
        <v>1</v>
      </c>
      <c r="D18" s="6" t="s">
        <v>112</v>
      </c>
      <c r="E18" s="6">
        <v>303030001</v>
      </c>
      <c r="F18" s="6" t="s">
        <v>130</v>
      </c>
      <c r="G18" s="7" t="s">
        <v>113</v>
      </c>
      <c r="H18" s="1" t="s">
        <v>21</v>
      </c>
      <c r="I18" s="8" t="s">
        <v>18</v>
      </c>
      <c r="J18" s="12" t="s">
        <v>19</v>
      </c>
      <c r="K18" s="12" t="s">
        <v>19</v>
      </c>
    </row>
    <row r="19" spans="1:11" s="9" customFormat="1" x14ac:dyDescent="0.15">
      <c r="A19" s="9">
        <v>13</v>
      </c>
      <c r="B19" s="9" t="s">
        <v>41</v>
      </c>
      <c r="C19" s="9">
        <v>0</v>
      </c>
      <c r="D19" s="10" t="s">
        <v>16</v>
      </c>
      <c r="E19" s="9" t="s">
        <v>89</v>
      </c>
      <c r="F19" s="9" t="s">
        <v>131</v>
      </c>
      <c r="G19" s="10" t="s">
        <v>16</v>
      </c>
      <c r="H19" s="11" t="s">
        <v>97</v>
      </c>
      <c r="I19" s="9" t="s">
        <v>89</v>
      </c>
      <c r="J19" s="19" t="s">
        <v>19</v>
      </c>
      <c r="K19" s="19" t="s">
        <v>19</v>
      </c>
    </row>
    <row r="20" spans="1:11" s="6" customFormat="1" x14ac:dyDescent="0.15">
      <c r="A20" s="15">
        <v>14</v>
      </c>
      <c r="B20" s="6" t="s">
        <v>43</v>
      </c>
      <c r="C20" s="6">
        <v>1</v>
      </c>
      <c r="D20" s="6" t="s">
        <v>115</v>
      </c>
      <c r="E20" s="6">
        <v>320080044</v>
      </c>
      <c r="F20" s="6" t="s">
        <v>89</v>
      </c>
      <c r="G20" s="7" t="s">
        <v>44</v>
      </c>
      <c r="H20" s="1" t="s">
        <v>45</v>
      </c>
      <c r="I20" s="8" t="s">
        <v>18</v>
      </c>
      <c r="J20" s="12" t="s">
        <v>19</v>
      </c>
      <c r="K20" s="12" t="s">
        <v>42</v>
      </c>
    </row>
    <row r="21" spans="1:11" s="6" customFormat="1" x14ac:dyDescent="0.15">
      <c r="A21" s="15">
        <v>15</v>
      </c>
      <c r="B21" s="6" t="s">
        <v>46</v>
      </c>
      <c r="C21" s="6">
        <v>1</v>
      </c>
      <c r="D21" s="6" t="s">
        <v>119</v>
      </c>
      <c r="E21" s="6">
        <v>320110026</v>
      </c>
      <c r="F21" s="6" t="s">
        <v>47</v>
      </c>
      <c r="G21" s="7" t="s">
        <v>48</v>
      </c>
      <c r="H21" s="1" t="s">
        <v>49</v>
      </c>
      <c r="I21" s="8" t="s">
        <v>18</v>
      </c>
      <c r="J21" s="12" t="s">
        <v>19</v>
      </c>
      <c r="K21" s="12" t="s">
        <v>19</v>
      </c>
    </row>
    <row r="22" spans="1:11" s="7" customFormat="1" x14ac:dyDescent="0.15">
      <c r="A22" s="15">
        <v>16</v>
      </c>
      <c r="B22" s="7" t="s">
        <v>50</v>
      </c>
      <c r="C22" s="7">
        <v>1</v>
      </c>
      <c r="D22" s="6" t="s">
        <v>117</v>
      </c>
      <c r="E22" s="6">
        <v>320010005</v>
      </c>
      <c r="F22" s="6" t="s">
        <v>89</v>
      </c>
      <c r="G22" s="7" t="s">
        <v>51</v>
      </c>
      <c r="H22" s="1" t="s">
        <v>116</v>
      </c>
      <c r="I22" s="8" t="s">
        <v>52</v>
      </c>
      <c r="J22" s="12" t="s">
        <v>19</v>
      </c>
      <c r="K22" s="21" t="s">
        <v>120</v>
      </c>
    </row>
    <row r="23" spans="1:11" s="6" customFormat="1" x14ac:dyDescent="0.15">
      <c r="A23" s="15">
        <v>17</v>
      </c>
      <c r="B23" s="6" t="s">
        <v>53</v>
      </c>
      <c r="C23" s="6">
        <v>1</v>
      </c>
      <c r="D23" s="25" t="s">
        <v>118</v>
      </c>
      <c r="E23" s="25" t="s">
        <v>138</v>
      </c>
      <c r="F23" s="6" t="s">
        <v>54</v>
      </c>
      <c r="G23" s="7" t="s">
        <v>55</v>
      </c>
      <c r="H23" s="1" t="s">
        <v>56</v>
      </c>
      <c r="I23" s="8" t="s">
        <v>18</v>
      </c>
      <c r="J23" s="12" t="s">
        <v>19</v>
      </c>
      <c r="K23" s="12" t="s">
        <v>57</v>
      </c>
    </row>
    <row r="24" spans="1:11" s="6" customFormat="1" x14ac:dyDescent="0.15">
      <c r="A24" s="15">
        <v>18</v>
      </c>
      <c r="B24" s="6" t="s">
        <v>123</v>
      </c>
      <c r="C24" s="6">
        <v>2</v>
      </c>
      <c r="D24" s="6" t="s">
        <v>121</v>
      </c>
      <c r="E24" s="6">
        <v>301010012</v>
      </c>
      <c r="F24" s="6" t="s">
        <v>89</v>
      </c>
      <c r="G24" s="6" t="s">
        <v>58</v>
      </c>
      <c r="H24" s="1" t="s">
        <v>17</v>
      </c>
      <c r="I24" s="8" t="s">
        <v>18</v>
      </c>
      <c r="J24" s="12" t="s">
        <v>19</v>
      </c>
      <c r="K24" s="12" t="s">
        <v>19</v>
      </c>
    </row>
    <row r="25" spans="1:11" s="9" customFormat="1" x14ac:dyDescent="0.15">
      <c r="A25" s="9">
        <v>19</v>
      </c>
      <c r="B25" s="9" t="s">
        <v>59</v>
      </c>
      <c r="C25" s="9">
        <v>0</v>
      </c>
      <c r="D25" s="10" t="s">
        <v>16</v>
      </c>
      <c r="G25" s="9" t="s">
        <v>16</v>
      </c>
      <c r="H25" s="11" t="s">
        <v>17</v>
      </c>
      <c r="I25" s="16" t="s">
        <v>18</v>
      </c>
      <c r="J25" s="19" t="s">
        <v>19</v>
      </c>
      <c r="K25" s="14" t="s">
        <v>19</v>
      </c>
    </row>
    <row r="26" spans="1:11" s="6" customFormat="1" x14ac:dyDescent="0.15">
      <c r="A26" s="15">
        <v>20</v>
      </c>
      <c r="B26" s="6" t="s">
        <v>60</v>
      </c>
      <c r="C26" s="6">
        <v>2</v>
      </c>
      <c r="D26" s="6" t="s">
        <v>122</v>
      </c>
      <c r="E26" s="6">
        <v>301010043</v>
      </c>
      <c r="F26" s="6" t="s">
        <v>89</v>
      </c>
      <c r="G26" s="6" t="s">
        <v>61</v>
      </c>
      <c r="H26" s="1" t="s">
        <v>17</v>
      </c>
      <c r="I26" s="8" t="s">
        <v>18</v>
      </c>
      <c r="J26" s="12" t="s">
        <v>19</v>
      </c>
      <c r="K26" s="12" t="s">
        <v>19</v>
      </c>
    </row>
    <row r="27" spans="1:11" s="6" customFormat="1" x14ac:dyDescent="0.15">
      <c r="A27" s="15">
        <v>21</v>
      </c>
      <c r="B27" s="6" t="s">
        <v>62</v>
      </c>
      <c r="C27" s="6">
        <v>1</v>
      </c>
      <c r="D27" s="24" t="s">
        <v>139</v>
      </c>
      <c r="E27" s="24" t="s">
        <v>138</v>
      </c>
      <c r="F27" s="6" t="s">
        <v>89</v>
      </c>
      <c r="G27" s="6" t="s">
        <v>63</v>
      </c>
      <c r="H27" s="1" t="s">
        <v>17</v>
      </c>
      <c r="I27" s="8" t="s">
        <v>18</v>
      </c>
      <c r="J27" s="12" t="s">
        <v>19</v>
      </c>
      <c r="K27" s="12" t="s">
        <v>19</v>
      </c>
    </row>
    <row r="28" spans="1:11" s="6" customFormat="1" x14ac:dyDescent="0.15">
      <c r="A28" s="15">
        <v>22</v>
      </c>
      <c r="B28" s="6" t="s">
        <v>64</v>
      </c>
      <c r="C28" s="6">
        <v>1</v>
      </c>
      <c r="D28" s="6" t="s">
        <v>124</v>
      </c>
      <c r="E28" s="6">
        <v>301010010</v>
      </c>
      <c r="F28" s="6" t="s">
        <v>89</v>
      </c>
      <c r="G28" s="6" t="s">
        <v>65</v>
      </c>
      <c r="H28" s="1" t="s">
        <v>17</v>
      </c>
      <c r="I28" s="8" t="s">
        <v>18</v>
      </c>
      <c r="J28" s="12" t="s">
        <v>19</v>
      </c>
      <c r="K28" s="12" t="s">
        <v>19</v>
      </c>
    </row>
    <row r="29" spans="1:11" s="6" customFormat="1" x14ac:dyDescent="0.15">
      <c r="A29" s="15">
        <v>23</v>
      </c>
      <c r="B29" s="6" t="s">
        <v>66</v>
      </c>
      <c r="C29" s="6">
        <v>1</v>
      </c>
      <c r="D29" s="6" t="s">
        <v>125</v>
      </c>
      <c r="E29" s="6">
        <v>301010033</v>
      </c>
      <c r="F29" s="6" t="s">
        <v>89</v>
      </c>
      <c r="G29" s="6" t="s">
        <v>67</v>
      </c>
      <c r="H29" s="1" t="s">
        <v>17</v>
      </c>
      <c r="I29" s="8" t="s">
        <v>18</v>
      </c>
      <c r="J29" s="12" t="s">
        <v>19</v>
      </c>
      <c r="K29" s="12" t="s">
        <v>19</v>
      </c>
    </row>
    <row r="30" spans="1:11" s="6" customFormat="1" x14ac:dyDescent="0.15">
      <c r="A30" s="15">
        <v>24</v>
      </c>
      <c r="B30" s="6" t="s">
        <v>68</v>
      </c>
      <c r="C30" s="6">
        <v>1</v>
      </c>
      <c r="D30" s="6" t="s">
        <v>126</v>
      </c>
      <c r="E30" s="6">
        <v>301010028</v>
      </c>
      <c r="F30" s="6" t="s">
        <v>89</v>
      </c>
      <c r="G30" s="6" t="s">
        <v>69</v>
      </c>
      <c r="H30" s="1" t="s">
        <v>17</v>
      </c>
      <c r="I30" s="8" t="s">
        <v>18</v>
      </c>
      <c r="J30" s="12" t="s">
        <v>19</v>
      </c>
      <c r="K30" s="12" t="s">
        <v>19</v>
      </c>
    </row>
    <row r="31" spans="1:11" s="6" customFormat="1" x14ac:dyDescent="0.15">
      <c r="A31" s="15">
        <v>25</v>
      </c>
      <c r="B31" s="6" t="s">
        <v>70</v>
      </c>
      <c r="C31" s="6">
        <v>3</v>
      </c>
      <c r="D31" s="6" t="s">
        <v>127</v>
      </c>
      <c r="E31" s="6">
        <v>301010001</v>
      </c>
      <c r="F31" s="6" t="s">
        <v>89</v>
      </c>
      <c r="G31" s="6" t="s">
        <v>71</v>
      </c>
      <c r="H31" s="1" t="s">
        <v>17</v>
      </c>
      <c r="I31" s="8" t="s">
        <v>18</v>
      </c>
      <c r="J31" s="12" t="s">
        <v>19</v>
      </c>
      <c r="K31" s="12" t="s">
        <v>19</v>
      </c>
    </row>
    <row r="32" spans="1:11" s="6" customFormat="1" x14ac:dyDescent="0.15">
      <c r="A32" s="15">
        <v>26</v>
      </c>
      <c r="B32" s="6" t="s">
        <v>72</v>
      </c>
      <c r="C32" s="6">
        <v>1</v>
      </c>
      <c r="D32" s="23" t="s">
        <v>73</v>
      </c>
      <c r="E32" s="15" t="s">
        <v>140</v>
      </c>
      <c r="F32" s="6" t="s">
        <v>89</v>
      </c>
      <c r="G32" s="6" t="s">
        <v>74</v>
      </c>
      <c r="H32" s="1" t="s">
        <v>96</v>
      </c>
      <c r="I32" s="8" t="s">
        <v>18</v>
      </c>
      <c r="J32" s="21" t="s">
        <v>132</v>
      </c>
      <c r="K32" s="12" t="s">
        <v>19</v>
      </c>
    </row>
    <row r="33" spans="1:11" s="6" customFormat="1" x14ac:dyDescent="0.15">
      <c r="A33" s="15">
        <v>27</v>
      </c>
      <c r="B33" s="6" t="s">
        <v>75</v>
      </c>
      <c r="C33" s="6">
        <v>1</v>
      </c>
      <c r="D33" s="23" t="s">
        <v>76</v>
      </c>
      <c r="E33" s="15" t="s">
        <v>140</v>
      </c>
      <c r="F33" s="6" t="s">
        <v>89</v>
      </c>
      <c r="G33" s="6" t="s">
        <v>77</v>
      </c>
      <c r="H33" s="1" t="s">
        <v>94</v>
      </c>
      <c r="I33" s="8" t="s">
        <v>18</v>
      </c>
      <c r="J33" s="21" t="s">
        <v>133</v>
      </c>
      <c r="K33" s="12" t="s">
        <v>78</v>
      </c>
    </row>
    <row r="34" spans="1:11" s="6" customFormat="1" x14ac:dyDescent="0.15">
      <c r="A34" s="15">
        <v>28</v>
      </c>
      <c r="B34" s="6" t="s">
        <v>79</v>
      </c>
      <c r="C34" s="6">
        <v>1</v>
      </c>
      <c r="D34" s="23" t="s">
        <v>80</v>
      </c>
      <c r="E34" s="15" t="s">
        <v>140</v>
      </c>
      <c r="F34" s="6" t="s">
        <v>89</v>
      </c>
      <c r="G34" s="6" t="s">
        <v>81</v>
      </c>
      <c r="H34" s="1" t="s">
        <v>95</v>
      </c>
      <c r="I34" s="8" t="s">
        <v>18</v>
      </c>
      <c r="J34" s="21" t="s">
        <v>134</v>
      </c>
      <c r="K34" s="12" t="s">
        <v>82</v>
      </c>
    </row>
    <row r="35" spans="1:11" x14ac:dyDescent="0.15">
      <c r="A35" s="15">
        <v>29</v>
      </c>
      <c r="B35" s="1" t="s">
        <v>83</v>
      </c>
      <c r="C35" s="1">
        <v>1</v>
      </c>
      <c r="D35" s="23" t="s">
        <v>84</v>
      </c>
      <c r="E35" s="15" t="s">
        <v>140</v>
      </c>
      <c r="F35" s="6" t="s">
        <v>89</v>
      </c>
      <c r="G35" s="6" t="s">
        <v>85</v>
      </c>
      <c r="H35" s="1" t="s">
        <v>94</v>
      </c>
      <c r="I35" s="8" t="s">
        <v>18</v>
      </c>
      <c r="J35" s="21" t="s">
        <v>135</v>
      </c>
      <c r="K35" s="12" t="s">
        <v>86</v>
      </c>
    </row>
    <row r="36" spans="1:11" x14ac:dyDescent="0.15">
      <c r="A36" s="15">
        <v>30</v>
      </c>
      <c r="B36" s="1" t="s">
        <v>87</v>
      </c>
      <c r="C36" s="1">
        <v>1</v>
      </c>
      <c r="D36" s="25" t="s">
        <v>136</v>
      </c>
      <c r="E36" s="25" t="s">
        <v>138</v>
      </c>
      <c r="F36" s="6" t="s">
        <v>89</v>
      </c>
      <c r="G36" s="6" t="s">
        <v>137</v>
      </c>
      <c r="H36" s="1" t="s">
        <v>93</v>
      </c>
      <c r="I36" s="8" t="s">
        <v>18</v>
      </c>
      <c r="J36" s="12" t="s">
        <v>19</v>
      </c>
      <c r="K36" s="12" t="s">
        <v>88</v>
      </c>
    </row>
  </sheetData>
  <mergeCells count="2">
    <mergeCell ref="A4:B4"/>
    <mergeCell ref="A5:B5"/>
  </mergeCells>
  <hyperlinks>
    <hyperlink ref="K22" r:id="rId1" xr:uid="{21BCFF5D-488F-3148-9436-5D0BE631FB34}"/>
    <hyperlink ref="J32" r:id="rId2" xr:uid="{BBA2117E-ABFF-F442-9C30-AB50626357F7}"/>
    <hyperlink ref="J33" r:id="rId3" xr:uid="{51C5133A-A0DB-D841-AE17-8BD93A70C52F}"/>
    <hyperlink ref="J34" r:id="rId4" xr:uid="{27F0BAA7-AA05-494F-866C-464B33B65D8A}"/>
    <hyperlink ref="J35" r:id="rId5" xr:uid="{0BCC069D-DA9B-924D-BFE6-6B007EAE7AD7}"/>
  </hyperlinks>
  <pageMargins left="0.78749999999999998" right="0.78749999999999998" top="1.0249999999999999" bottom="1.0249999999999999" header="0.78749999999999998" footer="0.78749999999999998"/>
  <pageSetup paperSize="8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TLM01-breakout-v1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Leyla Alakbarzade</cp:lastModifiedBy>
  <cp:revision>8</cp:revision>
  <dcterms:modified xsi:type="dcterms:W3CDTF">2019-05-17T15:24:29Z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