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94384\Desktop\EIE341_Analog_Circuit_Report\Lab01\"/>
    </mc:Choice>
  </mc:AlternateContent>
  <xr:revisionPtr revIDLastSave="0" documentId="13_ncr:1_{E2109451-853A-4D0F-8631-2E45E5211744}" xr6:coauthVersionLast="47" xr6:coauthVersionMax="47" xr10:uidLastSave="{00000000-0000-0000-0000-000000000000}"/>
  <bookViews>
    <workbookView xWindow="3340" yWindow="3340" windowWidth="19200" windowHeight="100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9" i="1" l="1"/>
  <c r="B19" i="1"/>
  <c r="R19" i="1"/>
  <c r="S19" i="1"/>
  <c r="T19" i="1"/>
  <c r="U19" i="1"/>
  <c r="V19" i="1"/>
  <c r="W19" i="1"/>
  <c r="X19" i="1"/>
  <c r="C19" i="1"/>
  <c r="D19" i="1"/>
  <c r="E19" i="1"/>
  <c r="F19" i="1"/>
  <c r="I19" i="1"/>
  <c r="J19" i="1"/>
  <c r="K19" i="1"/>
  <c r="L19" i="1"/>
  <c r="M19" i="1"/>
  <c r="N19" i="1"/>
  <c r="O19" i="1"/>
  <c r="P19" i="1"/>
  <c r="Q19" i="1"/>
  <c r="H19" i="1"/>
  <c r="C14" i="1"/>
  <c r="D14" i="1"/>
  <c r="E14" i="1"/>
  <c r="B14" i="1"/>
</calcChain>
</file>

<file path=xl/sharedStrings.xml><?xml version="1.0" encoding="utf-8"?>
<sst xmlns="http://schemas.openxmlformats.org/spreadsheetml/2006/main" count="40" uniqueCount="34">
  <si>
    <t>a)</t>
    <phoneticPr fontId="2" type="noConversion"/>
  </si>
  <si>
    <t>Vs</t>
    <phoneticPr fontId="2" type="noConversion"/>
  </si>
  <si>
    <t>Vx</t>
    <phoneticPr fontId="2" type="noConversion"/>
  </si>
  <si>
    <t>b)</t>
    <phoneticPr fontId="2" type="noConversion"/>
  </si>
  <si>
    <t>c)</t>
    <phoneticPr fontId="2" type="noConversion"/>
  </si>
  <si>
    <t>d)</t>
    <phoneticPr fontId="2" type="noConversion"/>
  </si>
  <si>
    <t>II</t>
    <phoneticPr fontId="2" type="noConversion"/>
  </si>
  <si>
    <t>2R=1965.3</t>
    <phoneticPr fontId="2" type="noConversion"/>
  </si>
  <si>
    <t>R=979.1</t>
    <phoneticPr fontId="2" type="noConversion"/>
  </si>
  <si>
    <t>0.25m</t>
    <phoneticPr fontId="2" type="noConversion"/>
  </si>
  <si>
    <t>7.3m</t>
    <phoneticPr fontId="2" type="noConversion"/>
  </si>
  <si>
    <t>47.2m</t>
    <phoneticPr fontId="2" type="noConversion"/>
  </si>
  <si>
    <t>99.5m</t>
    <phoneticPr fontId="2" type="noConversion"/>
  </si>
  <si>
    <t>157.8m</t>
    <phoneticPr fontId="2" type="noConversion"/>
  </si>
  <si>
    <t>0.219V</t>
    <phoneticPr fontId="2" type="noConversion"/>
  </si>
  <si>
    <t>0.280V</t>
    <phoneticPr fontId="2" type="noConversion"/>
  </si>
  <si>
    <t>0.344V</t>
    <phoneticPr fontId="2" type="noConversion"/>
  </si>
  <si>
    <t>5R=4.971k</t>
    <phoneticPr fontId="2" type="noConversion"/>
  </si>
  <si>
    <t>0.892V</t>
    <phoneticPr fontId="2" type="noConversion"/>
  </si>
  <si>
    <t>0817V</t>
    <phoneticPr fontId="2" type="noConversion"/>
  </si>
  <si>
    <t>0.736V</t>
    <phoneticPr fontId="2" type="noConversion"/>
  </si>
  <si>
    <t>0.652V</t>
    <phoneticPr fontId="2" type="noConversion"/>
  </si>
  <si>
    <t>0.560V</t>
    <phoneticPr fontId="2" type="noConversion"/>
  </si>
  <si>
    <t>0.439V</t>
    <phoneticPr fontId="2" type="noConversion"/>
  </si>
  <si>
    <t>0.150V</t>
    <phoneticPr fontId="2" type="noConversion"/>
  </si>
  <si>
    <t>r=51.2</t>
    <phoneticPr fontId="2" type="noConversion"/>
  </si>
  <si>
    <t>3R=150.0</t>
    <phoneticPr fontId="2" type="noConversion"/>
  </si>
  <si>
    <t>6R=295.4</t>
    <phoneticPr fontId="2" type="noConversion"/>
  </si>
  <si>
    <t>Vz=-2.269</t>
    <phoneticPr fontId="2" type="noConversion"/>
  </si>
  <si>
    <t>.</t>
    <phoneticPr fontId="2" type="noConversion"/>
  </si>
  <si>
    <t>.</t>
    <phoneticPr fontId="2" type="noConversion"/>
  </si>
  <si>
    <t>Vγ Right = 0.544V</t>
    <phoneticPr fontId="2" type="noConversion"/>
  </si>
  <si>
    <t>Vγ Up=0.5519V</t>
    <phoneticPr fontId="2" type="noConversion"/>
  </si>
  <si>
    <t>Vγ=0.5519V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</si>
</sst>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11"/>
      <color rgb="FF006100"/>
      <name val="等线"/>
      <family val="2"/>
      <charset val="134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2" borderId="0" xfId="1" applyAlignment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2.6226323299514565E-2"/>
          <c:y val="8.1430385871664179E-2"/>
          <c:w val="0.94211348762297009"/>
          <c:h val="0.87201602170314629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Sheet1!$A$18</c:f>
              <c:strCache>
                <c:ptCount val="1"/>
                <c:pt idx="0">
                  <c:v>Vx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Sheet1!$B$17:$X$17</c:f>
              <c:numCache>
                <c:formatCode>General</c:formatCode>
                <c:ptCount val="23"/>
                <c:pt idx="0">
                  <c:v>-4</c:v>
                </c:pt>
                <c:pt idx="1">
                  <c:v>-3.5</c:v>
                </c:pt>
                <c:pt idx="2">
                  <c:v>-3</c:v>
                </c:pt>
                <c:pt idx="3">
                  <c:v>-2.5</c:v>
                </c:pt>
                <c:pt idx="4">
                  <c:v>-2</c:v>
                </c:pt>
                <c:pt idx="5">
                  <c:v>-1.5</c:v>
                </c:pt>
                <c:pt idx="6">
                  <c:v>-1</c:v>
                </c:pt>
                <c:pt idx="7">
                  <c:v>-0.5</c:v>
                </c:pt>
                <c:pt idx="8">
                  <c:v>0</c:v>
                </c:pt>
                <c:pt idx="9">
                  <c:v>0.5</c:v>
                </c:pt>
                <c:pt idx="10">
                  <c:v>1</c:v>
                </c:pt>
                <c:pt idx="11">
                  <c:v>1.5</c:v>
                </c:pt>
                <c:pt idx="12">
                  <c:v>2</c:v>
                </c:pt>
                <c:pt idx="13">
                  <c:v>2.5</c:v>
                </c:pt>
                <c:pt idx="14">
                  <c:v>3</c:v>
                </c:pt>
                <c:pt idx="15">
                  <c:v>3.5</c:v>
                </c:pt>
                <c:pt idx="16">
                  <c:v>4</c:v>
                </c:pt>
                <c:pt idx="17">
                  <c:v>4.5</c:v>
                </c:pt>
                <c:pt idx="18">
                  <c:v>5</c:v>
                </c:pt>
                <c:pt idx="19">
                  <c:v>5.5</c:v>
                </c:pt>
                <c:pt idx="20">
                  <c:v>6</c:v>
                </c:pt>
                <c:pt idx="21">
                  <c:v>6.5</c:v>
                </c:pt>
                <c:pt idx="22">
                  <c:v>7</c:v>
                </c:pt>
              </c:numCache>
            </c:numRef>
          </c:xVal>
          <c:yVal>
            <c:numRef>
              <c:f>Sheet1!$B$18:$X$18</c:f>
              <c:numCache>
                <c:formatCode>General</c:formatCode>
                <c:ptCount val="23"/>
                <c:pt idx="0">
                  <c:v>-3.1909999999999998</c:v>
                </c:pt>
                <c:pt idx="1">
                  <c:v>-2.8170000000000002</c:v>
                </c:pt>
                <c:pt idx="2">
                  <c:v>-2.44</c:v>
                </c:pt>
                <c:pt idx="3">
                  <c:v>-2.0619999999999998</c:v>
                </c:pt>
                <c:pt idx="4">
                  <c:v>-1.6870000000000001</c:v>
                </c:pt>
                <c:pt idx="5">
                  <c:v>-1.304</c:v>
                </c:pt>
                <c:pt idx="6">
                  <c:v>-0.95009999999999994</c:v>
                </c:pt>
                <c:pt idx="7">
                  <c:v>-0.44900000000000001</c:v>
                </c:pt>
                <c:pt idx="8">
                  <c:v>0.01</c:v>
                </c:pt>
                <c:pt idx="9">
                  <c:v>0.44500000000000001</c:v>
                </c:pt>
                <c:pt idx="10">
                  <c:v>0.89700000000000002</c:v>
                </c:pt>
                <c:pt idx="11">
                  <c:v>1.34</c:v>
                </c:pt>
                <c:pt idx="12">
                  <c:v>1.7929999999999999</c:v>
                </c:pt>
                <c:pt idx="13">
                  <c:v>2.23</c:v>
                </c:pt>
                <c:pt idx="14">
                  <c:v>2.6880000000000002</c:v>
                </c:pt>
                <c:pt idx="15">
                  <c:v>3.1339999999999999</c:v>
                </c:pt>
                <c:pt idx="16">
                  <c:v>3.5750000000000002</c:v>
                </c:pt>
                <c:pt idx="17">
                  <c:v>4.0140000000000002</c:v>
                </c:pt>
                <c:pt idx="18">
                  <c:v>4.444</c:v>
                </c:pt>
                <c:pt idx="19">
                  <c:v>4.8609999999999998</c:v>
                </c:pt>
                <c:pt idx="20">
                  <c:v>5.2720000000000002</c:v>
                </c:pt>
                <c:pt idx="21">
                  <c:v>5.681</c:v>
                </c:pt>
                <c:pt idx="22">
                  <c:v>6.0810000000000004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91-409C-B0EA-9417BB0831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1558368"/>
        <c:axId val="592218160"/>
      </c:scatterChart>
      <c:valAx>
        <c:axId val="881558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2218160"/>
        <c:crosses val="autoZero"/>
        <c:crossBetween val="midCat"/>
      </c:valAx>
      <c:valAx>
        <c:axId val="59221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1558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282398</xdr:colOff>
      <xdr:row>19</xdr:row>
      <xdr:rowOff>114652</xdr:rowOff>
    </xdr:from>
    <xdr:to>
      <xdr:col>13</xdr:col>
      <xdr:colOff>268464</xdr:colOff>
      <xdr:row>46</xdr:row>
      <xdr:rowOff>354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772B395-C68D-415A-6640-F25762D1D4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41"/>
  <sheetViews>
    <sheetView tabSelected="1" topLeftCell="A4" zoomScale="61" workbookViewId="0">
      <selection activeCell="B7" sqref="B7"/>
    </sheetView>
  </sheetViews>
  <sheetFormatPr defaultRowHeight="14" x14ac:dyDescent="0.3"/>
  <cols>
    <col min="2" max="2" width="13.4140625" customWidth="1"/>
    <col min="3" max="3" width="15.33203125" customWidth="1"/>
    <col min="4" max="4" width="11.75" customWidth="1"/>
    <col min="5" max="5" width="8.6640625" customWidth="1"/>
  </cols>
  <sheetData>
    <row r="1" spans="1:24" x14ac:dyDescent="0.3">
      <c r="A1" t="s">
        <v>6</v>
      </c>
    </row>
    <row r="2" spans="1:24" x14ac:dyDescent="0.3">
      <c r="A2" t="s">
        <v>0</v>
      </c>
      <c r="B2" t="s">
        <v>8</v>
      </c>
      <c r="C2" t="s">
        <v>7</v>
      </c>
      <c r="D2" t="s">
        <v>33</v>
      </c>
    </row>
    <row r="3" spans="1:24" x14ac:dyDescent="0.3">
      <c r="A3" t="s">
        <v>1</v>
      </c>
      <c r="B3">
        <v>-1</v>
      </c>
      <c r="C3">
        <v>-0.8</v>
      </c>
      <c r="D3">
        <v>-0.6</v>
      </c>
      <c r="E3">
        <v>-0.4</v>
      </c>
      <c r="F3">
        <v>-0.2</v>
      </c>
      <c r="G3">
        <v>0</v>
      </c>
      <c r="H3">
        <v>0.2</v>
      </c>
      <c r="I3">
        <v>0.4</v>
      </c>
      <c r="J3">
        <v>0.6</v>
      </c>
      <c r="K3">
        <v>0.8</v>
      </c>
      <c r="L3">
        <v>1</v>
      </c>
      <c r="M3">
        <v>1.2</v>
      </c>
      <c r="N3">
        <v>1.4</v>
      </c>
      <c r="O3">
        <v>1.6</v>
      </c>
      <c r="P3">
        <v>1.8</v>
      </c>
      <c r="Q3">
        <v>2</v>
      </c>
    </row>
    <row r="4" spans="1:24" x14ac:dyDescent="0.3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 t="s">
        <v>9</v>
      </c>
      <c r="I4" t="s">
        <v>10</v>
      </c>
      <c r="J4" t="s">
        <v>11</v>
      </c>
      <c r="K4" t="s">
        <v>12</v>
      </c>
      <c r="L4" t="s">
        <v>13</v>
      </c>
      <c r="M4" t="s">
        <v>14</v>
      </c>
      <c r="N4" t="s">
        <v>15</v>
      </c>
      <c r="O4" t="s">
        <v>16</v>
      </c>
      <c r="P4">
        <v>0.40699999999999997</v>
      </c>
      <c r="Q4">
        <v>0.47299999999999998</v>
      </c>
    </row>
    <row r="6" spans="1:24" x14ac:dyDescent="0.3">
      <c r="A6" t="s">
        <v>3</v>
      </c>
      <c r="B6" t="s">
        <v>17</v>
      </c>
    </row>
    <row r="7" spans="1:24" x14ac:dyDescent="0.3">
      <c r="A7" t="s">
        <v>1</v>
      </c>
      <c r="B7">
        <v>-1</v>
      </c>
      <c r="C7">
        <v>-0.8</v>
      </c>
      <c r="D7">
        <v>-0.6</v>
      </c>
      <c r="E7">
        <v>-0.4</v>
      </c>
      <c r="F7">
        <v>-0.2</v>
      </c>
      <c r="G7">
        <v>0</v>
      </c>
      <c r="H7">
        <v>0.2</v>
      </c>
      <c r="I7">
        <v>0.4</v>
      </c>
      <c r="J7">
        <v>0.6</v>
      </c>
      <c r="K7">
        <v>0.8</v>
      </c>
      <c r="L7">
        <v>1</v>
      </c>
      <c r="M7">
        <v>1.2</v>
      </c>
      <c r="N7">
        <v>1.4</v>
      </c>
      <c r="O7">
        <v>1.6</v>
      </c>
      <c r="P7">
        <v>1.8</v>
      </c>
      <c r="Q7">
        <v>2</v>
      </c>
    </row>
    <row r="8" spans="1:24" x14ac:dyDescent="0.3">
      <c r="A8" t="s">
        <v>2</v>
      </c>
      <c r="B8">
        <v>-0.752</v>
      </c>
      <c r="C8">
        <v>-0.60099999999999998</v>
      </c>
      <c r="D8">
        <v>-0.44700000000000001</v>
      </c>
      <c r="E8">
        <v>-0.29899999999999999</v>
      </c>
      <c r="F8">
        <v>-0.15</v>
      </c>
      <c r="G8">
        <v>-6.0000000000000001E-3</v>
      </c>
      <c r="H8" t="s">
        <v>24</v>
      </c>
      <c r="I8">
        <v>0.29799999999999999</v>
      </c>
      <c r="J8" t="s">
        <v>23</v>
      </c>
      <c r="K8" t="s">
        <v>22</v>
      </c>
      <c r="L8" t="s">
        <v>21</v>
      </c>
      <c r="M8" t="s">
        <v>20</v>
      </c>
      <c r="N8" t="s">
        <v>19</v>
      </c>
      <c r="O8" t="s">
        <v>18</v>
      </c>
      <c r="P8">
        <v>0.96299999999999997</v>
      </c>
      <c r="Q8">
        <v>1036</v>
      </c>
    </row>
    <row r="10" spans="1:24" x14ac:dyDescent="0.3">
      <c r="A10" t="s">
        <v>4</v>
      </c>
      <c r="B10" t="s">
        <v>32</v>
      </c>
      <c r="C10" t="s">
        <v>31</v>
      </c>
    </row>
    <row r="11" spans="1:24" x14ac:dyDescent="0.3">
      <c r="A11" t="s">
        <v>1</v>
      </c>
      <c r="B11">
        <v>-4</v>
      </c>
      <c r="C11">
        <v>-3.5</v>
      </c>
      <c r="D11">
        <v>-3</v>
      </c>
      <c r="E11">
        <v>-2.5</v>
      </c>
      <c r="F11">
        <v>-2</v>
      </c>
      <c r="G11">
        <v>-1.5</v>
      </c>
      <c r="H11">
        <v>-1</v>
      </c>
      <c r="I11">
        <v>-0.5</v>
      </c>
      <c r="J11">
        <v>0</v>
      </c>
      <c r="K11">
        <v>0.5</v>
      </c>
      <c r="L11">
        <v>1</v>
      </c>
      <c r="M11">
        <v>1.5</v>
      </c>
      <c r="N11">
        <v>2</v>
      </c>
      <c r="O11">
        <v>2.5</v>
      </c>
      <c r="P11">
        <v>3</v>
      </c>
      <c r="Q11">
        <v>3.5</v>
      </c>
      <c r="R11">
        <v>4</v>
      </c>
      <c r="S11">
        <v>4.5</v>
      </c>
      <c r="T11">
        <v>5</v>
      </c>
      <c r="U11">
        <v>5.5</v>
      </c>
      <c r="V11">
        <v>6</v>
      </c>
      <c r="W11">
        <v>6.5</v>
      </c>
      <c r="X11">
        <v>7</v>
      </c>
    </row>
    <row r="12" spans="1:24" x14ac:dyDescent="0.3">
      <c r="A12" t="s">
        <v>2</v>
      </c>
      <c r="B12">
        <v>-1.7390000000000001</v>
      </c>
      <c r="C12">
        <v>-1.5660000000000001</v>
      </c>
      <c r="D12">
        <v>-1.3939999999999999</v>
      </c>
      <c r="E12">
        <v>-1.2170000000000001</v>
      </c>
      <c r="F12">
        <v>-1.0389999999999999</v>
      </c>
      <c r="G12">
        <v>-0.85399999999999998</v>
      </c>
      <c r="H12">
        <v>-0.65600000000000003</v>
      </c>
      <c r="I12">
        <v>-0.372</v>
      </c>
      <c r="J12">
        <v>-6.0000000000000001E-3</v>
      </c>
      <c r="K12">
        <v>0.374</v>
      </c>
      <c r="L12">
        <v>0.752</v>
      </c>
      <c r="M12">
        <v>1.1240000000000001</v>
      </c>
      <c r="N12">
        <v>1.5029999999999999</v>
      </c>
      <c r="O12">
        <v>1.877</v>
      </c>
      <c r="P12">
        <v>2.2519999999999998</v>
      </c>
      <c r="Q12">
        <v>2.6219999999999999</v>
      </c>
      <c r="R12">
        <v>2.9940000000000002</v>
      </c>
      <c r="S12">
        <v>3.363</v>
      </c>
      <c r="T12">
        <v>3724</v>
      </c>
      <c r="U12">
        <v>4.0890000000000004</v>
      </c>
      <c r="V12">
        <v>4.45</v>
      </c>
      <c r="W12">
        <v>4.8120000000000003</v>
      </c>
      <c r="X12">
        <v>5.173</v>
      </c>
    </row>
    <row r="14" spans="1:24" x14ac:dyDescent="0.3">
      <c r="B14">
        <f>1/3*B11-2/3*0.55</f>
        <v>-1.7</v>
      </c>
      <c r="C14">
        <f t="shared" ref="C14:E14" si="0">1/3*C11-2/3*0.55</f>
        <v>-1.5333333333333332</v>
      </c>
      <c r="D14">
        <f t="shared" si="0"/>
        <v>-1.3666666666666667</v>
      </c>
      <c r="E14">
        <f t="shared" si="0"/>
        <v>-1.2</v>
      </c>
    </row>
    <row r="16" spans="1:24" x14ac:dyDescent="0.3">
      <c r="A16" t="s">
        <v>5</v>
      </c>
      <c r="B16" t="s">
        <v>25</v>
      </c>
      <c r="C16" t="s">
        <v>26</v>
      </c>
      <c r="D16" t="s">
        <v>27</v>
      </c>
      <c r="E16" t="s">
        <v>30</v>
      </c>
      <c r="F16" t="s">
        <v>28</v>
      </c>
    </row>
    <row r="17" spans="1:24" x14ac:dyDescent="0.3">
      <c r="A17" t="s">
        <v>1</v>
      </c>
      <c r="B17">
        <v>-4</v>
      </c>
      <c r="C17">
        <v>-3.5</v>
      </c>
      <c r="D17">
        <v>-3</v>
      </c>
      <c r="E17">
        <v>-2.5</v>
      </c>
      <c r="F17">
        <v>-2</v>
      </c>
      <c r="G17" s="1">
        <v>-1.5</v>
      </c>
      <c r="H17">
        <v>-1</v>
      </c>
      <c r="I17">
        <v>-0.5</v>
      </c>
      <c r="J17">
        <v>0</v>
      </c>
      <c r="K17">
        <v>0.5</v>
      </c>
      <c r="L17">
        <v>1</v>
      </c>
      <c r="M17">
        <v>1.5</v>
      </c>
      <c r="N17">
        <v>2</v>
      </c>
      <c r="O17">
        <v>2.5</v>
      </c>
      <c r="P17">
        <v>3</v>
      </c>
      <c r="Q17">
        <v>3.5</v>
      </c>
      <c r="R17" s="1">
        <v>4</v>
      </c>
      <c r="S17">
        <v>4.5</v>
      </c>
      <c r="T17">
        <v>5</v>
      </c>
      <c r="U17">
        <v>5.5</v>
      </c>
      <c r="V17">
        <v>6</v>
      </c>
      <c r="W17">
        <v>6.5</v>
      </c>
      <c r="X17">
        <v>7</v>
      </c>
    </row>
    <row r="18" spans="1:24" x14ac:dyDescent="0.3">
      <c r="A18" t="s">
        <v>2</v>
      </c>
      <c r="B18">
        <v>-3.1909999999999998</v>
      </c>
      <c r="C18">
        <v>-2.8170000000000002</v>
      </c>
      <c r="D18">
        <v>-2.44</v>
      </c>
      <c r="E18">
        <v>-2.0619999999999998</v>
      </c>
      <c r="F18">
        <v>-1.6870000000000001</v>
      </c>
      <c r="G18" s="1">
        <v>-1.304</v>
      </c>
      <c r="H18">
        <v>-0.95009999999999994</v>
      </c>
      <c r="I18">
        <v>-0.44900000000000001</v>
      </c>
      <c r="J18">
        <v>0.01</v>
      </c>
      <c r="K18">
        <v>0.44500000000000001</v>
      </c>
      <c r="L18">
        <v>0.89700000000000002</v>
      </c>
      <c r="M18">
        <v>1.34</v>
      </c>
      <c r="N18">
        <v>1.7929999999999999</v>
      </c>
      <c r="O18">
        <v>2.23</v>
      </c>
      <c r="P18">
        <v>2.6880000000000002</v>
      </c>
      <c r="Q18">
        <v>3.1339999999999999</v>
      </c>
      <c r="R18" s="1">
        <v>3.5750000000000002</v>
      </c>
      <c r="S18">
        <v>4.0140000000000002</v>
      </c>
      <c r="T18">
        <v>4.444</v>
      </c>
      <c r="U18">
        <v>4.8609999999999998</v>
      </c>
      <c r="V18">
        <v>5.2720000000000002</v>
      </c>
      <c r="W18">
        <v>5.681</v>
      </c>
      <c r="X18">
        <v>6.0810000000000004</v>
      </c>
    </row>
    <row r="19" spans="1:24" x14ac:dyDescent="0.3">
      <c r="B19">
        <f t="shared" ref="B19:E19" si="1">3/4*(B17+0.666)-0.666</f>
        <v>-3.1665000000000001</v>
      </c>
      <c r="C19">
        <f t="shared" si="1"/>
        <v>-2.7915000000000001</v>
      </c>
      <c r="D19">
        <f t="shared" si="1"/>
        <v>-2.4165000000000001</v>
      </c>
      <c r="E19">
        <f t="shared" si="1"/>
        <v>-2.0415000000000001</v>
      </c>
      <c r="F19">
        <f>3/4*(F17+0.666)-0.666</f>
        <v>-1.6665000000000001</v>
      </c>
      <c r="G19" s="1">
        <f>3/4*(G17+0.666)-0.666</f>
        <v>-1.2915000000000001</v>
      </c>
      <c r="H19">
        <f>9/10*H17</f>
        <v>-0.9</v>
      </c>
      <c r="I19">
        <f t="shared" ref="I19:Q19" si="2">9/10*I17</f>
        <v>-0.45</v>
      </c>
      <c r="J19">
        <f t="shared" si="2"/>
        <v>0</v>
      </c>
      <c r="K19">
        <f t="shared" si="2"/>
        <v>0.45</v>
      </c>
      <c r="L19">
        <f t="shared" si="2"/>
        <v>0.9</v>
      </c>
      <c r="M19">
        <f t="shared" si="2"/>
        <v>1.35</v>
      </c>
      <c r="N19">
        <f t="shared" si="2"/>
        <v>1.8</v>
      </c>
      <c r="O19">
        <f t="shared" si="2"/>
        <v>2.25</v>
      </c>
      <c r="P19">
        <f t="shared" si="2"/>
        <v>2.7</v>
      </c>
      <c r="Q19">
        <f t="shared" si="2"/>
        <v>3.15</v>
      </c>
      <c r="R19" s="1">
        <f>3/4*(R17-2.269)+2.269</f>
        <v>3.56725</v>
      </c>
      <c r="S19" s="1">
        <f t="shared" ref="S19:X19" si="3">3/4*(S17-2.269)+2.269</f>
        <v>3.94225</v>
      </c>
      <c r="T19" s="1">
        <f t="shared" si="3"/>
        <v>4.3172499999999996</v>
      </c>
      <c r="U19" s="1">
        <f t="shared" si="3"/>
        <v>4.6922499999999996</v>
      </c>
      <c r="V19" s="1">
        <f t="shared" si="3"/>
        <v>5.0672499999999996</v>
      </c>
      <c r="W19" s="1">
        <f t="shared" si="3"/>
        <v>5.4422499999999996</v>
      </c>
      <c r="X19" s="1">
        <f t="shared" si="3"/>
        <v>5.8172499999999996</v>
      </c>
    </row>
    <row r="41" spans="14:14" x14ac:dyDescent="0.3">
      <c r="N41" t="s">
        <v>29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Pengrui Tang</dc:creator>
  <cp:lastModifiedBy>1220034170@student.must.edu.mo</cp:lastModifiedBy>
  <dcterms:created xsi:type="dcterms:W3CDTF">2015-06-05T18:17:20Z</dcterms:created>
  <dcterms:modified xsi:type="dcterms:W3CDTF">2024-12-12T04:25:56Z</dcterms:modified>
</cp:coreProperties>
</file>