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44"/>
  </bookViews>
  <sheets>
    <sheet name="Sheet1" sheetId="1" r:id="rId1"/>
    <sheet name="Лист1" sheetId="2" r:id="rId2"/>
    <sheet name="Лист2" sheetId="3" r:id="rId3"/>
  </sheets>
  <calcPr calcId="144525"/>
</workbook>
</file>

<file path=xl/sharedStrings.xml><?xml version="1.0" encoding="utf-8"?>
<sst xmlns="http://schemas.openxmlformats.org/spreadsheetml/2006/main" count="318" uniqueCount="149">
  <si>
    <t>Well</t>
  </si>
  <si>
    <t>Top</t>
  </si>
  <si>
    <t>Bottom</t>
  </si>
  <si>
    <t>Prohodka, m</t>
  </si>
  <si>
    <t>Vynos, m</t>
  </si>
  <si>
    <t>Vynos, %</t>
  </si>
  <si>
    <t>Number</t>
  </si>
  <si>
    <t>From</t>
  </si>
  <si>
    <t>Mesto otbora</t>
  </si>
  <si>
    <t>MD</t>
  </si>
  <si>
    <t>Shaliness</t>
  </si>
  <si>
    <t>Carbonate</t>
  </si>
  <si>
    <t>Porosity (open)</t>
  </si>
  <si>
    <t>Porosity (total)</t>
  </si>
  <si>
    <t>Porosity (effective)</t>
  </si>
  <si>
    <t>Porosity (kerosine)</t>
  </si>
  <si>
    <t>Density, g/cc</t>
  </si>
  <si>
    <t>Permeability, mkm2 (parallel)</t>
  </si>
  <si>
    <t>Permeability (perpendicular)</t>
  </si>
  <si>
    <t>Примечание</t>
  </si>
  <si>
    <t>Glubina</t>
  </si>
  <si>
    <t>Направление</t>
  </si>
  <si>
    <t>59P</t>
  </si>
  <si>
    <t>615-98</t>
  </si>
  <si>
    <t>0.9</t>
  </si>
  <si>
    <t>617-98"</t>
  </si>
  <si>
    <t>618-98"</t>
  </si>
  <si>
    <t>619-98"</t>
  </si>
  <si>
    <t>620-98"</t>
  </si>
  <si>
    <t>621-98"</t>
  </si>
  <si>
    <t>622-98"</t>
  </si>
  <si>
    <t>623-98"-1</t>
  </si>
  <si>
    <t>624-98"</t>
  </si>
  <si>
    <t>625-98"</t>
  </si>
  <si>
    <t>626-98"</t>
  </si>
  <si>
    <t>627-98"</t>
  </si>
  <si>
    <t>628-98"</t>
  </si>
  <si>
    <t>629-98"</t>
  </si>
  <si>
    <t>630-98"</t>
  </si>
  <si>
    <t>631-98"</t>
  </si>
  <si>
    <t>632-98"</t>
  </si>
  <si>
    <t>633-98"</t>
  </si>
  <si>
    <t>634-98"</t>
  </si>
  <si>
    <t>0.333</t>
  </si>
  <si>
    <t>635-98"</t>
  </si>
  <si>
    <t>636-98"</t>
  </si>
  <si>
    <t>637-98"</t>
  </si>
  <si>
    <t>638-98"</t>
  </si>
  <si>
    <t>639-98"</t>
  </si>
  <si>
    <t>640-98"</t>
  </si>
  <si>
    <t>641-98"</t>
  </si>
  <si>
    <t>642-98"</t>
  </si>
  <si>
    <t>643-98"</t>
  </si>
  <si>
    <t>644-98"-2</t>
  </si>
  <si>
    <t>645-98"</t>
  </si>
  <si>
    <t>646-98"</t>
  </si>
  <si>
    <t>647-98"-1</t>
  </si>
  <si>
    <t>648-98</t>
  </si>
  <si>
    <t>649-98"</t>
  </si>
  <si>
    <t>650-98"</t>
  </si>
  <si>
    <t>651-98"</t>
  </si>
  <si>
    <t>652-98"</t>
  </si>
  <si>
    <t>653-98"</t>
  </si>
  <si>
    <t>654-98"</t>
  </si>
  <si>
    <t>655-98"</t>
  </si>
  <si>
    <t>656-98"</t>
  </si>
  <si>
    <t>657-98"</t>
  </si>
  <si>
    <t>658-98"</t>
  </si>
  <si>
    <t>659-98"</t>
  </si>
  <si>
    <t>660-98"</t>
  </si>
  <si>
    <t>So</t>
  </si>
  <si>
    <t>Sw</t>
  </si>
  <si>
    <t>FF</t>
  </si>
  <si>
    <t>RI</t>
  </si>
  <si>
    <t>Vp, km/s</t>
  </si>
  <si>
    <t>Vs, km/s</t>
  </si>
  <si>
    <t>dTp, u/s</t>
  </si>
  <si>
    <t>dTs, u/s</t>
  </si>
  <si>
    <t>PoroTBU</t>
  </si>
  <si>
    <t>PoroHe</t>
  </si>
  <si>
    <t>PermKlinken</t>
  </si>
  <si>
    <t>PermEf</t>
  </si>
  <si>
    <t>PermW</t>
  </si>
  <si>
    <t>616-98"</t>
  </si>
  <si>
    <t>&lt;0.01</t>
  </si>
  <si>
    <t>Как в коде</t>
  </si>
  <si>
    <t>Как надо</t>
  </si>
  <si>
    <t>Лабораторный номер</t>
  </si>
  <si>
    <t>№ образца</t>
  </si>
  <si>
    <t>Кровля интервала отбора</t>
  </si>
  <si>
    <t>Кровля_интервала_отбора</t>
  </si>
  <si>
    <t>Подошва интервала отбора</t>
  </si>
  <si>
    <t>Подошва_интервала_отбора</t>
  </si>
  <si>
    <t>Эффективная проницаемость</t>
  </si>
  <si>
    <t>Кпр_эфф</t>
  </si>
  <si>
    <t>Параметр насыщения</t>
  </si>
  <si>
    <t>Рн</t>
  </si>
  <si>
    <t>Место отбора (ниже кровли), м</t>
  </si>
  <si>
    <t>Место_отбора(ниже_кровли), м</t>
  </si>
  <si>
    <t>Глубина отбора, м</t>
  </si>
  <si>
    <t>Вынос керна, м</t>
  </si>
  <si>
    <t>Вынос керна, %</t>
  </si>
  <si>
    <t>Ск %</t>
  </si>
  <si>
    <t>Карбонатность, %</t>
  </si>
  <si>
    <t>Открытая пористость по жидкости</t>
  </si>
  <si>
    <t>Кп_откр(по_жидкости)</t>
  </si>
  <si>
    <t>Открытая пористость по газу</t>
  </si>
  <si>
    <t>Кп_откр(по_газу)</t>
  </si>
  <si>
    <t>Открытая пористость в пластовых условиях</t>
  </si>
  <si>
    <t>Кп_откр(TBU)</t>
  </si>
  <si>
    <t>Открытая пористость по керосину</t>
  </si>
  <si>
    <t>Кп_откр(по_керосину)</t>
  </si>
  <si>
    <t>Кпр_газ(гелий)</t>
  </si>
  <si>
    <t>Кпр(по_газу)</t>
  </si>
  <si>
    <t>Параметр пористости</t>
  </si>
  <si>
    <t>Рп</t>
  </si>
  <si>
    <t>So(Кн)</t>
  </si>
  <si>
    <t>Кво</t>
  </si>
  <si>
    <t>Swl(Кво)</t>
  </si>
  <si>
    <t>Плотность абсолютно сухого образца</t>
  </si>
  <si>
    <t>Плотность(абс.сух.обр)</t>
  </si>
  <si>
    <t>Sw(Кв)</t>
  </si>
  <si>
    <t>Газопроницаемость, mkm2 (parallel)</t>
  </si>
  <si>
    <t>Газопроницаемость(параллел.)</t>
  </si>
  <si>
    <t>Газопроницаемость по Кликенбергу</t>
  </si>
  <si>
    <t>Газопроницаемость(Кликенберг)</t>
  </si>
  <si>
    <t>Объемная плотность</t>
  </si>
  <si>
    <t>Объемная_плотность</t>
  </si>
  <si>
    <t xml:space="preserve">Минералогическая плотность, </t>
  </si>
  <si>
    <t>Минералогическая плотность</t>
  </si>
  <si>
    <t>Ск</t>
  </si>
  <si>
    <t>Карбонатность, доли</t>
  </si>
  <si>
    <t>Газопроницаемость по воде,</t>
  </si>
  <si>
    <t>Газопроницаемость(по_воде)</t>
  </si>
  <si>
    <t>Плотность максимально увлажненного образца,</t>
  </si>
  <si>
    <t>Плотность(макс.увл.обр)</t>
  </si>
  <si>
    <t>Эффективная пористость,</t>
  </si>
  <si>
    <t>Кп_эфф</t>
  </si>
  <si>
    <t>Упругие свойства,</t>
  </si>
  <si>
    <t>Vp</t>
  </si>
  <si>
    <t>Критическая нефтенасыщенность,</t>
  </si>
  <si>
    <t>Sowcr(Кно)</t>
  </si>
  <si>
    <t>Sgl</t>
  </si>
  <si>
    <t>Sgl(Кго)</t>
  </si>
  <si>
    <t xml:space="preserve">Sogcr </t>
  </si>
  <si>
    <t>Sogcr(Кнмнг)</t>
  </si>
  <si>
    <t xml:space="preserve">Примечание, </t>
  </si>
  <si>
    <t>Направление_измерений</t>
  </si>
  <si>
    <t>Vs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</si>
</sst>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A31515"/>
      <name val="Consolas"/>
      <charset val="204"/>
    </font>
    <font>
      <sz val="11"/>
      <color rgb="FF000000"/>
      <name val="Consolas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color rgb="FFFF0000"/>
      <name val="Times New Roman"/>
      <charset val="204"/>
    </font>
    <font>
      <sz val="11"/>
      <color rgb="FFFF000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7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G47"/>
  <sheetViews>
    <sheetView tabSelected="1" topLeftCell="H1" workbookViewId="0">
      <selection activeCell="P3" sqref="P3"/>
    </sheetView>
  </sheetViews>
  <sheetFormatPr defaultColWidth="9" defaultRowHeight="14.4"/>
  <cols>
    <col min="25" max="25" width="12.5740740740741" customWidth="1"/>
  </cols>
  <sheetData>
    <row r="1" ht="52.8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9" t="s">
        <v>20</v>
      </c>
      <c r="V1" s="6" t="s">
        <v>21</v>
      </c>
      <c r="W1" s="6"/>
      <c r="X1" s="6"/>
      <c r="Y1" s="6"/>
      <c r="Z1" s="10"/>
      <c r="AA1" s="10"/>
      <c r="AB1" s="11"/>
      <c r="AC1" s="11"/>
      <c r="AD1" s="11"/>
      <c r="AE1" s="11"/>
      <c r="AF1" s="11"/>
      <c r="AG1" s="11"/>
    </row>
    <row r="2" spans="1:33">
      <c r="A2" s="5" t="s">
        <v>22</v>
      </c>
      <c r="B2" s="7">
        <v>2823.4</v>
      </c>
      <c r="C2" s="7">
        <v>2883.4</v>
      </c>
      <c r="D2" s="7">
        <v>0.052</v>
      </c>
      <c r="E2" s="7">
        <v>30</v>
      </c>
      <c r="F2" s="7">
        <v>50</v>
      </c>
      <c r="G2" s="7" t="s">
        <v>23</v>
      </c>
      <c r="H2" s="7">
        <v>2878.4</v>
      </c>
      <c r="I2" s="7">
        <v>0.15</v>
      </c>
      <c r="J2" s="7">
        <v>2878.55</v>
      </c>
      <c r="K2" s="7">
        <v>0.052</v>
      </c>
      <c r="L2" s="7">
        <v>-100</v>
      </c>
      <c r="M2" s="7">
        <v>0.052</v>
      </c>
      <c r="N2" s="7">
        <v>0.052</v>
      </c>
      <c r="O2" s="7">
        <v>0.052</v>
      </c>
      <c r="P2" s="7" t="s">
        <v>24</v>
      </c>
      <c r="Q2" s="7">
        <v>2.39</v>
      </c>
      <c r="R2" s="8">
        <v>2</v>
      </c>
      <c r="S2" s="7">
        <v>0.052</v>
      </c>
      <c r="T2" s="7"/>
      <c r="U2" s="7">
        <v>2823.4</v>
      </c>
      <c r="V2" s="7">
        <v>0</v>
      </c>
      <c r="W2" s="7"/>
      <c r="X2" s="7"/>
      <c r="Y2" s="8"/>
      <c r="Z2" s="12"/>
      <c r="AA2" s="7"/>
      <c r="AB2" s="7"/>
      <c r="AC2" s="7"/>
      <c r="AE2" s="8"/>
      <c r="AF2" s="8"/>
      <c r="AG2" s="8"/>
    </row>
    <row r="3" spans="1:33">
      <c r="A3" s="5" t="s">
        <v>22</v>
      </c>
      <c r="B3" s="7">
        <v>2878.4</v>
      </c>
      <c r="C3" s="7">
        <v>2883.4</v>
      </c>
      <c r="D3" s="7">
        <v>0.076</v>
      </c>
      <c r="E3" s="7">
        <v>20</v>
      </c>
      <c r="F3" s="7">
        <v>1</v>
      </c>
      <c r="G3" s="7" t="s">
        <v>23</v>
      </c>
      <c r="H3" s="7">
        <v>2878.4</v>
      </c>
      <c r="I3" s="7">
        <v>1</v>
      </c>
      <c r="J3" s="7">
        <v>2879.4</v>
      </c>
      <c r="K3" s="7">
        <v>0.076</v>
      </c>
      <c r="L3" s="7">
        <v>0.9</v>
      </c>
      <c r="M3" s="7">
        <v>0.053</v>
      </c>
      <c r="N3" s="7">
        <v>0.076</v>
      </c>
      <c r="O3" s="7">
        <v>0.076</v>
      </c>
      <c r="P3" s="7">
        <v>0.076</v>
      </c>
      <c r="Q3" s="7">
        <v>3.39</v>
      </c>
      <c r="R3" s="7">
        <v>4</v>
      </c>
      <c r="S3" s="7">
        <v>0.076</v>
      </c>
      <c r="T3" s="7"/>
      <c r="U3" s="7">
        <v>2824.4</v>
      </c>
      <c r="V3" s="7">
        <v>1</v>
      </c>
      <c r="W3" s="7"/>
      <c r="X3" s="7"/>
      <c r="Y3" s="8"/>
      <c r="Z3" s="12"/>
      <c r="AA3" s="7"/>
      <c r="AB3" s="7"/>
      <c r="AC3" s="7"/>
      <c r="AE3" s="8"/>
      <c r="AF3" s="8"/>
      <c r="AG3" s="8"/>
    </row>
    <row r="4" spans="1:33">
      <c r="A4" s="5" t="s">
        <v>22</v>
      </c>
      <c r="B4" s="7">
        <v>2878.4</v>
      </c>
      <c r="C4" s="7">
        <v>2883.4</v>
      </c>
      <c r="D4" s="7">
        <v>0.018</v>
      </c>
      <c r="E4" s="7">
        <v>0.018</v>
      </c>
      <c r="F4" s="7">
        <v>1</v>
      </c>
      <c r="G4" s="7" t="s">
        <v>25</v>
      </c>
      <c r="H4" s="7">
        <v>2878.4</v>
      </c>
      <c r="I4" s="7">
        <v>1.45</v>
      </c>
      <c r="J4" s="7">
        <v>2879.85</v>
      </c>
      <c r="K4" s="7">
        <v>0.018</v>
      </c>
      <c r="L4" s="7">
        <v>0.018</v>
      </c>
      <c r="M4" s="7">
        <v>0.018</v>
      </c>
      <c r="N4" s="7">
        <v>0.018</v>
      </c>
      <c r="O4" s="7">
        <v>0.018</v>
      </c>
      <c r="P4" s="7">
        <v>0.018</v>
      </c>
      <c r="Q4" s="7">
        <v>2.582</v>
      </c>
      <c r="R4" s="7">
        <v>4</v>
      </c>
      <c r="S4" s="7">
        <v>0.018</v>
      </c>
      <c r="T4" s="7"/>
      <c r="U4" s="7">
        <v>2825.4</v>
      </c>
      <c r="V4" s="7">
        <v>1</v>
      </c>
      <c r="W4" s="7"/>
      <c r="X4" s="7"/>
      <c r="Y4" s="8"/>
      <c r="Z4" s="12"/>
      <c r="AA4" s="7"/>
      <c r="AB4" s="7"/>
      <c r="AC4" s="7"/>
      <c r="AE4" s="8"/>
      <c r="AF4" s="8"/>
      <c r="AG4" s="8"/>
    </row>
    <row r="5" spans="1:33">
      <c r="A5" s="5" t="s">
        <v>22</v>
      </c>
      <c r="B5" s="8">
        <v>2878.4</v>
      </c>
      <c r="C5" s="8">
        <v>2879.4</v>
      </c>
      <c r="D5" s="7">
        <v>0.119</v>
      </c>
      <c r="E5" s="8">
        <v>2</v>
      </c>
      <c r="F5" s="7">
        <v>1</v>
      </c>
      <c r="G5" s="7" t="s">
        <v>26</v>
      </c>
      <c r="H5" s="7">
        <v>2878.4</v>
      </c>
      <c r="I5" s="7">
        <v>1.7</v>
      </c>
      <c r="J5" s="7">
        <v>2880.1</v>
      </c>
      <c r="K5" s="7">
        <v>0.119</v>
      </c>
      <c r="L5" s="7">
        <v>0.018</v>
      </c>
      <c r="M5" s="7">
        <v>0.119</v>
      </c>
      <c r="N5" s="7">
        <v>0.119</v>
      </c>
      <c r="O5" s="7">
        <v>0.119</v>
      </c>
      <c r="P5" s="7">
        <v>0.119</v>
      </c>
      <c r="Q5" s="7">
        <v>2.582</v>
      </c>
      <c r="R5" s="7">
        <v>4.4</v>
      </c>
      <c r="S5" s="7">
        <v>0.119</v>
      </c>
      <c r="T5" s="7"/>
      <c r="U5" s="7">
        <v>2826.4</v>
      </c>
      <c r="V5" s="7">
        <v>1</v>
      </c>
      <c r="W5" s="7"/>
      <c r="X5" s="7"/>
      <c r="Y5" s="8"/>
      <c r="Z5" s="12"/>
      <c r="AA5" s="7"/>
      <c r="AB5" s="7"/>
      <c r="AC5" s="7"/>
      <c r="AE5" s="7"/>
      <c r="AF5" s="7"/>
      <c r="AG5" s="7"/>
    </row>
    <row r="6" spans="1:33">
      <c r="A6" s="5" t="s">
        <v>22</v>
      </c>
      <c r="B6" s="7">
        <v>2878.4</v>
      </c>
      <c r="C6" s="7">
        <v>2883.4</v>
      </c>
      <c r="D6" s="7">
        <v>0.138</v>
      </c>
      <c r="E6" s="7">
        <v>0.138</v>
      </c>
      <c r="F6" s="7">
        <v>1</v>
      </c>
      <c r="G6" s="7" t="s">
        <v>27</v>
      </c>
      <c r="H6" s="7">
        <v>2878.4</v>
      </c>
      <c r="I6" s="7">
        <v>2.2</v>
      </c>
      <c r="J6" s="7">
        <v>2880.6</v>
      </c>
      <c r="K6" s="7">
        <v>0.138</v>
      </c>
      <c r="L6" s="7">
        <v>0.138</v>
      </c>
      <c r="M6" s="7">
        <v>0.138</v>
      </c>
      <c r="N6" s="7">
        <v>0.138</v>
      </c>
      <c r="O6" s="7">
        <v>0.138</v>
      </c>
      <c r="P6" s="7">
        <v>0.138</v>
      </c>
      <c r="Q6" s="7">
        <v>2.582</v>
      </c>
      <c r="R6" s="7">
        <v>7.2</v>
      </c>
      <c r="S6" s="7">
        <v>0.138</v>
      </c>
      <c r="T6" s="7"/>
      <c r="U6" s="7">
        <v>2883.4</v>
      </c>
      <c r="V6" s="7">
        <v>1</v>
      </c>
      <c r="W6" s="7"/>
      <c r="X6" s="7"/>
      <c r="Y6" s="8"/>
      <c r="Z6" s="12"/>
      <c r="AA6" s="7"/>
      <c r="AB6" s="7"/>
      <c r="AC6" s="7"/>
      <c r="AE6" s="7"/>
      <c r="AF6" s="7"/>
      <c r="AG6" s="7"/>
    </row>
    <row r="7" spans="1:33">
      <c r="A7" s="5" t="s">
        <v>22</v>
      </c>
      <c r="B7" s="7">
        <v>2878.4</v>
      </c>
      <c r="C7" s="7">
        <v>2883.4</v>
      </c>
      <c r="D7" s="7">
        <v>0.156</v>
      </c>
      <c r="E7" s="7">
        <v>0.156</v>
      </c>
      <c r="F7" s="7">
        <v>2</v>
      </c>
      <c r="G7" s="7" t="s">
        <v>28</v>
      </c>
      <c r="H7" s="7">
        <v>2878.4</v>
      </c>
      <c r="I7" s="7">
        <v>2.35</v>
      </c>
      <c r="J7" s="7">
        <v>2880.75</v>
      </c>
      <c r="K7" s="7">
        <v>0.156</v>
      </c>
      <c r="L7" s="7">
        <v>0.156</v>
      </c>
      <c r="M7" s="7">
        <v>0.156</v>
      </c>
      <c r="N7" s="7">
        <v>0.156</v>
      </c>
      <c r="O7" s="7">
        <v>0.156</v>
      </c>
      <c r="P7" s="7">
        <v>0.156</v>
      </c>
      <c r="Q7" s="7">
        <v>2.24</v>
      </c>
      <c r="R7" s="7">
        <v>4</v>
      </c>
      <c r="S7" s="7">
        <v>0.156</v>
      </c>
      <c r="T7" s="7"/>
      <c r="U7" s="7">
        <v>2828.4</v>
      </c>
      <c r="V7" s="7">
        <v>1</v>
      </c>
      <c r="W7" s="7"/>
      <c r="X7" s="7"/>
      <c r="Y7" s="8"/>
      <c r="Z7" s="12"/>
      <c r="AA7" s="7"/>
      <c r="AB7" s="7"/>
      <c r="AC7" s="7"/>
      <c r="AE7" s="8"/>
      <c r="AF7" s="8"/>
      <c r="AG7" s="8"/>
    </row>
    <row r="8" spans="1:33">
      <c r="A8" s="5" t="s">
        <v>22</v>
      </c>
      <c r="B8" s="7">
        <v>2878.4</v>
      </c>
      <c r="C8" s="7">
        <v>2883.4</v>
      </c>
      <c r="D8" s="7">
        <v>0.156</v>
      </c>
      <c r="E8" s="7">
        <v>0.156</v>
      </c>
      <c r="F8" s="7">
        <v>2</v>
      </c>
      <c r="G8" s="7" t="s">
        <v>29</v>
      </c>
      <c r="H8" s="7">
        <v>2878.4</v>
      </c>
      <c r="I8" s="7">
        <v>2.42</v>
      </c>
      <c r="J8" s="7">
        <v>2880.82</v>
      </c>
      <c r="K8" s="7">
        <v>0.156</v>
      </c>
      <c r="L8" s="7">
        <v>0.156</v>
      </c>
      <c r="M8" s="8">
        <v>156</v>
      </c>
      <c r="N8" s="7">
        <v>0.156</v>
      </c>
      <c r="O8" s="7">
        <v>0.156</v>
      </c>
      <c r="P8" s="7">
        <v>0.156</v>
      </c>
      <c r="Q8" s="7">
        <v>2.22</v>
      </c>
      <c r="R8" s="7">
        <v>14.7</v>
      </c>
      <c r="S8" s="7">
        <v>0.156</v>
      </c>
      <c r="T8" s="7"/>
      <c r="U8" s="7">
        <v>2829.4</v>
      </c>
      <c r="V8" s="7">
        <v>1</v>
      </c>
      <c r="W8" s="7"/>
      <c r="X8" s="7"/>
      <c r="Y8" s="8"/>
      <c r="Z8" s="12"/>
      <c r="AA8" s="7"/>
      <c r="AB8" s="7"/>
      <c r="AC8" s="7"/>
      <c r="AD8" s="13"/>
      <c r="AE8" s="7"/>
      <c r="AF8" s="7"/>
      <c r="AG8" s="7"/>
    </row>
    <row r="9" spans="1:33">
      <c r="A9" s="5" t="s">
        <v>22</v>
      </c>
      <c r="B9" s="7">
        <v>2878.4</v>
      </c>
      <c r="C9" s="7">
        <v>2883.4</v>
      </c>
      <c r="D9" s="7">
        <v>0.165</v>
      </c>
      <c r="E9" s="7">
        <v>0.165</v>
      </c>
      <c r="F9" s="7">
        <v>2</v>
      </c>
      <c r="G9" s="7" t="s">
        <v>30</v>
      </c>
      <c r="H9" s="7">
        <v>2878.4</v>
      </c>
      <c r="I9" s="7">
        <v>2.6</v>
      </c>
      <c r="J9" s="7">
        <v>2881</v>
      </c>
      <c r="K9" s="7">
        <v>0.165</v>
      </c>
      <c r="L9" s="7">
        <v>0.165</v>
      </c>
      <c r="M9" s="7">
        <v>0.165</v>
      </c>
      <c r="N9" s="7">
        <v>0.165</v>
      </c>
      <c r="O9" s="7">
        <v>0.165</v>
      </c>
      <c r="P9" s="7">
        <v>0.165</v>
      </c>
      <c r="Q9" s="8">
        <v>-300</v>
      </c>
      <c r="R9" s="7">
        <v>23.8</v>
      </c>
      <c r="S9" s="7">
        <v>0.165</v>
      </c>
      <c r="T9" s="7"/>
      <c r="U9" s="7">
        <v>2830.4</v>
      </c>
      <c r="V9" s="7">
        <v>1</v>
      </c>
      <c r="W9" s="7"/>
      <c r="X9" s="7"/>
      <c r="Y9" s="8"/>
      <c r="Z9" s="12"/>
      <c r="AA9" s="7"/>
      <c r="AB9" s="7"/>
      <c r="AC9" s="7"/>
      <c r="AE9" s="7"/>
      <c r="AF9" s="7"/>
      <c r="AG9" s="7"/>
    </row>
    <row r="10" spans="1:33">
      <c r="A10" s="5" t="s">
        <v>22</v>
      </c>
      <c r="B10" s="7">
        <v>2878.4</v>
      </c>
      <c r="C10" s="7">
        <v>2883.4</v>
      </c>
      <c r="D10" s="8">
        <v>-2</v>
      </c>
      <c r="E10" s="8">
        <v>-2</v>
      </c>
      <c r="F10" s="7">
        <v>2</v>
      </c>
      <c r="G10" s="7" t="s">
        <v>31</v>
      </c>
      <c r="H10" s="7">
        <v>2878.4</v>
      </c>
      <c r="I10" s="7">
        <v>2.8</v>
      </c>
      <c r="J10" s="7">
        <v>2881.2</v>
      </c>
      <c r="K10" s="8">
        <v>-2</v>
      </c>
      <c r="L10" s="8">
        <v>-2</v>
      </c>
      <c r="M10" s="7">
        <v>0.138</v>
      </c>
      <c r="N10" s="8">
        <v>-2</v>
      </c>
      <c r="O10" s="8">
        <v>-2</v>
      </c>
      <c r="P10" s="7">
        <v>0.138</v>
      </c>
      <c r="Q10" s="7">
        <v>2.28</v>
      </c>
      <c r="R10" s="7">
        <v>3.9</v>
      </c>
      <c r="S10" s="8">
        <v>-2</v>
      </c>
      <c r="T10" s="8"/>
      <c r="U10" s="7">
        <v>2831.4</v>
      </c>
      <c r="V10" s="7">
        <v>1</v>
      </c>
      <c r="W10" s="8"/>
      <c r="X10" s="7"/>
      <c r="Y10" s="8"/>
      <c r="Z10" s="12"/>
      <c r="AA10" s="8"/>
      <c r="AB10" s="7"/>
      <c r="AC10" s="7"/>
      <c r="AE10" s="7"/>
      <c r="AF10" s="7"/>
      <c r="AG10" s="7"/>
    </row>
    <row r="11" spans="1:33">
      <c r="A11" s="5" t="s">
        <v>22</v>
      </c>
      <c r="B11" s="7">
        <v>2878.4</v>
      </c>
      <c r="C11" s="7">
        <v>2883.4</v>
      </c>
      <c r="D11" s="7">
        <v>0.159</v>
      </c>
      <c r="E11" s="7">
        <v>0.159</v>
      </c>
      <c r="F11" s="7">
        <v>2</v>
      </c>
      <c r="G11" s="7" t="s">
        <v>32</v>
      </c>
      <c r="H11" s="7">
        <v>2878.4</v>
      </c>
      <c r="I11" s="7">
        <v>3.1</v>
      </c>
      <c r="J11" s="7">
        <v>2881.5</v>
      </c>
      <c r="K11" s="7">
        <v>0.159</v>
      </c>
      <c r="L11" s="7">
        <v>0.159</v>
      </c>
      <c r="M11" s="7">
        <v>0.159</v>
      </c>
      <c r="N11" s="7">
        <v>0.159</v>
      </c>
      <c r="O11" s="7">
        <v>0.159</v>
      </c>
      <c r="P11" s="7">
        <v>0.159</v>
      </c>
      <c r="Q11" s="7">
        <v>2.23</v>
      </c>
      <c r="R11" s="7">
        <v>7</v>
      </c>
      <c r="S11" s="7">
        <v>0.159</v>
      </c>
      <c r="T11" s="7"/>
      <c r="U11" s="7">
        <v>2832.4</v>
      </c>
      <c r="V11" s="7">
        <v>1</v>
      </c>
      <c r="W11" s="7"/>
      <c r="X11" s="7"/>
      <c r="Y11" s="8"/>
      <c r="Z11" s="12"/>
      <c r="AA11" s="7"/>
      <c r="AB11" s="7"/>
      <c r="AC11" s="7"/>
      <c r="AE11" s="7"/>
      <c r="AF11" s="7"/>
      <c r="AG11" s="7"/>
    </row>
    <row r="12" spans="1:33">
      <c r="A12" s="5" t="s">
        <v>22</v>
      </c>
      <c r="B12" s="7">
        <v>2878.4</v>
      </c>
      <c r="C12" s="7">
        <v>2883.4</v>
      </c>
      <c r="D12" s="7">
        <v>0.133</v>
      </c>
      <c r="E12" s="7">
        <v>0.133</v>
      </c>
      <c r="F12" s="7">
        <v>3</v>
      </c>
      <c r="G12" s="7" t="s">
        <v>33</v>
      </c>
      <c r="H12" s="7">
        <v>2878.4</v>
      </c>
      <c r="I12" s="7">
        <v>3.35</v>
      </c>
      <c r="J12" s="7">
        <v>2881.75</v>
      </c>
      <c r="K12" s="7">
        <v>0.133</v>
      </c>
      <c r="L12" s="7">
        <v>0.133</v>
      </c>
      <c r="M12" s="7">
        <v>0.133</v>
      </c>
      <c r="N12" s="7">
        <v>0.133</v>
      </c>
      <c r="O12" s="7">
        <v>0.133</v>
      </c>
      <c r="P12" s="7">
        <v>0.133</v>
      </c>
      <c r="Q12" s="7">
        <v>2.3</v>
      </c>
      <c r="R12" s="7">
        <v>2.1</v>
      </c>
      <c r="S12" s="7">
        <v>0.133</v>
      </c>
      <c r="T12" s="7"/>
      <c r="U12" s="7">
        <v>2833.4</v>
      </c>
      <c r="V12" s="7">
        <v>1</v>
      </c>
      <c r="W12" s="7"/>
      <c r="X12" s="7"/>
      <c r="Y12" s="8"/>
      <c r="Z12" s="12"/>
      <c r="AA12" s="7"/>
      <c r="AB12" s="7"/>
      <c r="AC12" s="7"/>
      <c r="AE12" s="7"/>
      <c r="AF12" s="7"/>
      <c r="AG12" s="7"/>
    </row>
    <row r="13" spans="1:33">
      <c r="A13" s="5" t="s">
        <v>22</v>
      </c>
      <c r="B13" s="7">
        <v>2878.4</v>
      </c>
      <c r="C13" s="7">
        <v>2883.4</v>
      </c>
      <c r="D13" s="7">
        <v>0.159</v>
      </c>
      <c r="E13" s="7">
        <v>0.159</v>
      </c>
      <c r="F13" s="7">
        <v>3</v>
      </c>
      <c r="G13" s="7" t="s">
        <v>34</v>
      </c>
      <c r="H13" s="7">
        <v>2878.4</v>
      </c>
      <c r="I13" s="7">
        <v>3.7</v>
      </c>
      <c r="J13" s="7">
        <v>2882.1</v>
      </c>
      <c r="K13" s="7">
        <v>0.159</v>
      </c>
      <c r="L13" s="7">
        <v>0.159</v>
      </c>
      <c r="M13" s="7">
        <v>0.159</v>
      </c>
      <c r="N13" s="7">
        <v>0.159</v>
      </c>
      <c r="O13" s="7">
        <v>0.159</v>
      </c>
      <c r="P13" s="7">
        <v>0.159</v>
      </c>
      <c r="Q13" s="7">
        <v>2.23</v>
      </c>
      <c r="R13" s="7">
        <v>7.1</v>
      </c>
      <c r="S13" s="7">
        <v>0.159</v>
      </c>
      <c r="T13" s="7"/>
      <c r="U13" s="7">
        <v>2834.4</v>
      </c>
      <c r="V13" s="7">
        <v>1</v>
      </c>
      <c r="W13" s="7"/>
      <c r="X13" s="7"/>
      <c r="Y13" s="8"/>
      <c r="Z13" s="12"/>
      <c r="AA13" s="7"/>
      <c r="AB13" s="8"/>
      <c r="AC13" s="7"/>
      <c r="AE13" s="7"/>
      <c r="AF13" s="7"/>
      <c r="AG13" s="7"/>
    </row>
    <row r="14" spans="1:33">
      <c r="A14" s="5" t="s">
        <v>22</v>
      </c>
      <c r="B14" s="7">
        <v>2878.4</v>
      </c>
      <c r="C14" s="7">
        <v>2883.4</v>
      </c>
      <c r="D14" s="7">
        <v>0.147</v>
      </c>
      <c r="E14" s="7">
        <v>0.147</v>
      </c>
      <c r="F14" s="7">
        <v>3</v>
      </c>
      <c r="G14" s="7" t="s">
        <v>35</v>
      </c>
      <c r="H14" s="7">
        <v>2878.4</v>
      </c>
      <c r="I14" s="7">
        <v>4.1</v>
      </c>
      <c r="J14" s="7">
        <v>2882.5</v>
      </c>
      <c r="K14" s="7">
        <v>0.147</v>
      </c>
      <c r="L14" s="7">
        <v>0.147</v>
      </c>
      <c r="M14" s="7">
        <v>0.147</v>
      </c>
      <c r="N14" s="7">
        <v>0.147</v>
      </c>
      <c r="O14" s="7">
        <v>0.147</v>
      </c>
      <c r="P14" s="7">
        <v>0.147</v>
      </c>
      <c r="Q14" s="7">
        <v>2.26</v>
      </c>
      <c r="R14" s="7">
        <v>3.7</v>
      </c>
      <c r="S14" s="7">
        <v>0.147</v>
      </c>
      <c r="T14" s="7"/>
      <c r="U14" s="7">
        <v>2835.4</v>
      </c>
      <c r="V14" s="7">
        <v>1</v>
      </c>
      <c r="W14" s="7"/>
      <c r="X14" s="7"/>
      <c r="Y14" s="8"/>
      <c r="Z14" s="12"/>
      <c r="AA14" s="7"/>
      <c r="AB14" s="7"/>
      <c r="AC14" s="7"/>
      <c r="AE14" s="7"/>
      <c r="AF14" s="7"/>
      <c r="AG14" s="7"/>
    </row>
    <row r="15" spans="1:33">
      <c r="A15" s="5" t="s">
        <v>22</v>
      </c>
      <c r="B15" s="7">
        <v>2878.4</v>
      </c>
      <c r="C15" s="7">
        <v>2883.4</v>
      </c>
      <c r="D15" s="7">
        <v>0.146</v>
      </c>
      <c r="E15" s="7">
        <v>0.146</v>
      </c>
      <c r="F15" s="7">
        <v>3</v>
      </c>
      <c r="G15" s="7" t="s">
        <v>36</v>
      </c>
      <c r="H15" s="7">
        <v>2878.4</v>
      </c>
      <c r="I15" s="7">
        <v>4.4</v>
      </c>
      <c r="J15" s="7">
        <v>2882.8</v>
      </c>
      <c r="K15" s="7">
        <v>0.146</v>
      </c>
      <c r="L15" s="7">
        <v>0.146</v>
      </c>
      <c r="M15" s="7">
        <v>0.146</v>
      </c>
      <c r="N15" s="7">
        <v>0.146</v>
      </c>
      <c r="O15" s="7">
        <v>0.146</v>
      </c>
      <c r="P15" s="7">
        <v>0.146</v>
      </c>
      <c r="Q15" s="7">
        <v>2.27</v>
      </c>
      <c r="R15" s="7">
        <v>5.1</v>
      </c>
      <c r="S15" s="7">
        <v>0.146</v>
      </c>
      <c r="T15" s="7"/>
      <c r="U15" s="7">
        <v>2836.4</v>
      </c>
      <c r="V15" s="7">
        <v>1</v>
      </c>
      <c r="W15" s="7"/>
      <c r="X15" s="7"/>
      <c r="Y15" s="8"/>
      <c r="Z15" s="12"/>
      <c r="AA15" s="7"/>
      <c r="AB15" s="7"/>
      <c r="AC15" s="7"/>
      <c r="AE15" s="7"/>
      <c r="AF15" s="7"/>
      <c r="AG15" s="7"/>
    </row>
    <row r="16" spans="1:33">
      <c r="A16" s="5" t="s">
        <v>22</v>
      </c>
      <c r="B16" s="7">
        <v>2878.4</v>
      </c>
      <c r="C16" s="7">
        <v>2882.4</v>
      </c>
      <c r="D16" s="8">
        <v>3</v>
      </c>
      <c r="E16" s="8">
        <v>3</v>
      </c>
      <c r="F16" s="7">
        <v>3</v>
      </c>
      <c r="G16" s="7" t="s">
        <v>37</v>
      </c>
      <c r="H16" s="7">
        <v>2878.4</v>
      </c>
      <c r="I16" s="7">
        <v>4.9</v>
      </c>
      <c r="J16" s="7">
        <v>2883.3</v>
      </c>
      <c r="K16" s="8">
        <v>3</v>
      </c>
      <c r="L16" s="8">
        <v>3</v>
      </c>
      <c r="M16" s="7">
        <v>0.084</v>
      </c>
      <c r="N16" s="8">
        <v>3</v>
      </c>
      <c r="O16" s="8">
        <v>3</v>
      </c>
      <c r="P16" s="7">
        <v>0.084</v>
      </c>
      <c r="Q16" s="7">
        <v>2.44</v>
      </c>
      <c r="R16" s="7">
        <v>0.22</v>
      </c>
      <c r="S16" s="8">
        <v>3</v>
      </c>
      <c r="T16" s="8"/>
      <c r="U16" s="7">
        <v>2837.4</v>
      </c>
      <c r="V16" s="7">
        <v>1</v>
      </c>
      <c r="W16" s="8"/>
      <c r="X16" s="7"/>
      <c r="Y16" s="8"/>
      <c r="Z16" s="12"/>
      <c r="AA16" s="8"/>
      <c r="AB16" s="7"/>
      <c r="AC16" s="7"/>
      <c r="AE16" s="7"/>
      <c r="AF16" s="7"/>
      <c r="AG16" s="7"/>
    </row>
    <row r="17" spans="1:33">
      <c r="A17" s="5" t="s">
        <v>22</v>
      </c>
      <c r="B17" s="7">
        <v>2883.4</v>
      </c>
      <c r="C17" s="7">
        <v>2890.4</v>
      </c>
      <c r="D17" s="7">
        <v>0.097</v>
      </c>
      <c r="E17" s="7">
        <v>0.097</v>
      </c>
      <c r="F17" s="7">
        <v>4</v>
      </c>
      <c r="G17" s="7" t="s">
        <v>38</v>
      </c>
      <c r="H17" s="7">
        <v>2883.4</v>
      </c>
      <c r="I17" s="7">
        <v>0</v>
      </c>
      <c r="J17" s="7">
        <v>2883.4</v>
      </c>
      <c r="K17" s="7">
        <v>0.097</v>
      </c>
      <c r="L17" s="7">
        <v>0.097</v>
      </c>
      <c r="M17" s="7">
        <v>0.097</v>
      </c>
      <c r="N17" s="7">
        <v>0.097</v>
      </c>
      <c r="O17" s="7">
        <v>0.097</v>
      </c>
      <c r="P17" s="7">
        <v>0.097</v>
      </c>
      <c r="Q17" s="7">
        <v>2.39</v>
      </c>
      <c r="R17" s="7">
        <v>0.54</v>
      </c>
      <c r="S17" s="7">
        <v>0.097</v>
      </c>
      <c r="T17" s="7"/>
      <c r="U17" s="7">
        <v>2838.4</v>
      </c>
      <c r="V17" s="7">
        <v>1</v>
      </c>
      <c r="W17" s="7"/>
      <c r="X17" s="7"/>
      <c r="Y17" s="8"/>
      <c r="Z17" s="12"/>
      <c r="AA17" s="7"/>
      <c r="AB17" s="7"/>
      <c r="AC17" s="7"/>
      <c r="AE17" s="7"/>
      <c r="AF17" s="7"/>
      <c r="AG17" s="7"/>
    </row>
    <row r="18" spans="1:33">
      <c r="A18" s="5" t="s">
        <v>22</v>
      </c>
      <c r="B18" s="7">
        <v>2883.4</v>
      </c>
      <c r="C18" s="7">
        <v>2890.4</v>
      </c>
      <c r="D18" s="7">
        <v>0.125</v>
      </c>
      <c r="E18" s="7">
        <v>0.125</v>
      </c>
      <c r="F18" s="7">
        <v>4</v>
      </c>
      <c r="G18" s="7" t="s">
        <v>39</v>
      </c>
      <c r="H18" s="7">
        <v>2883.4</v>
      </c>
      <c r="I18" s="7">
        <v>0.35</v>
      </c>
      <c r="J18" s="7">
        <v>2883.75</v>
      </c>
      <c r="K18" s="7">
        <v>0.125</v>
      </c>
      <c r="L18" s="7">
        <v>0.125</v>
      </c>
      <c r="M18" s="7">
        <v>0.125</v>
      </c>
      <c r="N18" s="7">
        <v>0.125</v>
      </c>
      <c r="O18" s="7">
        <v>0.125</v>
      </c>
      <c r="P18" s="7">
        <v>0.125</v>
      </c>
      <c r="Q18" s="7">
        <v>2.31</v>
      </c>
      <c r="R18" s="7">
        <v>1.5</v>
      </c>
      <c r="S18" s="7">
        <v>0.125</v>
      </c>
      <c r="T18" s="7"/>
      <c r="U18" s="7">
        <v>2839.4</v>
      </c>
      <c r="V18" s="7">
        <v>1</v>
      </c>
      <c r="W18" s="7"/>
      <c r="X18" s="7"/>
      <c r="Y18" s="8"/>
      <c r="Z18" s="12"/>
      <c r="AA18" s="7"/>
      <c r="AB18" s="7"/>
      <c r="AC18" s="7"/>
      <c r="AE18" s="7"/>
      <c r="AF18" s="7"/>
      <c r="AG18" s="7"/>
    </row>
    <row r="19" spans="1:33">
      <c r="A19" s="5" t="s">
        <v>22</v>
      </c>
      <c r="B19" s="7">
        <v>2883.4</v>
      </c>
      <c r="C19" s="7">
        <v>2890.4</v>
      </c>
      <c r="D19" s="7">
        <v>0.135</v>
      </c>
      <c r="E19" s="7">
        <v>0.135</v>
      </c>
      <c r="F19" s="7">
        <v>4</v>
      </c>
      <c r="G19" s="7" t="s">
        <v>40</v>
      </c>
      <c r="H19" s="7">
        <v>2883.4</v>
      </c>
      <c r="I19" s="7">
        <v>0.9</v>
      </c>
      <c r="J19" s="7">
        <v>2884.3</v>
      </c>
      <c r="K19" s="7">
        <v>0.135</v>
      </c>
      <c r="L19" s="7">
        <v>0.135</v>
      </c>
      <c r="M19" s="7">
        <v>0.135</v>
      </c>
      <c r="N19" s="7">
        <v>0.135</v>
      </c>
      <c r="O19" s="7">
        <v>0.135</v>
      </c>
      <c r="P19" s="7">
        <v>0.135</v>
      </c>
      <c r="Q19" s="7">
        <v>2.31</v>
      </c>
      <c r="R19" s="7">
        <v>1.4</v>
      </c>
      <c r="S19" s="7">
        <v>0.135</v>
      </c>
      <c r="T19" s="7"/>
      <c r="U19" s="7">
        <v>2840.4</v>
      </c>
      <c r="V19" s="7">
        <v>1</v>
      </c>
      <c r="W19" s="7"/>
      <c r="X19" s="7"/>
      <c r="Y19" s="8"/>
      <c r="Z19" s="12"/>
      <c r="AA19" s="7"/>
      <c r="AB19" s="7"/>
      <c r="AC19" s="7"/>
      <c r="AE19" s="7"/>
      <c r="AF19" s="7"/>
      <c r="AG19" s="7"/>
    </row>
    <row r="20" spans="1:33">
      <c r="A20" s="5" t="s">
        <v>22</v>
      </c>
      <c r="B20" s="7">
        <v>2883.4</v>
      </c>
      <c r="C20" s="7">
        <v>2890.4</v>
      </c>
      <c r="D20" s="7">
        <v>0.038</v>
      </c>
      <c r="E20" s="7">
        <v>0.038</v>
      </c>
      <c r="F20" s="7">
        <v>44</v>
      </c>
      <c r="G20" s="7" t="s">
        <v>41</v>
      </c>
      <c r="H20" s="7">
        <v>2883.4</v>
      </c>
      <c r="I20" s="7">
        <v>1.3</v>
      </c>
      <c r="J20" s="7">
        <v>2884.3</v>
      </c>
      <c r="K20" s="7">
        <v>0.038</v>
      </c>
      <c r="L20" s="7">
        <v>0.038</v>
      </c>
      <c r="M20" s="7">
        <v>0.038</v>
      </c>
      <c r="N20" s="7">
        <v>0.038</v>
      </c>
      <c r="O20" s="7">
        <v>0.038</v>
      </c>
      <c r="P20" s="7">
        <v>0.038</v>
      </c>
      <c r="Q20" s="7">
        <v>2.35</v>
      </c>
      <c r="R20" s="8">
        <v>3</v>
      </c>
      <c r="S20" s="7">
        <v>0.038</v>
      </c>
      <c r="T20" s="7"/>
      <c r="U20" s="7">
        <v>2841.4</v>
      </c>
      <c r="V20" s="7">
        <v>1</v>
      </c>
      <c r="W20" s="7"/>
      <c r="X20" s="7"/>
      <c r="Y20" s="8"/>
      <c r="Z20" s="12"/>
      <c r="AA20" s="7"/>
      <c r="AB20" s="7"/>
      <c r="AC20" s="7"/>
      <c r="AE20" s="8"/>
      <c r="AF20" s="8"/>
      <c r="AG20" s="8"/>
    </row>
    <row r="21" spans="1:33">
      <c r="A21" s="5" t="s">
        <v>22</v>
      </c>
      <c r="B21" s="7">
        <v>2883.4</v>
      </c>
      <c r="C21" s="7">
        <v>2890.4</v>
      </c>
      <c r="D21" s="7">
        <v>3</v>
      </c>
      <c r="E21" s="7">
        <v>3</v>
      </c>
      <c r="F21" s="7">
        <v>5</v>
      </c>
      <c r="G21" s="7" t="s">
        <v>42</v>
      </c>
      <c r="H21" s="7">
        <v>2883.4</v>
      </c>
      <c r="I21" s="7">
        <v>2.6</v>
      </c>
      <c r="J21" s="7">
        <v>2886</v>
      </c>
      <c r="K21" s="7">
        <v>3</v>
      </c>
      <c r="L21" s="7">
        <v>3</v>
      </c>
      <c r="M21" s="7" t="s">
        <v>43</v>
      </c>
      <c r="N21" s="7">
        <v>3</v>
      </c>
      <c r="O21" s="7">
        <v>3</v>
      </c>
      <c r="P21" s="7">
        <v>4</v>
      </c>
      <c r="Q21" s="7">
        <v>4</v>
      </c>
      <c r="R21" s="7">
        <v>3</v>
      </c>
      <c r="S21" s="7">
        <v>3</v>
      </c>
      <c r="T21" s="7"/>
      <c r="U21" s="7">
        <v>2842.4</v>
      </c>
      <c r="V21" s="7">
        <v>1</v>
      </c>
      <c r="W21" s="7"/>
      <c r="X21" s="7"/>
      <c r="Y21" s="8"/>
      <c r="Z21" s="12"/>
      <c r="AA21" s="7"/>
      <c r="AB21" s="7"/>
      <c r="AC21" s="7"/>
      <c r="AE21" s="8"/>
      <c r="AF21" s="8"/>
      <c r="AG21" s="8"/>
    </row>
    <row r="22" spans="1:33">
      <c r="A22" s="5" t="s">
        <v>22</v>
      </c>
      <c r="B22" s="7">
        <v>2883.4</v>
      </c>
      <c r="C22" s="7">
        <v>2890.4</v>
      </c>
      <c r="D22" s="7">
        <v>0.049</v>
      </c>
      <c r="E22" s="7">
        <v>0.049</v>
      </c>
      <c r="F22" s="7">
        <v>5</v>
      </c>
      <c r="G22" s="7" t="s">
        <v>44</v>
      </c>
      <c r="H22" s="7">
        <v>2883.4</v>
      </c>
      <c r="I22" s="7">
        <v>4.05</v>
      </c>
      <c r="J22" s="7">
        <v>2887.45</v>
      </c>
      <c r="K22" s="7">
        <v>0.049</v>
      </c>
      <c r="L22" s="7">
        <v>0.049</v>
      </c>
      <c r="M22" s="7">
        <v>0.049</v>
      </c>
      <c r="N22" s="7">
        <v>0.049</v>
      </c>
      <c r="O22" s="7">
        <v>0.049</v>
      </c>
      <c r="P22" s="7">
        <v>0.049</v>
      </c>
      <c r="Q22" s="7">
        <v>2.49</v>
      </c>
      <c r="R22" s="8">
        <v>45</v>
      </c>
      <c r="S22" s="7">
        <v>0.049</v>
      </c>
      <c r="T22" s="7"/>
      <c r="U22" s="7">
        <v>2843.4</v>
      </c>
      <c r="V22" s="7">
        <v>1</v>
      </c>
      <c r="W22" s="7"/>
      <c r="X22" s="7"/>
      <c r="Y22" s="8"/>
      <c r="Z22" s="12"/>
      <c r="AA22" s="7"/>
      <c r="AB22" s="7"/>
      <c r="AC22" s="7"/>
      <c r="AE22" s="8"/>
      <c r="AF22" s="8"/>
      <c r="AG22" s="8"/>
    </row>
    <row r="23" spans="1:33">
      <c r="A23" s="5" t="s">
        <v>22</v>
      </c>
      <c r="B23" s="7">
        <v>2883.4</v>
      </c>
      <c r="C23" s="7">
        <v>2890.4</v>
      </c>
      <c r="D23" s="7">
        <v>0.109</v>
      </c>
      <c r="E23" s="7">
        <v>0.109</v>
      </c>
      <c r="F23" s="7">
        <v>5</v>
      </c>
      <c r="G23" s="7" t="s">
        <v>45</v>
      </c>
      <c r="H23" s="7">
        <v>2883.4</v>
      </c>
      <c r="I23" s="7">
        <v>5.9</v>
      </c>
      <c r="J23" s="7">
        <v>2889.3</v>
      </c>
      <c r="K23" s="7">
        <v>0.109</v>
      </c>
      <c r="L23" s="7">
        <v>0.109</v>
      </c>
      <c r="M23" s="7">
        <v>0.109</v>
      </c>
      <c r="N23" s="7">
        <v>0.109</v>
      </c>
      <c r="O23" s="7">
        <v>0.109</v>
      </c>
      <c r="P23" s="7">
        <v>0.109</v>
      </c>
      <c r="Q23" s="7">
        <v>2.4</v>
      </c>
      <c r="R23" s="7">
        <v>0.52</v>
      </c>
      <c r="S23" s="7">
        <v>0.109</v>
      </c>
      <c r="T23" s="7"/>
      <c r="U23" s="7">
        <v>2844.4</v>
      </c>
      <c r="V23" s="7">
        <v>1</v>
      </c>
      <c r="W23" s="7"/>
      <c r="X23" s="7"/>
      <c r="Y23" s="8"/>
      <c r="Z23" s="12"/>
      <c r="AA23" s="7"/>
      <c r="AB23" s="7"/>
      <c r="AC23" s="7"/>
      <c r="AE23" s="7"/>
      <c r="AF23" s="7"/>
      <c r="AG23" s="7"/>
    </row>
    <row r="24" spans="1:33">
      <c r="A24" s="5" t="s">
        <v>22</v>
      </c>
      <c r="B24" s="7">
        <v>2883.4</v>
      </c>
      <c r="C24" s="7">
        <v>2890.4</v>
      </c>
      <c r="D24" s="7">
        <v>0.116</v>
      </c>
      <c r="E24" s="7">
        <v>0.116</v>
      </c>
      <c r="F24" s="7">
        <v>56</v>
      </c>
      <c r="G24" s="7" t="s">
        <v>46</v>
      </c>
      <c r="H24" s="7">
        <v>2883.4</v>
      </c>
      <c r="I24" s="7">
        <v>6.2</v>
      </c>
      <c r="J24" s="7">
        <v>2889.6</v>
      </c>
      <c r="K24" s="7">
        <v>0.116</v>
      </c>
      <c r="L24" s="7">
        <v>0.116</v>
      </c>
      <c r="M24" s="7">
        <v>0.116</v>
      </c>
      <c r="N24" s="7">
        <v>0.116</v>
      </c>
      <c r="O24" s="7">
        <v>0.116</v>
      </c>
      <c r="P24" s="7">
        <v>0.116</v>
      </c>
      <c r="Q24" s="7">
        <v>2.38</v>
      </c>
      <c r="R24" s="7">
        <v>0.68</v>
      </c>
      <c r="S24" s="7">
        <v>0.116</v>
      </c>
      <c r="T24" s="7"/>
      <c r="U24" s="7">
        <v>2845.4</v>
      </c>
      <c r="V24" s="7">
        <v>1</v>
      </c>
      <c r="W24" s="7"/>
      <c r="X24" s="7"/>
      <c r="Y24" s="8"/>
      <c r="Z24" s="12"/>
      <c r="AA24" s="7"/>
      <c r="AB24" s="7"/>
      <c r="AC24" s="7"/>
      <c r="AE24" s="7"/>
      <c r="AF24" s="7"/>
      <c r="AG24" s="7"/>
    </row>
    <row r="25" spans="1:33">
      <c r="A25" s="5" t="s">
        <v>22</v>
      </c>
      <c r="B25" s="7">
        <v>2883.4</v>
      </c>
      <c r="C25" s="7">
        <v>2890.4</v>
      </c>
      <c r="D25" s="7">
        <v>0.124</v>
      </c>
      <c r="E25" s="7">
        <v>0.124</v>
      </c>
      <c r="F25" s="7">
        <v>6</v>
      </c>
      <c r="G25" s="7" t="s">
        <v>47</v>
      </c>
      <c r="H25" s="7">
        <v>2883.4</v>
      </c>
      <c r="I25" s="7">
        <v>6.4</v>
      </c>
      <c r="J25" s="7">
        <v>2889.8</v>
      </c>
      <c r="K25" s="7">
        <v>0.124</v>
      </c>
      <c r="L25" s="7">
        <v>0.124</v>
      </c>
      <c r="M25" s="7">
        <v>0.124</v>
      </c>
      <c r="N25" s="7">
        <v>0.124</v>
      </c>
      <c r="O25" s="7">
        <v>0.124</v>
      </c>
      <c r="P25" s="7">
        <v>0.124</v>
      </c>
      <c r="Q25" s="7">
        <v>2.35</v>
      </c>
      <c r="R25" s="7">
        <v>0.79</v>
      </c>
      <c r="S25" s="7">
        <v>0.124</v>
      </c>
      <c r="T25" s="7"/>
      <c r="U25" s="7">
        <v>2846.4</v>
      </c>
      <c r="V25" s="7">
        <v>1</v>
      </c>
      <c r="W25" s="7"/>
      <c r="X25" s="7"/>
      <c r="Y25" s="8"/>
      <c r="Z25" s="12"/>
      <c r="AA25" s="7"/>
      <c r="AB25" s="7"/>
      <c r="AC25" s="8"/>
      <c r="AE25" s="7"/>
      <c r="AF25" s="7"/>
      <c r="AG25" s="7"/>
    </row>
    <row r="26" spans="1:33">
      <c r="A26" s="5" t="s">
        <v>22</v>
      </c>
      <c r="B26" s="7">
        <v>2890.4</v>
      </c>
      <c r="C26" s="7">
        <v>2897.4</v>
      </c>
      <c r="D26" s="7">
        <v>0.059</v>
      </c>
      <c r="E26" s="7">
        <v>0.059</v>
      </c>
      <c r="F26" s="7">
        <v>6</v>
      </c>
      <c r="G26" s="7" t="s">
        <v>48</v>
      </c>
      <c r="H26" s="7">
        <v>2890.4</v>
      </c>
      <c r="I26" s="7">
        <v>0</v>
      </c>
      <c r="J26" s="7">
        <v>2890.4</v>
      </c>
      <c r="K26" s="7">
        <v>0.059</v>
      </c>
      <c r="L26" s="7">
        <v>0.059</v>
      </c>
      <c r="M26" s="7">
        <v>0.059</v>
      </c>
      <c r="N26" s="7">
        <v>0.059</v>
      </c>
      <c r="O26" s="7">
        <v>0.059</v>
      </c>
      <c r="P26" s="7">
        <v>0.059</v>
      </c>
      <c r="Q26" s="7">
        <v>2.49</v>
      </c>
      <c r="R26" s="7">
        <v>4</v>
      </c>
      <c r="S26" s="7">
        <v>0.059</v>
      </c>
      <c r="T26" s="7"/>
      <c r="U26" s="7">
        <v>2847.4</v>
      </c>
      <c r="V26" s="7">
        <v>1</v>
      </c>
      <c r="W26" s="7"/>
      <c r="X26" s="7"/>
      <c r="Y26" s="8"/>
      <c r="Z26" s="12"/>
      <c r="AA26" s="7"/>
      <c r="AB26" s="7"/>
      <c r="AC26" s="7"/>
      <c r="AE26" s="7"/>
      <c r="AF26" s="7"/>
      <c r="AG26" s="7"/>
    </row>
    <row r="27" spans="1:33">
      <c r="A27" s="5" t="s">
        <v>22</v>
      </c>
      <c r="B27" s="7">
        <v>2890.4</v>
      </c>
      <c r="C27" s="7">
        <v>2897.4</v>
      </c>
      <c r="D27" s="7">
        <v>0.053</v>
      </c>
      <c r="E27" s="7">
        <v>0.053</v>
      </c>
      <c r="F27" s="7">
        <v>6</v>
      </c>
      <c r="G27" s="7" t="s">
        <v>49</v>
      </c>
      <c r="H27" s="7">
        <v>2890.4</v>
      </c>
      <c r="I27" s="7">
        <v>1.2</v>
      </c>
      <c r="J27" s="7">
        <v>2891.6</v>
      </c>
      <c r="K27" s="7">
        <v>0.053</v>
      </c>
      <c r="L27" s="7">
        <v>0.053</v>
      </c>
      <c r="M27" s="7">
        <v>0.053</v>
      </c>
      <c r="N27" s="7">
        <v>0.053</v>
      </c>
      <c r="O27" s="7">
        <v>0.053</v>
      </c>
      <c r="P27" s="7">
        <v>0.053</v>
      </c>
      <c r="Q27" s="7">
        <v>2.37</v>
      </c>
      <c r="R27" s="8">
        <v>8</v>
      </c>
      <c r="S27" s="7">
        <v>0.053</v>
      </c>
      <c r="T27" s="7"/>
      <c r="U27" s="7">
        <v>2848.4</v>
      </c>
      <c r="V27" s="7">
        <v>1</v>
      </c>
      <c r="W27" s="7"/>
      <c r="X27" s="7"/>
      <c r="Y27" s="8"/>
      <c r="Z27" s="12"/>
      <c r="AA27" s="7"/>
      <c r="AB27" s="7"/>
      <c r="AC27" s="7"/>
      <c r="AE27" s="8"/>
      <c r="AF27" s="8"/>
      <c r="AG27" s="8"/>
    </row>
    <row r="28" spans="1:33">
      <c r="A28" s="5" t="s">
        <v>22</v>
      </c>
      <c r="B28" s="7">
        <v>2890.4</v>
      </c>
      <c r="C28" s="7">
        <v>2897.4</v>
      </c>
      <c r="D28" s="7">
        <v>0.129</v>
      </c>
      <c r="E28" s="7">
        <v>0.129</v>
      </c>
      <c r="F28" s="7">
        <v>7</v>
      </c>
      <c r="G28" s="7" t="s">
        <v>50</v>
      </c>
      <c r="H28" s="7">
        <v>2890.4</v>
      </c>
      <c r="I28" s="7">
        <v>1.85</v>
      </c>
      <c r="J28" s="7">
        <v>2892.25</v>
      </c>
      <c r="K28" s="7">
        <v>0.129</v>
      </c>
      <c r="L28" s="7">
        <v>0.129</v>
      </c>
      <c r="M28" s="7">
        <v>0.129</v>
      </c>
      <c r="N28" s="7">
        <v>0.129</v>
      </c>
      <c r="O28" s="7">
        <v>0.129</v>
      </c>
      <c r="P28" s="7">
        <v>0.129</v>
      </c>
      <c r="Q28" s="7">
        <v>2.27</v>
      </c>
      <c r="R28" s="7">
        <v>4</v>
      </c>
      <c r="S28" s="7">
        <v>0.129</v>
      </c>
      <c r="T28" s="7"/>
      <c r="U28" s="7">
        <v>2849.4</v>
      </c>
      <c r="V28" s="7">
        <v>1</v>
      </c>
      <c r="W28" s="7"/>
      <c r="X28" s="7"/>
      <c r="Y28" s="8"/>
      <c r="Z28" s="12"/>
      <c r="AA28" s="7"/>
      <c r="AB28" s="7"/>
      <c r="AC28" s="7"/>
      <c r="AE28" s="7"/>
      <c r="AF28" s="7"/>
      <c r="AG28" s="7"/>
    </row>
    <row r="29" spans="1:33">
      <c r="A29" s="5" t="s">
        <v>22</v>
      </c>
      <c r="B29" s="7">
        <v>2897.4</v>
      </c>
      <c r="C29" s="7">
        <v>2904.4</v>
      </c>
      <c r="D29" s="7">
        <v>0.187</v>
      </c>
      <c r="E29" s="7">
        <v>0.187</v>
      </c>
      <c r="F29" s="7">
        <v>7</v>
      </c>
      <c r="G29" s="7" t="s">
        <v>51</v>
      </c>
      <c r="H29" s="7">
        <v>2897.4</v>
      </c>
      <c r="I29" s="7">
        <v>0</v>
      </c>
      <c r="J29" s="7">
        <v>2892.25</v>
      </c>
      <c r="K29" s="7">
        <v>0.187</v>
      </c>
      <c r="L29" s="7">
        <v>0.187</v>
      </c>
      <c r="M29" s="7">
        <v>0.187</v>
      </c>
      <c r="N29" s="7">
        <v>0.187</v>
      </c>
      <c r="O29" s="7">
        <v>0.187</v>
      </c>
      <c r="P29" s="7">
        <v>0.187</v>
      </c>
      <c r="Q29" s="7">
        <v>2.14</v>
      </c>
      <c r="R29" s="7">
        <v>100.7</v>
      </c>
      <c r="S29" s="7">
        <v>0.187</v>
      </c>
      <c r="T29" s="7"/>
      <c r="U29" s="7">
        <v>2850.4</v>
      </c>
      <c r="V29" s="7">
        <v>1</v>
      </c>
      <c r="W29" s="7"/>
      <c r="X29" s="7"/>
      <c r="Y29" s="8"/>
      <c r="Z29" s="12"/>
      <c r="AA29" s="7"/>
      <c r="AB29" s="7"/>
      <c r="AC29" s="7"/>
      <c r="AE29" s="7"/>
      <c r="AF29" s="7"/>
      <c r="AG29" s="7"/>
    </row>
    <row r="30" spans="1:33">
      <c r="A30" s="5" t="s">
        <v>22</v>
      </c>
      <c r="B30" s="7">
        <v>2897.4</v>
      </c>
      <c r="C30" s="7">
        <v>2904.4</v>
      </c>
      <c r="D30" s="8">
        <v>-968</v>
      </c>
      <c r="E30" s="8">
        <v>-968</v>
      </c>
      <c r="F30" s="7">
        <v>7</v>
      </c>
      <c r="G30" s="7" t="s">
        <v>52</v>
      </c>
      <c r="H30" s="7">
        <v>2897.4</v>
      </c>
      <c r="I30" s="7">
        <v>0.25</v>
      </c>
      <c r="J30" s="7">
        <v>2897.65</v>
      </c>
      <c r="K30" s="8">
        <v>-968</v>
      </c>
      <c r="L30" s="8">
        <v>-968</v>
      </c>
      <c r="M30" s="7">
        <v>0.108</v>
      </c>
      <c r="N30" s="8">
        <v>-968</v>
      </c>
      <c r="O30" s="8">
        <v>-968</v>
      </c>
      <c r="P30" s="7">
        <v>0.108</v>
      </c>
      <c r="Q30" s="8">
        <v>4</v>
      </c>
      <c r="R30" s="7">
        <v>1.5</v>
      </c>
      <c r="S30" s="8">
        <v>-968</v>
      </c>
      <c r="T30" s="8"/>
      <c r="U30" s="7">
        <v>2851.4</v>
      </c>
      <c r="V30" s="7">
        <v>1</v>
      </c>
      <c r="W30" s="8"/>
      <c r="X30" s="7"/>
      <c r="Y30" s="8"/>
      <c r="Z30" s="12"/>
      <c r="AA30" s="8"/>
      <c r="AB30" s="7"/>
      <c r="AC30" s="7"/>
      <c r="AE30" s="7"/>
      <c r="AF30" s="7"/>
      <c r="AG30" s="7"/>
    </row>
    <row r="31" spans="1:33">
      <c r="A31" s="5" t="s">
        <v>22</v>
      </c>
      <c r="B31" s="7">
        <v>2897.4</v>
      </c>
      <c r="C31" s="7">
        <v>2904.4</v>
      </c>
      <c r="D31" s="7">
        <v>0.168</v>
      </c>
      <c r="E31" s="7">
        <v>0.168</v>
      </c>
      <c r="F31" s="7">
        <v>8</v>
      </c>
      <c r="G31" s="7" t="s">
        <v>53</v>
      </c>
      <c r="H31" s="7">
        <v>2897.4</v>
      </c>
      <c r="I31" s="7">
        <v>0.45</v>
      </c>
      <c r="J31" s="7">
        <v>2897.85</v>
      </c>
      <c r="K31" s="7">
        <v>0.168</v>
      </c>
      <c r="L31" s="7">
        <v>0.168</v>
      </c>
      <c r="M31" s="7">
        <v>0.168</v>
      </c>
      <c r="N31" s="7">
        <v>0.168</v>
      </c>
      <c r="O31" s="7">
        <v>0.168</v>
      </c>
      <c r="P31" s="7">
        <v>0.168</v>
      </c>
      <c r="Q31" s="7">
        <v>2.2</v>
      </c>
      <c r="R31" s="7">
        <v>21.5</v>
      </c>
      <c r="S31" s="7">
        <v>0.168</v>
      </c>
      <c r="T31" s="7"/>
      <c r="U31" s="7">
        <v>2852.4</v>
      </c>
      <c r="V31" s="7">
        <v>1</v>
      </c>
      <c r="W31" s="7"/>
      <c r="X31" s="7"/>
      <c r="Y31" s="8"/>
      <c r="Z31" s="12"/>
      <c r="AA31" s="7"/>
      <c r="AB31" s="7"/>
      <c r="AC31" s="7"/>
      <c r="AE31" s="7"/>
      <c r="AF31" s="7"/>
      <c r="AG31" s="7"/>
    </row>
    <row r="32" spans="1:33">
      <c r="A32" s="5" t="s">
        <v>22</v>
      </c>
      <c r="B32" s="7">
        <v>2897.4</v>
      </c>
      <c r="C32" s="7">
        <v>2904.4</v>
      </c>
      <c r="D32" s="7">
        <v>0.184</v>
      </c>
      <c r="E32" s="7">
        <v>0.184</v>
      </c>
      <c r="F32" s="7">
        <v>8</v>
      </c>
      <c r="G32" s="7" t="s">
        <v>54</v>
      </c>
      <c r="H32" s="7">
        <v>2897.4</v>
      </c>
      <c r="I32" s="7">
        <v>0.6</v>
      </c>
      <c r="J32" s="7">
        <v>2898</v>
      </c>
      <c r="K32" s="7">
        <v>0.184</v>
      </c>
      <c r="L32" s="7">
        <v>0.184</v>
      </c>
      <c r="M32" s="7">
        <v>0.184</v>
      </c>
      <c r="N32" s="7">
        <v>0.184</v>
      </c>
      <c r="O32" s="7">
        <v>0.184</v>
      </c>
      <c r="P32" s="7">
        <v>0.184</v>
      </c>
      <c r="Q32" s="7">
        <v>2.16</v>
      </c>
      <c r="R32" s="7">
        <v>94.6</v>
      </c>
      <c r="S32" s="7">
        <v>0.184</v>
      </c>
      <c r="T32" s="7"/>
      <c r="U32" s="7">
        <v>2853.4</v>
      </c>
      <c r="V32" s="7">
        <v>1</v>
      </c>
      <c r="W32" s="7"/>
      <c r="X32" s="7"/>
      <c r="Y32" s="8"/>
      <c r="Z32" s="12"/>
      <c r="AA32" s="7"/>
      <c r="AB32" s="7"/>
      <c r="AC32" s="7"/>
      <c r="AE32" s="8"/>
      <c r="AF32" s="8"/>
      <c r="AG32" s="8"/>
    </row>
    <row r="33" spans="1:33">
      <c r="A33" s="5" t="s">
        <v>22</v>
      </c>
      <c r="B33" s="7">
        <v>2897.4</v>
      </c>
      <c r="C33" s="7">
        <v>2904.4</v>
      </c>
      <c r="D33" s="7">
        <v>0.096</v>
      </c>
      <c r="E33" s="7">
        <v>0.096</v>
      </c>
      <c r="F33" s="7">
        <v>8</v>
      </c>
      <c r="G33" s="7" t="s">
        <v>55</v>
      </c>
      <c r="H33" s="7">
        <v>2897.4</v>
      </c>
      <c r="I33" s="7">
        <v>0.9</v>
      </c>
      <c r="J33" s="7">
        <v>2898.3</v>
      </c>
      <c r="K33" s="7">
        <v>0.096</v>
      </c>
      <c r="L33" s="7">
        <v>0.096</v>
      </c>
      <c r="M33" s="7">
        <v>0.096</v>
      </c>
      <c r="N33" s="7">
        <v>0.096</v>
      </c>
      <c r="O33" s="7">
        <v>0.096</v>
      </c>
      <c r="P33" s="7">
        <v>0.096</v>
      </c>
      <c r="Q33" s="7">
        <v>2.41</v>
      </c>
      <c r="R33" s="7">
        <v>0.84</v>
      </c>
      <c r="S33" s="7">
        <v>0.096</v>
      </c>
      <c r="T33" s="7"/>
      <c r="U33" s="7">
        <v>2854.4</v>
      </c>
      <c r="V33" s="7">
        <v>1</v>
      </c>
      <c r="W33" s="7"/>
      <c r="X33" s="7"/>
      <c r="Y33" s="8"/>
      <c r="Z33" s="12"/>
      <c r="AA33" s="7"/>
      <c r="AB33" s="7"/>
      <c r="AC33" s="7"/>
      <c r="AE33" s="7"/>
      <c r="AF33" s="7"/>
      <c r="AG33" s="7"/>
    </row>
    <row r="34" spans="1:33">
      <c r="A34" s="5" t="s">
        <v>22</v>
      </c>
      <c r="B34" s="7">
        <v>2897.4</v>
      </c>
      <c r="C34" s="7">
        <v>2904.4</v>
      </c>
      <c r="D34" s="7">
        <v>0.178</v>
      </c>
      <c r="E34" s="7">
        <v>0.178</v>
      </c>
      <c r="F34" s="7">
        <v>9</v>
      </c>
      <c r="G34" s="7" t="s">
        <v>56</v>
      </c>
      <c r="H34" s="7">
        <v>2897.4</v>
      </c>
      <c r="I34" s="7">
        <v>1.2</v>
      </c>
      <c r="J34" s="7">
        <v>2898.6</v>
      </c>
      <c r="K34" s="7">
        <v>0.178</v>
      </c>
      <c r="L34" s="7">
        <v>0.178</v>
      </c>
      <c r="M34" s="7">
        <v>0.178</v>
      </c>
      <c r="N34" s="7">
        <v>0.178</v>
      </c>
      <c r="O34" s="7">
        <v>0.178</v>
      </c>
      <c r="P34" s="7">
        <v>0.178</v>
      </c>
      <c r="Q34" s="7">
        <v>2.17</v>
      </c>
      <c r="R34" s="7">
        <v>58.6</v>
      </c>
      <c r="S34" s="7">
        <v>0.178</v>
      </c>
      <c r="T34" s="7"/>
      <c r="U34" s="7">
        <v>2855.4</v>
      </c>
      <c r="V34" s="7">
        <v>1</v>
      </c>
      <c r="W34" s="7"/>
      <c r="X34" s="7"/>
      <c r="Y34" s="8"/>
      <c r="Z34" s="12"/>
      <c r="AA34" s="7"/>
      <c r="AB34" s="7"/>
      <c r="AC34" s="7"/>
      <c r="AE34" s="7"/>
      <c r="AF34" s="7"/>
      <c r="AG34" s="7"/>
    </row>
    <row r="35" spans="1:33">
      <c r="A35" s="5" t="s">
        <v>22</v>
      </c>
      <c r="B35" s="7">
        <v>2897.4</v>
      </c>
      <c r="C35" s="7">
        <v>2904.4</v>
      </c>
      <c r="D35" s="7">
        <v>0.167</v>
      </c>
      <c r="E35" s="7">
        <v>0.167</v>
      </c>
      <c r="F35" s="7">
        <v>9</v>
      </c>
      <c r="G35" s="7" t="s">
        <v>57</v>
      </c>
      <c r="H35" s="7">
        <v>2897.4</v>
      </c>
      <c r="I35" s="7">
        <v>1.3</v>
      </c>
      <c r="J35" s="7">
        <v>2898.7</v>
      </c>
      <c r="K35" s="7">
        <v>0.167</v>
      </c>
      <c r="L35" s="7">
        <v>0.167</v>
      </c>
      <c r="M35" s="7">
        <v>0.167</v>
      </c>
      <c r="N35" s="7">
        <v>0.167</v>
      </c>
      <c r="O35" s="7">
        <v>0.167</v>
      </c>
      <c r="P35" s="8">
        <v>4</v>
      </c>
      <c r="Q35" s="7">
        <v>2.16</v>
      </c>
      <c r="R35" s="7">
        <v>4</v>
      </c>
      <c r="S35" s="7">
        <v>0.167</v>
      </c>
      <c r="T35" s="7"/>
      <c r="U35" s="7">
        <v>2856.4</v>
      </c>
      <c r="V35" s="7">
        <v>1</v>
      </c>
      <c r="W35" s="7"/>
      <c r="X35" s="7"/>
      <c r="Y35" s="8"/>
      <c r="Z35" s="12"/>
      <c r="AA35" s="7"/>
      <c r="AB35" s="7"/>
      <c r="AC35" s="7"/>
      <c r="AE35" s="7"/>
      <c r="AF35" s="7"/>
      <c r="AG35" s="7"/>
    </row>
    <row r="36" spans="1:33">
      <c r="A36" s="5" t="s">
        <v>22</v>
      </c>
      <c r="B36" s="7">
        <v>2897.4</v>
      </c>
      <c r="C36" s="7">
        <v>2904.4</v>
      </c>
      <c r="D36" s="7">
        <v>0.191</v>
      </c>
      <c r="E36" s="7">
        <v>0.191</v>
      </c>
      <c r="F36" s="7">
        <v>9</v>
      </c>
      <c r="G36" s="7" t="s">
        <v>58</v>
      </c>
      <c r="H36" s="7">
        <v>2897.4</v>
      </c>
      <c r="I36" s="7">
        <v>1.5</v>
      </c>
      <c r="J36" s="7">
        <v>2898.9</v>
      </c>
      <c r="K36" s="7">
        <v>0.191</v>
      </c>
      <c r="L36" s="7">
        <v>0.191</v>
      </c>
      <c r="M36" s="7">
        <v>0.191</v>
      </c>
      <c r="N36" s="7">
        <v>0.191</v>
      </c>
      <c r="O36" s="7">
        <v>0.191</v>
      </c>
      <c r="P36" s="7">
        <v>0.191</v>
      </c>
      <c r="Q36" s="7">
        <v>2.14</v>
      </c>
      <c r="R36" s="7">
        <v>78</v>
      </c>
      <c r="S36" s="7">
        <v>0.191</v>
      </c>
      <c r="T36" s="7"/>
      <c r="U36" s="7">
        <v>2857.4</v>
      </c>
      <c r="V36" s="7">
        <v>1</v>
      </c>
      <c r="W36" s="7"/>
      <c r="X36" s="7"/>
      <c r="Y36" s="8"/>
      <c r="Z36" s="12"/>
      <c r="AA36" s="7"/>
      <c r="AB36" s="7"/>
      <c r="AC36" s="7"/>
      <c r="AE36" s="7"/>
      <c r="AF36" s="7"/>
      <c r="AG36" s="7"/>
    </row>
    <row r="37" spans="1:33">
      <c r="A37" s="5" t="s">
        <v>22</v>
      </c>
      <c r="B37" s="7">
        <v>2897.4</v>
      </c>
      <c r="C37" s="7">
        <v>2904.4</v>
      </c>
      <c r="D37" s="7">
        <v>0.143</v>
      </c>
      <c r="E37" s="7">
        <v>0.143</v>
      </c>
      <c r="F37" s="7">
        <v>7</v>
      </c>
      <c r="G37" s="7" t="s">
        <v>59</v>
      </c>
      <c r="H37" s="7">
        <v>2897.4</v>
      </c>
      <c r="I37" s="7">
        <v>1.8</v>
      </c>
      <c r="J37" s="7">
        <v>2899.2</v>
      </c>
      <c r="K37" s="7">
        <v>0.143</v>
      </c>
      <c r="L37" s="7">
        <v>0.143</v>
      </c>
      <c r="M37" s="7">
        <v>0.143</v>
      </c>
      <c r="N37" s="7">
        <v>0.143</v>
      </c>
      <c r="O37" s="7">
        <v>0.143</v>
      </c>
      <c r="P37" s="7">
        <v>0.143</v>
      </c>
      <c r="Q37" s="7">
        <v>2.27</v>
      </c>
      <c r="R37" s="7">
        <v>3.7</v>
      </c>
      <c r="S37" s="7">
        <v>0.143</v>
      </c>
      <c r="T37" s="7"/>
      <c r="U37" s="7">
        <v>2858.4</v>
      </c>
      <c r="V37" s="7">
        <v>1</v>
      </c>
      <c r="W37" s="7"/>
      <c r="X37" s="7"/>
      <c r="Y37" s="8"/>
      <c r="Z37" s="12"/>
      <c r="AA37" s="7"/>
      <c r="AB37" s="7"/>
      <c r="AC37" s="7"/>
      <c r="AE37" s="7"/>
      <c r="AF37" s="7"/>
      <c r="AG37" s="7"/>
    </row>
    <row r="38" spans="1:33">
      <c r="A38" s="5" t="s">
        <v>22</v>
      </c>
      <c r="B38" s="7">
        <v>2897.4</v>
      </c>
      <c r="C38" s="7">
        <v>2904.4</v>
      </c>
      <c r="D38" s="7">
        <v>0.164</v>
      </c>
      <c r="E38" s="7">
        <v>0.164</v>
      </c>
      <c r="F38" s="7">
        <v>7</v>
      </c>
      <c r="G38" s="7" t="s">
        <v>60</v>
      </c>
      <c r="H38" s="7">
        <v>2897.4</v>
      </c>
      <c r="I38" s="7">
        <v>2</v>
      </c>
      <c r="J38" s="7">
        <v>2899.4</v>
      </c>
      <c r="K38" s="7">
        <v>0.164</v>
      </c>
      <c r="L38" s="7">
        <v>0.164</v>
      </c>
      <c r="M38" s="7">
        <v>0.164</v>
      </c>
      <c r="N38" s="7">
        <v>0.164</v>
      </c>
      <c r="O38" s="7">
        <v>0.164</v>
      </c>
      <c r="P38" s="7">
        <v>0.164</v>
      </c>
      <c r="Q38" s="7">
        <v>2.22</v>
      </c>
      <c r="R38" s="7">
        <v>14</v>
      </c>
      <c r="S38" s="7">
        <v>0.164</v>
      </c>
      <c r="T38" s="7"/>
      <c r="U38" s="7">
        <v>2859.4</v>
      </c>
      <c r="V38" s="7">
        <v>1</v>
      </c>
      <c r="W38" s="7"/>
      <c r="X38" s="7"/>
      <c r="Y38" s="8"/>
      <c r="Z38" s="12"/>
      <c r="AA38" s="7"/>
      <c r="AB38" s="7"/>
      <c r="AC38" s="7"/>
      <c r="AE38" s="7"/>
      <c r="AF38" s="7"/>
      <c r="AG38" s="7"/>
    </row>
    <row r="39" spans="1:33">
      <c r="A39" s="5" t="s">
        <v>22</v>
      </c>
      <c r="B39" s="7">
        <v>2897.4</v>
      </c>
      <c r="C39" s="7">
        <v>2904.4</v>
      </c>
      <c r="D39" s="7">
        <v>0.106</v>
      </c>
      <c r="E39" s="7">
        <v>0.106</v>
      </c>
      <c r="F39" s="7">
        <v>75</v>
      </c>
      <c r="G39" s="7" t="s">
        <v>61</v>
      </c>
      <c r="H39" s="7">
        <v>2897.4</v>
      </c>
      <c r="I39" s="7">
        <v>2.3</v>
      </c>
      <c r="J39" s="7">
        <v>2899.7</v>
      </c>
      <c r="K39" s="7">
        <v>0.106</v>
      </c>
      <c r="L39" s="7">
        <v>0.106</v>
      </c>
      <c r="M39" s="7">
        <v>0.106</v>
      </c>
      <c r="N39" s="7">
        <v>0.106</v>
      </c>
      <c r="O39" s="7">
        <v>0.106</v>
      </c>
      <c r="P39" s="7">
        <v>0.106</v>
      </c>
      <c r="Q39" s="7">
        <v>2.34</v>
      </c>
      <c r="R39" s="7">
        <v>1.8</v>
      </c>
      <c r="S39" s="7">
        <v>0.106</v>
      </c>
      <c r="T39" s="7"/>
      <c r="U39" s="7">
        <v>2860.4</v>
      </c>
      <c r="V39" s="7">
        <v>1</v>
      </c>
      <c r="W39" s="7"/>
      <c r="X39" s="7"/>
      <c r="Y39" s="8"/>
      <c r="Z39" s="12"/>
      <c r="AA39" s="7"/>
      <c r="AB39" s="7"/>
      <c r="AC39" s="7"/>
      <c r="AE39" s="7"/>
      <c r="AF39" s="7"/>
      <c r="AG39" s="7"/>
    </row>
    <row r="40" spans="1:33">
      <c r="A40" s="5" t="s">
        <v>22</v>
      </c>
      <c r="B40" s="7">
        <v>2897.4</v>
      </c>
      <c r="C40" s="7">
        <v>2904.4</v>
      </c>
      <c r="D40" s="8">
        <v>3</v>
      </c>
      <c r="E40" s="8">
        <v>3</v>
      </c>
      <c r="F40" s="7">
        <v>5</v>
      </c>
      <c r="G40" s="7" t="s">
        <v>62</v>
      </c>
      <c r="H40" s="7">
        <v>2897.4</v>
      </c>
      <c r="I40" s="7">
        <v>2.6</v>
      </c>
      <c r="J40" s="7">
        <v>2900</v>
      </c>
      <c r="K40" s="8">
        <v>3</v>
      </c>
      <c r="L40" s="8">
        <v>3</v>
      </c>
      <c r="M40" s="7">
        <v>0.094</v>
      </c>
      <c r="N40" s="8">
        <v>3</v>
      </c>
      <c r="O40" s="8">
        <v>3</v>
      </c>
      <c r="P40" s="7">
        <v>0.094</v>
      </c>
      <c r="Q40" s="7">
        <v>2.41</v>
      </c>
      <c r="R40" s="7">
        <v>0.37</v>
      </c>
      <c r="S40" s="8">
        <v>3</v>
      </c>
      <c r="T40" s="8"/>
      <c r="U40" s="7">
        <v>2861.4</v>
      </c>
      <c r="V40" s="7">
        <v>1</v>
      </c>
      <c r="W40" s="8"/>
      <c r="X40" s="7"/>
      <c r="Y40" s="8"/>
      <c r="Z40" s="12"/>
      <c r="AA40" s="8"/>
      <c r="AB40" s="7"/>
      <c r="AC40" s="7"/>
      <c r="AE40" s="7"/>
      <c r="AF40" s="7"/>
      <c r="AG40" s="7"/>
    </row>
    <row r="41" spans="1:33">
      <c r="A41" s="5" t="s">
        <v>22</v>
      </c>
      <c r="B41" s="7">
        <v>2897.4</v>
      </c>
      <c r="C41" s="7">
        <v>2904.4</v>
      </c>
      <c r="D41" s="7">
        <v>0.137</v>
      </c>
      <c r="E41" s="7">
        <v>0.137</v>
      </c>
      <c r="F41" s="7">
        <v>5</v>
      </c>
      <c r="G41" s="7" t="s">
        <v>63</v>
      </c>
      <c r="H41" s="7">
        <v>2897.4</v>
      </c>
      <c r="I41" s="7">
        <v>2.9</v>
      </c>
      <c r="J41" s="7">
        <v>2900.3</v>
      </c>
      <c r="K41" s="7">
        <v>0.137</v>
      </c>
      <c r="L41" s="7">
        <v>0.137</v>
      </c>
      <c r="M41" s="7">
        <v>0.137</v>
      </c>
      <c r="N41" s="7">
        <v>0.137</v>
      </c>
      <c r="O41" s="7">
        <v>0.137</v>
      </c>
      <c r="P41" s="7">
        <v>0.137</v>
      </c>
      <c r="Q41" s="7">
        <v>2.29</v>
      </c>
      <c r="R41" s="7">
        <v>2.6</v>
      </c>
      <c r="S41" s="7">
        <v>0.137</v>
      </c>
      <c r="T41" s="7"/>
      <c r="U41" s="7">
        <v>2862.4</v>
      </c>
      <c r="V41" s="7">
        <v>1</v>
      </c>
      <c r="W41" s="7"/>
      <c r="X41" s="7"/>
      <c r="Y41" s="8"/>
      <c r="Z41" s="12"/>
      <c r="AA41" s="7"/>
      <c r="AB41" s="7"/>
      <c r="AC41" s="7"/>
      <c r="AE41" s="7"/>
      <c r="AF41" s="7"/>
      <c r="AG41" s="7"/>
    </row>
    <row r="42" spans="1:33">
      <c r="A42" s="5" t="s">
        <v>22</v>
      </c>
      <c r="B42" s="7">
        <v>2897.4</v>
      </c>
      <c r="C42" s="7">
        <v>2904.4</v>
      </c>
      <c r="D42" s="7">
        <v>0.084</v>
      </c>
      <c r="E42" s="7">
        <v>0.084</v>
      </c>
      <c r="F42" s="7">
        <v>54</v>
      </c>
      <c r="G42" s="7" t="s">
        <v>64</v>
      </c>
      <c r="H42" s="7">
        <v>2897.4</v>
      </c>
      <c r="I42" s="7">
        <v>3.25</v>
      </c>
      <c r="J42" s="7">
        <v>2900.65</v>
      </c>
      <c r="K42" s="7">
        <v>0.084</v>
      </c>
      <c r="L42" s="7">
        <v>0.084</v>
      </c>
      <c r="M42" s="7">
        <v>0.084</v>
      </c>
      <c r="N42" s="7">
        <v>0.084</v>
      </c>
      <c r="O42" s="7">
        <v>0.084</v>
      </c>
      <c r="P42" s="7">
        <v>0.084</v>
      </c>
      <c r="Q42" s="7">
        <v>2.44</v>
      </c>
      <c r="R42" s="7">
        <v>0.28</v>
      </c>
      <c r="S42" s="7">
        <v>0.084</v>
      </c>
      <c r="T42" s="7"/>
      <c r="U42" s="7">
        <v>2863.4</v>
      </c>
      <c r="V42" s="7">
        <v>1</v>
      </c>
      <c r="W42" s="7"/>
      <c r="X42" s="7"/>
      <c r="Y42" s="8"/>
      <c r="Z42" s="12"/>
      <c r="AA42" s="7"/>
      <c r="AB42" s="7"/>
      <c r="AC42" s="7"/>
      <c r="AE42" s="7"/>
      <c r="AF42" s="7"/>
      <c r="AG42" s="7"/>
    </row>
    <row r="43" spans="1:33">
      <c r="A43" s="5" t="s">
        <v>22</v>
      </c>
      <c r="B43" s="7">
        <v>2897.4</v>
      </c>
      <c r="C43" s="7">
        <v>2904.4</v>
      </c>
      <c r="D43" s="7">
        <v>0.076</v>
      </c>
      <c r="E43" s="7">
        <v>0.076</v>
      </c>
      <c r="F43" s="7">
        <v>4</v>
      </c>
      <c r="G43" s="7" t="s">
        <v>65</v>
      </c>
      <c r="H43" s="7">
        <v>2897.4</v>
      </c>
      <c r="I43" s="7">
        <v>3.55</v>
      </c>
      <c r="J43" s="7">
        <v>2900.95</v>
      </c>
      <c r="K43" s="7">
        <v>0.076</v>
      </c>
      <c r="L43" s="7">
        <v>0.076</v>
      </c>
      <c r="M43" s="7">
        <v>0.076</v>
      </c>
      <c r="N43" s="7">
        <v>0.076</v>
      </c>
      <c r="O43" s="7">
        <v>0.076</v>
      </c>
      <c r="P43" s="7">
        <v>0.076</v>
      </c>
      <c r="Q43" s="7">
        <v>2.47</v>
      </c>
      <c r="R43" s="7">
        <v>6.5</v>
      </c>
      <c r="S43" s="7">
        <v>0.076</v>
      </c>
      <c r="T43" s="7"/>
      <c r="U43" s="7">
        <v>2864.4</v>
      </c>
      <c r="V43" s="7">
        <v>1</v>
      </c>
      <c r="W43" s="7"/>
      <c r="X43" s="7"/>
      <c r="Y43" s="8"/>
      <c r="Z43" s="12"/>
      <c r="AA43" s="7"/>
      <c r="AB43" s="7"/>
      <c r="AC43" s="7"/>
      <c r="AE43" s="7"/>
      <c r="AF43" s="7"/>
      <c r="AG43" s="7"/>
    </row>
    <row r="44" spans="1:33">
      <c r="A44" s="5" t="s">
        <v>22</v>
      </c>
      <c r="B44" s="7">
        <v>2904.4</v>
      </c>
      <c r="C44" s="7">
        <v>2909.6</v>
      </c>
      <c r="D44" s="7">
        <v>0.099</v>
      </c>
      <c r="E44" s="7">
        <v>0.099</v>
      </c>
      <c r="F44" s="7">
        <v>3</v>
      </c>
      <c r="G44" s="7" t="s">
        <v>66</v>
      </c>
      <c r="H44" s="7">
        <v>2904.4</v>
      </c>
      <c r="I44" s="7">
        <v>0.3</v>
      </c>
      <c r="J44" s="7">
        <v>2904.7</v>
      </c>
      <c r="K44" s="7">
        <v>0.099</v>
      </c>
      <c r="L44" s="7">
        <v>0.099</v>
      </c>
      <c r="M44" s="7">
        <v>0.099</v>
      </c>
      <c r="N44" s="7">
        <v>0.099</v>
      </c>
      <c r="O44" s="7">
        <v>0.099</v>
      </c>
      <c r="P44" s="7">
        <v>0.099</v>
      </c>
      <c r="Q44" s="7">
        <v>2.42</v>
      </c>
      <c r="R44" s="7">
        <v>0.31</v>
      </c>
      <c r="S44" s="7">
        <v>0.099</v>
      </c>
      <c r="T44" s="7"/>
      <c r="U44" s="7">
        <v>2865.4</v>
      </c>
      <c r="V44" s="7">
        <v>1</v>
      </c>
      <c r="W44" s="7"/>
      <c r="X44" s="7"/>
      <c r="Y44" s="8"/>
      <c r="Z44" s="12"/>
      <c r="AA44" s="7"/>
      <c r="AB44" s="7"/>
      <c r="AC44" s="7"/>
      <c r="AE44" s="7"/>
      <c r="AF44" s="7"/>
      <c r="AG44" s="7"/>
    </row>
    <row r="45" spans="1:33">
      <c r="A45" s="5" t="s">
        <v>22</v>
      </c>
      <c r="B45" s="7">
        <v>2904.4</v>
      </c>
      <c r="C45" s="7">
        <v>2909.6</v>
      </c>
      <c r="D45" s="7">
        <v>0.168</v>
      </c>
      <c r="E45" s="7">
        <v>0.168</v>
      </c>
      <c r="F45" s="7">
        <v>3</v>
      </c>
      <c r="G45" s="7" t="s">
        <v>67</v>
      </c>
      <c r="H45" s="7">
        <v>2904.4</v>
      </c>
      <c r="I45" s="7">
        <v>1.9</v>
      </c>
      <c r="J45" s="7">
        <v>2906.3</v>
      </c>
      <c r="K45" s="7">
        <v>0.168</v>
      </c>
      <c r="L45" s="7">
        <v>0.168</v>
      </c>
      <c r="M45" s="7">
        <v>0.168</v>
      </c>
      <c r="N45" s="7">
        <v>0.168</v>
      </c>
      <c r="O45" s="7">
        <v>0.168</v>
      </c>
      <c r="P45" s="7">
        <v>0.168</v>
      </c>
      <c r="Q45" s="7">
        <v>2.22</v>
      </c>
      <c r="R45" s="7">
        <v>3.6</v>
      </c>
      <c r="S45" s="7">
        <v>0.168</v>
      </c>
      <c r="T45" s="7"/>
      <c r="U45" s="7">
        <v>2866.4</v>
      </c>
      <c r="V45" s="7">
        <v>1</v>
      </c>
      <c r="W45" s="7"/>
      <c r="X45" s="7"/>
      <c r="Y45" s="8"/>
      <c r="Z45" s="12"/>
      <c r="AA45" s="7"/>
      <c r="AB45" s="7"/>
      <c r="AC45" s="7"/>
      <c r="AE45" s="7"/>
      <c r="AF45" s="7"/>
      <c r="AG45" s="7"/>
    </row>
    <row r="46" spans="1:33">
      <c r="A46" s="5" t="s">
        <v>22</v>
      </c>
      <c r="B46" s="7">
        <v>2904.4</v>
      </c>
      <c r="C46" s="7">
        <v>2909.6</v>
      </c>
      <c r="D46" s="7">
        <v>0.107</v>
      </c>
      <c r="E46" s="7">
        <v>0.107</v>
      </c>
      <c r="F46" s="7">
        <v>3</v>
      </c>
      <c r="G46" s="7" t="s">
        <v>68</v>
      </c>
      <c r="H46" s="7">
        <v>2904.4</v>
      </c>
      <c r="I46" s="7">
        <v>2.7</v>
      </c>
      <c r="J46" s="7">
        <v>2907.1</v>
      </c>
      <c r="K46" s="7">
        <v>0.107</v>
      </c>
      <c r="L46" s="7">
        <v>0.107</v>
      </c>
      <c r="M46" s="7">
        <v>0.107</v>
      </c>
      <c r="N46" s="7">
        <v>0.107</v>
      </c>
      <c r="O46" s="7">
        <v>0.107</v>
      </c>
      <c r="P46" s="7">
        <v>0.107</v>
      </c>
      <c r="Q46" s="7">
        <v>2.39</v>
      </c>
      <c r="R46" s="7">
        <v>0.52</v>
      </c>
      <c r="S46" s="7">
        <v>0.107</v>
      </c>
      <c r="T46" s="7"/>
      <c r="U46" s="7">
        <v>2867.4</v>
      </c>
      <c r="V46" s="7">
        <v>1</v>
      </c>
      <c r="W46" s="7"/>
      <c r="X46" s="7"/>
      <c r="Y46" s="8"/>
      <c r="Z46" s="12"/>
      <c r="AA46" s="7"/>
      <c r="AB46" s="7"/>
      <c r="AC46" s="7"/>
      <c r="AE46" s="7"/>
      <c r="AF46" s="7"/>
      <c r="AG46" s="7"/>
    </row>
    <row r="47" spans="1:33">
      <c r="A47" s="5" t="s">
        <v>22</v>
      </c>
      <c r="B47" s="7">
        <v>2904.4</v>
      </c>
      <c r="C47" s="7">
        <v>2909.6</v>
      </c>
      <c r="D47" s="7">
        <v>0.12</v>
      </c>
      <c r="E47" s="7">
        <v>0.12</v>
      </c>
      <c r="F47" s="7">
        <v>3</v>
      </c>
      <c r="G47" s="7" t="s">
        <v>69</v>
      </c>
      <c r="H47" s="7">
        <v>2904.4</v>
      </c>
      <c r="I47" s="7">
        <v>3.9</v>
      </c>
      <c r="J47" s="7">
        <v>2908.3</v>
      </c>
      <c r="K47" s="7">
        <v>0.12</v>
      </c>
      <c r="L47" s="7">
        <v>0.12</v>
      </c>
      <c r="M47" s="7">
        <v>0.12</v>
      </c>
      <c r="N47" s="7">
        <v>0.12</v>
      </c>
      <c r="O47" s="7">
        <v>0.12</v>
      </c>
      <c r="P47" s="7">
        <v>0.12</v>
      </c>
      <c r="Q47" s="7">
        <v>2.36</v>
      </c>
      <c r="R47" s="7">
        <v>0.47</v>
      </c>
      <c r="S47" s="7">
        <v>0.12</v>
      </c>
      <c r="T47" s="7"/>
      <c r="U47" s="7">
        <v>2868.4</v>
      </c>
      <c r="V47" s="7">
        <v>1</v>
      </c>
      <c r="W47" s="7"/>
      <c r="X47" s="7"/>
      <c r="Y47" s="8"/>
      <c r="Z47" s="12"/>
      <c r="AA47" s="7"/>
      <c r="AB47" s="7"/>
      <c r="AC47" s="7"/>
      <c r="AE47" s="7"/>
      <c r="AF47" s="7"/>
      <c r="AG47" s="7"/>
    </row>
  </sheetData>
  <conditionalFormatting sqref="J2:J4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7"/>
  <sheetViews>
    <sheetView workbookViewId="0">
      <selection activeCell="A1" sqref="A1:AG47"/>
    </sheetView>
  </sheetViews>
  <sheetFormatPr defaultColWidth="9" defaultRowHeight="14.4"/>
  <sheetData>
    <row r="1" ht="52.8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6" t="s">
        <v>16</v>
      </c>
      <c r="R1" s="6" t="s">
        <v>17</v>
      </c>
      <c r="S1" s="6" t="s">
        <v>18</v>
      </c>
      <c r="T1" s="9" t="s">
        <v>70</v>
      </c>
      <c r="U1" s="9" t="s">
        <v>71</v>
      </c>
      <c r="V1" s="6" t="s">
        <v>72</v>
      </c>
      <c r="W1" s="6" t="s">
        <v>73</v>
      </c>
      <c r="X1" s="6" t="s">
        <v>74</v>
      </c>
      <c r="Y1" s="6" t="s">
        <v>75</v>
      </c>
      <c r="Z1" s="10" t="s">
        <v>76</v>
      </c>
      <c r="AA1" s="10" t="s">
        <v>77</v>
      </c>
      <c r="AB1" s="11" t="s">
        <v>78</v>
      </c>
      <c r="AC1" s="11" t="s">
        <v>79</v>
      </c>
      <c r="AD1" s="11" t="s">
        <v>71</v>
      </c>
      <c r="AE1" s="11" t="s">
        <v>80</v>
      </c>
      <c r="AF1" s="11" t="s">
        <v>81</v>
      </c>
      <c r="AG1" s="11" t="s">
        <v>82</v>
      </c>
    </row>
    <row r="2" spans="1:33">
      <c r="A2" s="5" t="s">
        <v>22</v>
      </c>
      <c r="B2" s="7">
        <v>2878.4</v>
      </c>
      <c r="C2" s="7">
        <v>2883.4</v>
      </c>
      <c r="D2" s="7">
        <v>0.052</v>
      </c>
      <c r="E2" s="7">
        <v>0.052</v>
      </c>
      <c r="F2" s="7">
        <v>1</v>
      </c>
      <c r="G2" s="7" t="s">
        <v>23</v>
      </c>
      <c r="H2" s="7">
        <v>2878.4</v>
      </c>
      <c r="I2" s="7">
        <v>0.15</v>
      </c>
      <c r="J2" s="7">
        <v>2878.55</v>
      </c>
      <c r="K2" s="7">
        <v>0.052</v>
      </c>
      <c r="L2" s="7">
        <v>0.052</v>
      </c>
      <c r="M2" s="7">
        <v>0.052</v>
      </c>
      <c r="N2" s="7">
        <v>0.052</v>
      </c>
      <c r="O2" s="7">
        <v>0.052</v>
      </c>
      <c r="P2" s="7">
        <v>0.052</v>
      </c>
      <c r="Q2" s="7">
        <v>2.39</v>
      </c>
      <c r="R2" s="8">
        <v>-300</v>
      </c>
      <c r="S2" s="7">
        <v>0.052</v>
      </c>
      <c r="T2" s="7">
        <v>0.052</v>
      </c>
      <c r="U2" s="7">
        <f>0.897-2.5*M2</f>
        <v>0.767</v>
      </c>
      <c r="V2" s="7">
        <v>0.052</v>
      </c>
      <c r="W2" s="7">
        <v>0.052</v>
      </c>
      <c r="X2" s="7">
        <v>3.81</v>
      </c>
      <c r="Y2" s="8">
        <f>Z2*-1</f>
        <v>-262.46719160105</v>
      </c>
      <c r="Z2" s="12">
        <v>262.46719160105</v>
      </c>
      <c r="AA2" s="7">
        <v>0.052</v>
      </c>
      <c r="AB2" s="7">
        <v>0.052</v>
      </c>
      <c r="AC2" s="7">
        <v>0.052</v>
      </c>
      <c r="AD2">
        <f>U2*0.978</f>
        <v>0.750126</v>
      </c>
      <c r="AE2" s="8">
        <v>2</v>
      </c>
      <c r="AF2" s="8">
        <v>2</v>
      </c>
      <c r="AG2" s="8">
        <v>2</v>
      </c>
    </row>
    <row r="3" spans="1:33">
      <c r="A3" s="5" t="s">
        <v>22</v>
      </c>
      <c r="B3" s="7">
        <v>2878.4</v>
      </c>
      <c r="C3" s="7">
        <v>2883.4</v>
      </c>
      <c r="D3" s="7">
        <v>0.076</v>
      </c>
      <c r="E3" s="7">
        <v>0.076</v>
      </c>
      <c r="F3" s="7">
        <v>1</v>
      </c>
      <c r="G3" s="7" t="s">
        <v>83</v>
      </c>
      <c r="H3" s="7">
        <v>2878.4</v>
      </c>
      <c r="I3" s="7">
        <v>1</v>
      </c>
      <c r="J3" s="7">
        <v>2879.4</v>
      </c>
      <c r="K3" s="7">
        <v>0.076</v>
      </c>
      <c r="L3" s="7">
        <v>0.076</v>
      </c>
      <c r="M3" s="7">
        <v>0.076</v>
      </c>
      <c r="N3" s="7">
        <v>0.076</v>
      </c>
      <c r="O3" s="7">
        <v>0.076</v>
      </c>
      <c r="P3" s="7">
        <v>0.076</v>
      </c>
      <c r="Q3" s="7">
        <v>2.582</v>
      </c>
      <c r="R3" s="7">
        <v>4</v>
      </c>
      <c r="S3" s="7">
        <v>0.076</v>
      </c>
      <c r="T3" s="7">
        <v>0.076</v>
      </c>
      <c r="U3" s="7">
        <f t="shared" ref="U3:U47" si="0">0.897-2.5*M3</f>
        <v>0.707</v>
      </c>
      <c r="V3" s="7">
        <v>0.076</v>
      </c>
      <c r="W3" s="7">
        <v>0.076</v>
      </c>
      <c r="X3" s="7">
        <v>3.81</v>
      </c>
      <c r="Y3" s="8">
        <f t="shared" ref="Y3:Y47" si="1">Z3*-1</f>
        <v>-262.46719160105</v>
      </c>
      <c r="Z3" s="12">
        <v>262.46719160105</v>
      </c>
      <c r="AA3" s="7">
        <v>0.076</v>
      </c>
      <c r="AB3" s="7">
        <v>0.076</v>
      </c>
      <c r="AC3" s="7">
        <v>0.076</v>
      </c>
      <c r="AD3">
        <f t="shared" ref="AD3:AD47" si="2">U3*0.978</f>
        <v>0.691446</v>
      </c>
      <c r="AE3" s="8">
        <v>4</v>
      </c>
      <c r="AF3" s="8">
        <v>5</v>
      </c>
      <c r="AG3" s="8">
        <v>5</v>
      </c>
    </row>
    <row r="4" spans="1:33">
      <c r="A4" s="5" t="s">
        <v>22</v>
      </c>
      <c r="B4" s="7">
        <v>2878.4</v>
      </c>
      <c r="C4" s="7">
        <v>2883.4</v>
      </c>
      <c r="D4" s="7">
        <v>0.018</v>
      </c>
      <c r="E4" s="7">
        <v>0.018</v>
      </c>
      <c r="F4" s="7">
        <v>1</v>
      </c>
      <c r="G4" s="7" t="s">
        <v>25</v>
      </c>
      <c r="H4" s="7">
        <v>2878.4</v>
      </c>
      <c r="I4" s="7">
        <v>1.45</v>
      </c>
      <c r="J4" s="7">
        <v>2879.85</v>
      </c>
      <c r="K4" s="7">
        <v>0.018</v>
      </c>
      <c r="L4" s="7">
        <v>0.018</v>
      </c>
      <c r="M4" s="7">
        <v>0.018</v>
      </c>
      <c r="N4" s="7">
        <v>0.018</v>
      </c>
      <c r="O4" s="7">
        <v>0.018</v>
      </c>
      <c r="P4" s="7">
        <v>0.018</v>
      </c>
      <c r="Q4" s="7">
        <v>2.582</v>
      </c>
      <c r="R4" s="7">
        <v>4</v>
      </c>
      <c r="S4" s="7">
        <v>0.018</v>
      </c>
      <c r="T4" s="7">
        <v>0.018</v>
      </c>
      <c r="U4" s="7">
        <f t="shared" si="0"/>
        <v>0.852</v>
      </c>
      <c r="V4" s="7">
        <v>0.018</v>
      </c>
      <c r="W4" s="7">
        <v>0.018</v>
      </c>
      <c r="X4" s="7">
        <v>5.65</v>
      </c>
      <c r="Y4" s="8">
        <f t="shared" si="1"/>
        <v>-176.991150442478</v>
      </c>
      <c r="Z4" s="12">
        <v>176.991150442478</v>
      </c>
      <c r="AA4" s="7">
        <v>0.018</v>
      </c>
      <c r="AB4" s="7">
        <v>0.018</v>
      </c>
      <c r="AC4" s="7">
        <v>0.018</v>
      </c>
      <c r="AD4">
        <f t="shared" si="2"/>
        <v>0.833256</v>
      </c>
      <c r="AE4" s="8">
        <v>3</v>
      </c>
      <c r="AF4" s="8">
        <v>5</v>
      </c>
      <c r="AG4" s="8">
        <v>6</v>
      </c>
    </row>
    <row r="5" spans="1:33">
      <c r="A5" s="5" t="s">
        <v>22</v>
      </c>
      <c r="B5" s="7">
        <v>2878.4</v>
      </c>
      <c r="C5" s="7">
        <v>2883.4</v>
      </c>
      <c r="D5" s="7">
        <v>0.119</v>
      </c>
      <c r="E5" s="7">
        <v>0.119</v>
      </c>
      <c r="F5" s="7">
        <v>1</v>
      </c>
      <c r="G5" s="7" t="s">
        <v>26</v>
      </c>
      <c r="H5" s="7">
        <v>2878.4</v>
      </c>
      <c r="I5" s="7">
        <v>1.7</v>
      </c>
      <c r="J5" s="7">
        <v>2880.1</v>
      </c>
      <c r="K5" s="7">
        <v>0.119</v>
      </c>
      <c r="L5" s="7">
        <v>0.018</v>
      </c>
      <c r="M5" s="7">
        <v>0.119</v>
      </c>
      <c r="N5" s="7">
        <v>0.119</v>
      </c>
      <c r="O5" s="7">
        <v>0.119</v>
      </c>
      <c r="P5" s="7">
        <v>0.119</v>
      </c>
      <c r="Q5" s="7">
        <v>2.582</v>
      </c>
      <c r="R5" s="7">
        <v>4.4</v>
      </c>
      <c r="S5" s="7">
        <v>0.119</v>
      </c>
      <c r="T5" s="7">
        <v>0.119</v>
      </c>
      <c r="U5" s="7">
        <f t="shared" si="0"/>
        <v>0.5995</v>
      </c>
      <c r="V5" s="7">
        <v>0.119</v>
      </c>
      <c r="W5" s="7">
        <v>0.119</v>
      </c>
      <c r="X5" s="7">
        <v>3.28</v>
      </c>
      <c r="Y5" s="8">
        <f t="shared" si="1"/>
        <v>-304.878048780488</v>
      </c>
      <c r="Z5" s="12">
        <v>304.878048780488</v>
      </c>
      <c r="AA5" s="7">
        <v>0.119</v>
      </c>
      <c r="AB5" s="7">
        <v>0.119</v>
      </c>
      <c r="AC5" s="7">
        <v>0.119</v>
      </c>
      <c r="AD5">
        <f t="shared" si="2"/>
        <v>0.586311</v>
      </c>
      <c r="AE5" s="7">
        <v>4.4</v>
      </c>
      <c r="AF5" s="7">
        <v>4.4</v>
      </c>
      <c r="AG5" s="7">
        <v>4.4</v>
      </c>
    </row>
    <row r="6" spans="1:33">
      <c r="A6" s="5" t="s">
        <v>22</v>
      </c>
      <c r="B6" s="7">
        <v>2878.4</v>
      </c>
      <c r="C6" s="7">
        <v>2883.4</v>
      </c>
      <c r="D6" s="7">
        <v>0.138</v>
      </c>
      <c r="E6" s="7">
        <v>0.138</v>
      </c>
      <c r="F6" s="7">
        <v>1</v>
      </c>
      <c r="G6" s="7" t="s">
        <v>27</v>
      </c>
      <c r="H6" s="7">
        <v>2878.4</v>
      </c>
      <c r="I6" s="7">
        <v>2.2</v>
      </c>
      <c r="J6" s="7">
        <v>2880.6</v>
      </c>
      <c r="K6" s="7">
        <v>0.138</v>
      </c>
      <c r="L6" s="7">
        <v>0.138</v>
      </c>
      <c r="M6" s="7">
        <v>0.138</v>
      </c>
      <c r="N6" s="7">
        <v>0.138</v>
      </c>
      <c r="O6" s="7">
        <v>0.138</v>
      </c>
      <c r="P6" s="7">
        <v>0.138</v>
      </c>
      <c r="Q6" s="7">
        <v>2.582</v>
      </c>
      <c r="R6" s="7">
        <v>7.2</v>
      </c>
      <c r="S6" s="7">
        <v>0.138</v>
      </c>
      <c r="T6" s="7">
        <v>0.138</v>
      </c>
      <c r="U6" s="7">
        <f t="shared" si="0"/>
        <v>0.552</v>
      </c>
      <c r="V6" s="7">
        <v>0.138</v>
      </c>
      <c r="W6" s="7">
        <v>0.138</v>
      </c>
      <c r="X6" s="7">
        <v>2.66</v>
      </c>
      <c r="Y6" s="8">
        <f t="shared" si="1"/>
        <v>-375.93984962406</v>
      </c>
      <c r="Z6" s="12">
        <v>375.93984962406</v>
      </c>
      <c r="AA6" s="7">
        <v>0.138</v>
      </c>
      <c r="AB6" s="7">
        <v>0.138</v>
      </c>
      <c r="AC6" s="7">
        <v>0.138</v>
      </c>
      <c r="AD6">
        <f t="shared" si="2"/>
        <v>0.539856</v>
      </c>
      <c r="AE6" s="7">
        <v>7.2</v>
      </c>
      <c r="AF6" s="7">
        <v>7.2</v>
      </c>
      <c r="AG6" s="7">
        <v>7.2</v>
      </c>
    </row>
    <row r="7" spans="1:33">
      <c r="A7" s="5" t="s">
        <v>22</v>
      </c>
      <c r="B7" s="7">
        <v>2878.4</v>
      </c>
      <c r="C7" s="7">
        <v>2883.4</v>
      </c>
      <c r="D7" s="7">
        <v>0.156</v>
      </c>
      <c r="E7" s="7">
        <v>0.156</v>
      </c>
      <c r="F7" s="7">
        <v>2</v>
      </c>
      <c r="G7" s="7" t="s">
        <v>28</v>
      </c>
      <c r="H7" s="7">
        <v>2878.4</v>
      </c>
      <c r="I7" s="7">
        <v>2.35</v>
      </c>
      <c r="J7" s="7">
        <v>2880.75</v>
      </c>
      <c r="K7" s="7">
        <v>0.156</v>
      </c>
      <c r="L7" s="7">
        <v>0.156</v>
      </c>
      <c r="M7" s="7">
        <v>0.156</v>
      </c>
      <c r="N7" s="7">
        <v>0.156</v>
      </c>
      <c r="O7" s="7">
        <v>0.156</v>
      </c>
      <c r="P7" s="7">
        <v>0.156</v>
      </c>
      <c r="Q7" s="7">
        <v>2.24</v>
      </c>
      <c r="R7" s="7">
        <v>4</v>
      </c>
      <c r="S7" s="7">
        <v>0.156</v>
      </c>
      <c r="T7" s="7">
        <v>0.156</v>
      </c>
      <c r="U7" s="7">
        <f t="shared" si="0"/>
        <v>0.507</v>
      </c>
      <c r="V7" s="7">
        <v>0.156</v>
      </c>
      <c r="W7" s="7">
        <v>0.156</v>
      </c>
      <c r="X7" s="7">
        <v>2.43</v>
      </c>
      <c r="Y7" s="8">
        <f t="shared" si="1"/>
        <v>-411.522633744856</v>
      </c>
      <c r="Z7" s="12">
        <v>411.522633744856</v>
      </c>
      <c r="AA7" s="7">
        <v>0.156</v>
      </c>
      <c r="AB7" s="7">
        <v>0.156</v>
      </c>
      <c r="AC7" s="7">
        <v>0.156</v>
      </c>
      <c r="AD7">
        <f t="shared" si="2"/>
        <v>0.495846</v>
      </c>
      <c r="AE7" s="8">
        <v>5</v>
      </c>
      <c r="AF7" s="8">
        <v>5</v>
      </c>
      <c r="AG7" s="8">
        <v>5</v>
      </c>
    </row>
    <row r="8" spans="1:33">
      <c r="A8" s="5" t="s">
        <v>22</v>
      </c>
      <c r="B8" s="7">
        <v>2878.4</v>
      </c>
      <c r="C8" s="7">
        <v>2883.4</v>
      </c>
      <c r="D8" s="7">
        <v>0.156</v>
      </c>
      <c r="E8" s="7">
        <v>0.156</v>
      </c>
      <c r="F8" s="7">
        <v>2</v>
      </c>
      <c r="G8" s="7" t="s">
        <v>29</v>
      </c>
      <c r="H8" s="7">
        <v>2878.4</v>
      </c>
      <c r="I8" s="7">
        <v>2.42</v>
      </c>
      <c r="J8" s="7">
        <v>2880.82</v>
      </c>
      <c r="K8" s="7">
        <v>0.156</v>
      </c>
      <c r="L8" s="7">
        <v>0.156</v>
      </c>
      <c r="M8" s="8">
        <v>156</v>
      </c>
      <c r="N8" s="7">
        <v>0.156</v>
      </c>
      <c r="O8" s="7">
        <v>0.156</v>
      </c>
      <c r="P8" s="7">
        <v>0.156</v>
      </c>
      <c r="Q8" s="7">
        <v>2.22</v>
      </c>
      <c r="R8" s="7">
        <v>14.7</v>
      </c>
      <c r="S8" s="7">
        <v>0.156</v>
      </c>
      <c r="T8" s="7">
        <v>0.156</v>
      </c>
      <c r="U8" s="8">
        <f t="shared" si="0"/>
        <v>-389.103</v>
      </c>
      <c r="V8" s="7">
        <v>0.156</v>
      </c>
      <c r="W8" s="7">
        <v>0.156</v>
      </c>
      <c r="X8" s="7">
        <v>2.46</v>
      </c>
      <c r="Y8" s="8">
        <f t="shared" si="1"/>
        <v>-406.50406504065</v>
      </c>
      <c r="Z8" s="12">
        <v>406.50406504065</v>
      </c>
      <c r="AA8" s="7">
        <v>0.156</v>
      </c>
      <c r="AB8" s="7">
        <v>0.16</v>
      </c>
      <c r="AC8" s="7">
        <v>0.16</v>
      </c>
      <c r="AD8" s="13">
        <f t="shared" si="2"/>
        <v>-380.542734</v>
      </c>
      <c r="AE8" s="7">
        <v>14.7</v>
      </c>
      <c r="AF8" s="7">
        <v>14.7</v>
      </c>
      <c r="AG8" s="7">
        <v>14.7</v>
      </c>
    </row>
    <row r="9" spans="1:33">
      <c r="A9" s="5" t="s">
        <v>22</v>
      </c>
      <c r="B9" s="7">
        <v>2878.4</v>
      </c>
      <c r="C9" s="7">
        <v>2883.4</v>
      </c>
      <c r="D9" s="7">
        <v>0.165</v>
      </c>
      <c r="E9" s="7">
        <v>0.165</v>
      </c>
      <c r="F9" s="7">
        <v>2</v>
      </c>
      <c r="G9" s="7" t="s">
        <v>30</v>
      </c>
      <c r="H9" s="7">
        <v>2878.4</v>
      </c>
      <c r="I9" s="7">
        <v>2.6</v>
      </c>
      <c r="J9" s="7">
        <v>2881</v>
      </c>
      <c r="K9" s="7">
        <v>0.165</v>
      </c>
      <c r="L9" s="7">
        <v>0.165</v>
      </c>
      <c r="M9" s="7">
        <v>0.165</v>
      </c>
      <c r="N9" s="7">
        <v>0.165</v>
      </c>
      <c r="O9" s="7">
        <v>0.165</v>
      </c>
      <c r="P9" s="7">
        <v>0.165</v>
      </c>
      <c r="Q9" s="8">
        <v>-300</v>
      </c>
      <c r="R9" s="7">
        <v>23.8</v>
      </c>
      <c r="S9" s="7">
        <v>0.165</v>
      </c>
      <c r="T9" s="7">
        <v>0.165</v>
      </c>
      <c r="U9" s="7">
        <f t="shared" si="0"/>
        <v>0.4845</v>
      </c>
      <c r="V9" s="7">
        <v>0.165</v>
      </c>
      <c r="W9" s="7">
        <v>0.165</v>
      </c>
      <c r="X9" s="7">
        <v>2.37</v>
      </c>
      <c r="Y9" s="8">
        <f t="shared" si="1"/>
        <v>-421.940928270042</v>
      </c>
      <c r="Z9" s="12">
        <v>421.940928270042</v>
      </c>
      <c r="AA9" s="7">
        <v>0.165</v>
      </c>
      <c r="AB9" s="7">
        <v>0.165</v>
      </c>
      <c r="AC9" s="7">
        <v>0.165</v>
      </c>
      <c r="AD9">
        <f t="shared" si="2"/>
        <v>0.473841</v>
      </c>
      <c r="AE9" s="7">
        <v>23.8</v>
      </c>
      <c r="AF9" s="7">
        <v>23.8</v>
      </c>
      <c r="AG9" s="7">
        <v>23.8</v>
      </c>
    </row>
    <row r="10" spans="1:33">
      <c r="A10" s="5" t="s">
        <v>22</v>
      </c>
      <c r="B10" s="7">
        <v>2878.4</v>
      </c>
      <c r="C10" s="7">
        <v>2883.4</v>
      </c>
      <c r="D10" s="8">
        <v>-2</v>
      </c>
      <c r="E10" s="8">
        <v>-2</v>
      </c>
      <c r="F10" s="7">
        <v>2</v>
      </c>
      <c r="G10" s="7" t="s">
        <v>31</v>
      </c>
      <c r="H10" s="7">
        <v>2878.4</v>
      </c>
      <c r="I10" s="7">
        <v>2.8</v>
      </c>
      <c r="J10" s="7">
        <v>2881.2</v>
      </c>
      <c r="K10" s="8">
        <v>-2</v>
      </c>
      <c r="L10" s="8">
        <v>-2</v>
      </c>
      <c r="M10" s="7">
        <v>0.138</v>
      </c>
      <c r="N10" s="8">
        <v>-2</v>
      </c>
      <c r="O10" s="8">
        <v>-2</v>
      </c>
      <c r="P10" s="7">
        <v>0.138</v>
      </c>
      <c r="Q10" s="7">
        <v>2.28</v>
      </c>
      <c r="R10" s="7">
        <v>3.9</v>
      </c>
      <c r="S10" s="8">
        <v>-2</v>
      </c>
      <c r="T10" s="8">
        <v>-2</v>
      </c>
      <c r="U10" s="7">
        <f t="shared" si="0"/>
        <v>0.552</v>
      </c>
      <c r="V10" s="8">
        <v>-2</v>
      </c>
      <c r="W10" s="8">
        <v>-2</v>
      </c>
      <c r="X10" s="7">
        <v>3.05</v>
      </c>
      <c r="Y10" s="8">
        <f t="shared" si="1"/>
        <v>-327.868852459016</v>
      </c>
      <c r="Z10" s="12">
        <v>327.868852459016</v>
      </c>
      <c r="AA10" s="8">
        <v>-2</v>
      </c>
      <c r="AB10" s="7">
        <v>0.138</v>
      </c>
      <c r="AC10" s="7">
        <v>0.138</v>
      </c>
      <c r="AD10">
        <f t="shared" si="2"/>
        <v>0.539856</v>
      </c>
      <c r="AE10" s="7">
        <v>3.9</v>
      </c>
      <c r="AF10" s="7">
        <v>3.9</v>
      </c>
      <c r="AG10" s="7">
        <v>3.9</v>
      </c>
    </row>
    <row r="11" spans="1:33">
      <c r="A11" s="5" t="s">
        <v>22</v>
      </c>
      <c r="B11" s="7">
        <v>2878.4</v>
      </c>
      <c r="C11" s="7">
        <v>2883.4</v>
      </c>
      <c r="D11" s="7">
        <v>0.159</v>
      </c>
      <c r="E11" s="7">
        <v>0.159</v>
      </c>
      <c r="F11" s="7">
        <v>2</v>
      </c>
      <c r="G11" s="7" t="s">
        <v>32</v>
      </c>
      <c r="H11" s="7">
        <v>2878.4</v>
      </c>
      <c r="I11" s="7">
        <v>3.1</v>
      </c>
      <c r="J11" s="7">
        <v>2881.5</v>
      </c>
      <c r="K11" s="7">
        <v>0.159</v>
      </c>
      <c r="L11" s="7">
        <v>0.159</v>
      </c>
      <c r="M11" s="7">
        <v>0.159</v>
      </c>
      <c r="N11" s="7">
        <v>0.159</v>
      </c>
      <c r="O11" s="7">
        <v>0.159</v>
      </c>
      <c r="P11" s="7">
        <v>0.159</v>
      </c>
      <c r="Q11" s="7">
        <v>2.23</v>
      </c>
      <c r="R11" s="7">
        <v>7</v>
      </c>
      <c r="S11" s="7">
        <v>0.159</v>
      </c>
      <c r="T11" s="7">
        <v>0.159</v>
      </c>
      <c r="U11" s="7">
        <f t="shared" si="0"/>
        <v>0.4995</v>
      </c>
      <c r="V11" s="7">
        <v>0.159</v>
      </c>
      <c r="W11" s="7">
        <v>0.159</v>
      </c>
      <c r="X11" s="7">
        <v>2.61</v>
      </c>
      <c r="Y11" s="8">
        <f t="shared" si="1"/>
        <v>-383.141762452107</v>
      </c>
      <c r="Z11" s="12">
        <v>383.141762452107</v>
      </c>
      <c r="AA11" s="7">
        <v>0.159</v>
      </c>
      <c r="AB11" s="7">
        <v>0.159</v>
      </c>
      <c r="AC11" s="7">
        <v>0.159</v>
      </c>
      <c r="AD11">
        <f t="shared" si="2"/>
        <v>0.488511</v>
      </c>
      <c r="AE11" s="7">
        <v>7</v>
      </c>
      <c r="AF11" s="7">
        <v>7</v>
      </c>
      <c r="AG11" s="7">
        <v>7</v>
      </c>
    </row>
    <row r="12" spans="1:33">
      <c r="A12" s="5" t="s">
        <v>22</v>
      </c>
      <c r="B12" s="7">
        <v>2878.4</v>
      </c>
      <c r="C12" s="7">
        <v>2883.4</v>
      </c>
      <c r="D12" s="7">
        <v>0.133</v>
      </c>
      <c r="E12" s="7">
        <v>0.133</v>
      </c>
      <c r="F12" s="7">
        <v>3</v>
      </c>
      <c r="G12" s="7" t="s">
        <v>33</v>
      </c>
      <c r="H12" s="7">
        <v>2878.4</v>
      </c>
      <c r="I12" s="7">
        <v>3.35</v>
      </c>
      <c r="J12" s="7">
        <v>2881.75</v>
      </c>
      <c r="K12" s="7">
        <v>0.133</v>
      </c>
      <c r="L12" s="7">
        <v>0.133</v>
      </c>
      <c r="M12" s="7">
        <v>0.133</v>
      </c>
      <c r="N12" s="7">
        <v>0.133</v>
      </c>
      <c r="O12" s="7">
        <v>0.133</v>
      </c>
      <c r="P12" s="7">
        <v>0.133</v>
      </c>
      <c r="Q12" s="7">
        <v>2.3</v>
      </c>
      <c r="R12" s="7">
        <v>2.1</v>
      </c>
      <c r="S12" s="7">
        <v>0.133</v>
      </c>
      <c r="T12" s="7">
        <v>0.133</v>
      </c>
      <c r="U12" s="7">
        <f t="shared" si="0"/>
        <v>0.5645</v>
      </c>
      <c r="V12" s="7">
        <v>0.133</v>
      </c>
      <c r="W12" s="7">
        <v>0.133</v>
      </c>
      <c r="X12" s="7">
        <v>3.07</v>
      </c>
      <c r="Y12" s="8">
        <f t="shared" si="1"/>
        <v>-325.732899022801</v>
      </c>
      <c r="Z12" s="12">
        <v>325.732899022801</v>
      </c>
      <c r="AA12" s="7">
        <v>0.133</v>
      </c>
      <c r="AB12" s="7">
        <v>0.133</v>
      </c>
      <c r="AC12" s="7">
        <v>0.133</v>
      </c>
      <c r="AD12">
        <f t="shared" si="2"/>
        <v>0.552081</v>
      </c>
      <c r="AE12" s="7">
        <v>2.1</v>
      </c>
      <c r="AF12" s="7">
        <v>2.1</v>
      </c>
      <c r="AG12" s="7">
        <v>2.1</v>
      </c>
    </row>
    <row r="13" spans="1:33">
      <c r="A13" s="5" t="s">
        <v>22</v>
      </c>
      <c r="B13" s="7">
        <v>2878.4</v>
      </c>
      <c r="C13" s="7">
        <v>2883.4</v>
      </c>
      <c r="D13" s="7">
        <v>0.159</v>
      </c>
      <c r="E13" s="7">
        <v>0.159</v>
      </c>
      <c r="F13" s="7">
        <v>3</v>
      </c>
      <c r="G13" s="7" t="s">
        <v>34</v>
      </c>
      <c r="H13" s="7">
        <v>2878.4</v>
      </c>
      <c r="I13" s="7">
        <v>3.7</v>
      </c>
      <c r="J13" s="7">
        <v>2882.1</v>
      </c>
      <c r="K13" s="7">
        <v>0.159</v>
      </c>
      <c r="L13" s="7">
        <v>0.159</v>
      </c>
      <c r="M13" s="7">
        <v>0.159</v>
      </c>
      <c r="N13" s="7">
        <v>0.159</v>
      </c>
      <c r="O13" s="7">
        <v>0.159</v>
      </c>
      <c r="P13" s="7">
        <v>0.159</v>
      </c>
      <c r="Q13" s="7">
        <v>2.23</v>
      </c>
      <c r="R13" s="7">
        <v>7.1</v>
      </c>
      <c r="S13" s="7">
        <v>0.159</v>
      </c>
      <c r="T13" s="7">
        <v>0.159</v>
      </c>
      <c r="U13" s="7">
        <f t="shared" si="0"/>
        <v>0.4995</v>
      </c>
      <c r="V13" s="7">
        <v>0.159</v>
      </c>
      <c r="W13" s="7">
        <v>0.159</v>
      </c>
      <c r="X13" s="7">
        <v>2.48</v>
      </c>
      <c r="Y13" s="8">
        <f t="shared" si="1"/>
        <v>-403.225806451613</v>
      </c>
      <c r="Z13" s="12">
        <v>403.225806451613</v>
      </c>
      <c r="AA13" s="7">
        <v>0.159</v>
      </c>
      <c r="AB13" s="8">
        <v>336</v>
      </c>
      <c r="AC13" s="7">
        <v>0.159</v>
      </c>
      <c r="AD13">
        <f t="shared" si="2"/>
        <v>0.488511</v>
      </c>
      <c r="AE13" s="7">
        <v>7.1</v>
      </c>
      <c r="AF13" s="7">
        <v>7.1</v>
      </c>
      <c r="AG13" s="7">
        <v>7.1</v>
      </c>
    </row>
    <row r="14" spans="1:33">
      <c r="A14" s="5" t="s">
        <v>22</v>
      </c>
      <c r="B14" s="7">
        <v>2878.4</v>
      </c>
      <c r="C14" s="7">
        <v>2883.4</v>
      </c>
      <c r="D14" s="7">
        <v>0.147</v>
      </c>
      <c r="E14" s="7">
        <v>0.147</v>
      </c>
      <c r="F14" s="7">
        <v>3</v>
      </c>
      <c r="G14" s="7" t="s">
        <v>35</v>
      </c>
      <c r="H14" s="7">
        <v>2878.4</v>
      </c>
      <c r="I14" s="7">
        <v>4.1</v>
      </c>
      <c r="J14" s="7">
        <v>2882.5</v>
      </c>
      <c r="K14" s="7">
        <v>0.147</v>
      </c>
      <c r="L14" s="7">
        <v>0.147</v>
      </c>
      <c r="M14" s="7">
        <v>0.147</v>
      </c>
      <c r="N14" s="7">
        <v>0.147</v>
      </c>
      <c r="O14" s="7">
        <v>0.147</v>
      </c>
      <c r="P14" s="7">
        <v>0.147</v>
      </c>
      <c r="Q14" s="7">
        <v>2.26</v>
      </c>
      <c r="R14" s="7">
        <v>3.7</v>
      </c>
      <c r="S14" s="7">
        <v>0.147</v>
      </c>
      <c r="T14" s="7">
        <v>0.147</v>
      </c>
      <c r="U14" s="7">
        <f t="shared" si="0"/>
        <v>0.5295</v>
      </c>
      <c r="V14" s="7">
        <v>0.147</v>
      </c>
      <c r="W14" s="7">
        <v>0.147</v>
      </c>
      <c r="X14" s="7">
        <v>2.79</v>
      </c>
      <c r="Y14" s="8">
        <f t="shared" si="1"/>
        <v>-358.4229390681</v>
      </c>
      <c r="Z14" s="12">
        <v>358.4229390681</v>
      </c>
      <c r="AA14" s="7">
        <v>0.147</v>
      </c>
      <c r="AB14" s="7">
        <v>0.147</v>
      </c>
      <c r="AC14" s="7">
        <v>0.147</v>
      </c>
      <c r="AD14">
        <f t="shared" si="2"/>
        <v>0.517851</v>
      </c>
      <c r="AE14" s="7">
        <v>3.7</v>
      </c>
      <c r="AF14" s="7">
        <v>3.7</v>
      </c>
      <c r="AG14" s="7">
        <v>3.7</v>
      </c>
    </row>
    <row r="15" spans="1:33">
      <c r="A15" s="5" t="s">
        <v>22</v>
      </c>
      <c r="B15" s="7">
        <v>2878.4</v>
      </c>
      <c r="C15" s="7">
        <v>2883.4</v>
      </c>
      <c r="D15" s="7">
        <v>0.146</v>
      </c>
      <c r="E15" s="7">
        <v>0.146</v>
      </c>
      <c r="F15" s="7">
        <v>3</v>
      </c>
      <c r="G15" s="7" t="s">
        <v>36</v>
      </c>
      <c r="H15" s="7">
        <v>2878.4</v>
      </c>
      <c r="I15" s="7">
        <v>4.4</v>
      </c>
      <c r="J15" s="7">
        <v>2882.8</v>
      </c>
      <c r="K15" s="7">
        <v>0.146</v>
      </c>
      <c r="L15" s="7">
        <v>0.146</v>
      </c>
      <c r="M15" s="7">
        <v>0.146</v>
      </c>
      <c r="N15" s="7">
        <v>0.146</v>
      </c>
      <c r="O15" s="7">
        <v>0.146</v>
      </c>
      <c r="P15" s="7">
        <v>0.146</v>
      </c>
      <c r="Q15" s="7">
        <v>2.27</v>
      </c>
      <c r="R15" s="7">
        <v>5.1</v>
      </c>
      <c r="S15" s="7">
        <v>0.146</v>
      </c>
      <c r="T15" s="7">
        <v>0.146</v>
      </c>
      <c r="U15" s="7">
        <f t="shared" si="0"/>
        <v>0.532</v>
      </c>
      <c r="V15" s="7">
        <v>0.146</v>
      </c>
      <c r="W15" s="7">
        <v>0.146</v>
      </c>
      <c r="X15" s="7">
        <v>2.89</v>
      </c>
      <c r="Y15" s="8">
        <f t="shared" si="1"/>
        <v>-346.020761245675</v>
      </c>
      <c r="Z15" s="12">
        <v>346.020761245675</v>
      </c>
      <c r="AA15" s="7">
        <v>0.146</v>
      </c>
      <c r="AB15" s="7">
        <v>0.146</v>
      </c>
      <c r="AC15" s="7">
        <v>0.146</v>
      </c>
      <c r="AD15">
        <f t="shared" si="2"/>
        <v>0.520296</v>
      </c>
      <c r="AE15" s="7">
        <v>5.1</v>
      </c>
      <c r="AF15" s="7">
        <v>5.1</v>
      </c>
      <c r="AG15" s="7">
        <v>5.1</v>
      </c>
    </row>
    <row r="16" spans="1:33">
      <c r="A16" s="5" t="s">
        <v>22</v>
      </c>
      <c r="B16" s="7">
        <v>2878.4</v>
      </c>
      <c r="C16" s="7">
        <v>2883.4</v>
      </c>
      <c r="D16" s="8">
        <v>3</v>
      </c>
      <c r="E16" s="8">
        <v>3</v>
      </c>
      <c r="F16" s="7">
        <v>3</v>
      </c>
      <c r="G16" s="7" t="s">
        <v>37</v>
      </c>
      <c r="H16" s="7">
        <v>2878.4</v>
      </c>
      <c r="I16" s="7">
        <v>4.9</v>
      </c>
      <c r="J16" s="7">
        <v>2883.3</v>
      </c>
      <c r="K16" s="8">
        <v>3</v>
      </c>
      <c r="L16" s="8">
        <v>3</v>
      </c>
      <c r="M16" s="7">
        <v>0.084</v>
      </c>
      <c r="N16" s="8">
        <v>3</v>
      </c>
      <c r="O16" s="8">
        <v>3</v>
      </c>
      <c r="P16" s="7">
        <v>0.084</v>
      </c>
      <c r="Q16" s="7">
        <v>2.44</v>
      </c>
      <c r="R16" s="7">
        <v>0.22</v>
      </c>
      <c r="S16" s="8">
        <v>3</v>
      </c>
      <c r="T16" s="8">
        <v>3</v>
      </c>
      <c r="U16" s="7">
        <f t="shared" si="0"/>
        <v>0.687</v>
      </c>
      <c r="V16" s="8">
        <v>3</v>
      </c>
      <c r="W16" s="8">
        <v>3</v>
      </c>
      <c r="X16" s="7">
        <v>3.83</v>
      </c>
      <c r="Y16" s="8">
        <f t="shared" si="1"/>
        <v>-261.096605744125</v>
      </c>
      <c r="Z16" s="12">
        <v>261.096605744125</v>
      </c>
      <c r="AA16" s="8">
        <v>3</v>
      </c>
      <c r="AB16" s="7">
        <v>0.084</v>
      </c>
      <c r="AC16" s="7">
        <v>0.084</v>
      </c>
      <c r="AD16">
        <f t="shared" si="2"/>
        <v>0.671886</v>
      </c>
      <c r="AE16" s="7">
        <v>0.22</v>
      </c>
      <c r="AF16" s="7">
        <v>0.22</v>
      </c>
      <c r="AG16" s="7">
        <v>0.22</v>
      </c>
    </row>
    <row r="17" spans="1:33">
      <c r="A17" s="5" t="s">
        <v>22</v>
      </c>
      <c r="B17" s="7">
        <v>2883.4</v>
      </c>
      <c r="C17" s="7">
        <v>2890.4</v>
      </c>
      <c r="D17" s="7">
        <v>0.097</v>
      </c>
      <c r="E17" s="7">
        <v>0.097</v>
      </c>
      <c r="F17" s="7">
        <v>4</v>
      </c>
      <c r="G17" s="7" t="s">
        <v>38</v>
      </c>
      <c r="H17" s="7">
        <v>2883.4</v>
      </c>
      <c r="I17" s="7">
        <v>0</v>
      </c>
      <c r="J17" s="7">
        <v>2883.4</v>
      </c>
      <c r="K17" s="7">
        <v>0.097</v>
      </c>
      <c r="L17" s="7">
        <v>0.097</v>
      </c>
      <c r="M17" s="7">
        <v>0.097</v>
      </c>
      <c r="N17" s="7">
        <v>0.097</v>
      </c>
      <c r="O17" s="7">
        <v>0.097</v>
      </c>
      <c r="P17" s="7">
        <v>0.097</v>
      </c>
      <c r="Q17" s="7">
        <v>2.39</v>
      </c>
      <c r="R17" s="7">
        <v>0.54</v>
      </c>
      <c r="S17" s="7">
        <v>0.097</v>
      </c>
      <c r="T17" s="7">
        <v>0.097</v>
      </c>
      <c r="U17" s="7">
        <f t="shared" si="0"/>
        <v>0.6545</v>
      </c>
      <c r="V17" s="7">
        <v>0.097</v>
      </c>
      <c r="W17" s="7">
        <v>0.097</v>
      </c>
      <c r="X17" s="7">
        <v>3.65</v>
      </c>
      <c r="Y17" s="8">
        <f t="shared" si="1"/>
        <v>-273.972602739726</v>
      </c>
      <c r="Z17" s="12">
        <v>273.972602739726</v>
      </c>
      <c r="AA17" s="7">
        <v>0.097</v>
      </c>
      <c r="AB17" s="7">
        <v>0.097</v>
      </c>
      <c r="AC17" s="7">
        <v>0.097</v>
      </c>
      <c r="AD17">
        <f t="shared" si="2"/>
        <v>0.640101</v>
      </c>
      <c r="AE17" s="7">
        <v>0.54</v>
      </c>
      <c r="AF17" s="7">
        <v>0.54</v>
      </c>
      <c r="AG17" s="7">
        <v>0.54</v>
      </c>
    </row>
    <row r="18" spans="1:33">
      <c r="A18" s="5" t="s">
        <v>22</v>
      </c>
      <c r="B18" s="7">
        <v>2883.4</v>
      </c>
      <c r="C18" s="7">
        <v>2890.4</v>
      </c>
      <c r="D18" s="7">
        <v>0.125</v>
      </c>
      <c r="E18" s="7">
        <v>0.125</v>
      </c>
      <c r="F18" s="7">
        <v>4</v>
      </c>
      <c r="G18" s="7" t="s">
        <v>39</v>
      </c>
      <c r="H18" s="7">
        <v>2883.4</v>
      </c>
      <c r="I18" s="7">
        <v>0.35</v>
      </c>
      <c r="J18" s="7">
        <v>2883.75</v>
      </c>
      <c r="K18" s="7">
        <v>0.125</v>
      </c>
      <c r="L18" s="7">
        <v>0.125</v>
      </c>
      <c r="M18" s="7">
        <v>0.125</v>
      </c>
      <c r="N18" s="7">
        <v>0.125</v>
      </c>
      <c r="O18" s="7">
        <v>0.125</v>
      </c>
      <c r="P18" s="7">
        <v>0.125</v>
      </c>
      <c r="Q18" s="7">
        <v>2.31</v>
      </c>
      <c r="R18" s="7">
        <v>1.5</v>
      </c>
      <c r="S18" s="7">
        <v>0.125</v>
      </c>
      <c r="T18" s="7">
        <v>0.125</v>
      </c>
      <c r="U18" s="7">
        <f t="shared" si="0"/>
        <v>0.5845</v>
      </c>
      <c r="V18" s="7">
        <v>0.125</v>
      </c>
      <c r="W18" s="7">
        <v>0.125</v>
      </c>
      <c r="X18" s="7">
        <v>3.25</v>
      </c>
      <c r="Y18" s="8">
        <f t="shared" si="1"/>
        <v>-307.692307692308</v>
      </c>
      <c r="Z18" s="12">
        <v>307.692307692308</v>
      </c>
      <c r="AA18" s="7">
        <v>0.125</v>
      </c>
      <c r="AB18" s="7">
        <v>0.125</v>
      </c>
      <c r="AC18" s="7">
        <v>0.125</v>
      </c>
      <c r="AD18">
        <f t="shared" si="2"/>
        <v>0.571641</v>
      </c>
      <c r="AE18" s="7">
        <v>1.5</v>
      </c>
      <c r="AF18" s="7">
        <v>1.5</v>
      </c>
      <c r="AG18" s="7">
        <v>1.5</v>
      </c>
    </row>
    <row r="19" spans="1:33">
      <c r="A19" s="5" t="s">
        <v>22</v>
      </c>
      <c r="B19" s="7">
        <v>2883.4</v>
      </c>
      <c r="C19" s="7">
        <v>2890.4</v>
      </c>
      <c r="D19" s="7">
        <v>0.135</v>
      </c>
      <c r="E19" s="7">
        <v>0.135</v>
      </c>
      <c r="F19" s="7">
        <v>4</v>
      </c>
      <c r="G19" s="7" t="s">
        <v>40</v>
      </c>
      <c r="H19" s="7">
        <v>2883.4</v>
      </c>
      <c r="I19" s="7">
        <v>0.9</v>
      </c>
      <c r="J19" s="7">
        <v>2884.3</v>
      </c>
      <c r="K19" s="7">
        <v>0.135</v>
      </c>
      <c r="L19" s="7">
        <v>0.135</v>
      </c>
      <c r="M19" s="7">
        <v>0.135</v>
      </c>
      <c r="N19" s="7">
        <v>0.135</v>
      </c>
      <c r="O19" s="7">
        <v>0.135</v>
      </c>
      <c r="P19" s="7">
        <v>0.135</v>
      </c>
      <c r="Q19" s="7">
        <v>2.31</v>
      </c>
      <c r="R19" s="7">
        <v>1.4</v>
      </c>
      <c r="S19" s="7">
        <v>0.135</v>
      </c>
      <c r="T19" s="7">
        <v>0.135</v>
      </c>
      <c r="U19" s="7">
        <f t="shared" si="0"/>
        <v>0.5595</v>
      </c>
      <c r="V19" s="7">
        <v>0.135</v>
      </c>
      <c r="W19" s="7">
        <v>0.135</v>
      </c>
      <c r="X19" s="7">
        <v>3.12</v>
      </c>
      <c r="Y19" s="8">
        <f t="shared" si="1"/>
        <v>-320.51282051282</v>
      </c>
      <c r="Z19" s="12">
        <v>320.51282051282</v>
      </c>
      <c r="AA19" s="7">
        <v>0.135</v>
      </c>
      <c r="AB19" s="7">
        <v>0.135</v>
      </c>
      <c r="AC19" s="7">
        <v>0.135</v>
      </c>
      <c r="AD19">
        <f t="shared" si="2"/>
        <v>0.547191</v>
      </c>
      <c r="AE19" s="7">
        <v>1.4</v>
      </c>
      <c r="AF19" s="7">
        <v>1.4</v>
      </c>
      <c r="AG19" s="7">
        <v>1.4</v>
      </c>
    </row>
    <row r="20" spans="1:33">
      <c r="A20" s="5" t="s">
        <v>22</v>
      </c>
      <c r="B20" s="7">
        <v>2883.4</v>
      </c>
      <c r="C20" s="7">
        <v>2890.4</v>
      </c>
      <c r="D20" s="7">
        <v>0.038</v>
      </c>
      <c r="E20" s="7">
        <v>0.038</v>
      </c>
      <c r="F20" s="7">
        <v>44</v>
      </c>
      <c r="G20" s="7" t="s">
        <v>41</v>
      </c>
      <c r="H20" s="7">
        <v>2883.4</v>
      </c>
      <c r="I20" s="7">
        <v>1.3</v>
      </c>
      <c r="J20" s="7">
        <v>2884.3</v>
      </c>
      <c r="K20" s="7">
        <v>0.038</v>
      </c>
      <c r="L20" s="7">
        <v>0.038</v>
      </c>
      <c r="M20" s="7">
        <v>0.038</v>
      </c>
      <c r="N20" s="7">
        <v>0.038</v>
      </c>
      <c r="O20" s="7">
        <v>0.038</v>
      </c>
      <c r="P20" s="7">
        <v>0.038</v>
      </c>
      <c r="Q20" s="7">
        <v>2.35</v>
      </c>
      <c r="R20" s="8">
        <v>3</v>
      </c>
      <c r="S20" s="7">
        <v>0.038</v>
      </c>
      <c r="T20" s="7">
        <v>0.038</v>
      </c>
      <c r="U20" s="7">
        <f t="shared" si="0"/>
        <v>0.802</v>
      </c>
      <c r="V20" s="7">
        <v>0.038</v>
      </c>
      <c r="W20" s="7">
        <v>0.038</v>
      </c>
      <c r="X20" s="7">
        <v>4.02</v>
      </c>
      <c r="Y20" s="8">
        <f t="shared" si="1"/>
        <v>-248.756218905473</v>
      </c>
      <c r="Z20" s="12">
        <v>248.756218905473</v>
      </c>
      <c r="AA20" s="7">
        <v>0.038</v>
      </c>
      <c r="AB20" s="7">
        <v>0.038</v>
      </c>
      <c r="AC20" s="7">
        <v>0.038</v>
      </c>
      <c r="AD20">
        <f t="shared" si="2"/>
        <v>0.784356</v>
      </c>
      <c r="AE20" s="8">
        <v>5</v>
      </c>
      <c r="AF20" s="8">
        <v>5</v>
      </c>
      <c r="AG20" s="8">
        <v>5</v>
      </c>
    </row>
    <row r="21" spans="1:33">
      <c r="A21" s="5" t="s">
        <v>22</v>
      </c>
      <c r="B21" s="7">
        <v>2883.4</v>
      </c>
      <c r="C21" s="7">
        <v>2890.4</v>
      </c>
      <c r="D21" s="7">
        <v>3</v>
      </c>
      <c r="E21" s="7">
        <v>3</v>
      </c>
      <c r="F21" s="7">
        <v>5</v>
      </c>
      <c r="G21" s="7" t="s">
        <v>42</v>
      </c>
      <c r="H21" s="7">
        <v>2883.4</v>
      </c>
      <c r="I21" s="7">
        <v>2.6</v>
      </c>
      <c r="J21" s="7">
        <v>2886</v>
      </c>
      <c r="K21" s="7">
        <v>3</v>
      </c>
      <c r="L21" s="7">
        <v>3</v>
      </c>
      <c r="M21" s="7" t="s">
        <v>43</v>
      </c>
      <c r="N21" s="7">
        <v>3</v>
      </c>
      <c r="O21" s="7">
        <v>3</v>
      </c>
      <c r="P21" s="7">
        <v>4</v>
      </c>
      <c r="Q21" s="7">
        <v>4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1</v>
      </c>
      <c r="Y21" s="8">
        <v>33</v>
      </c>
      <c r="Z21" s="12">
        <v>4</v>
      </c>
      <c r="AA21" s="7">
        <v>3</v>
      </c>
      <c r="AB21" s="7">
        <v>4</v>
      </c>
      <c r="AC21" s="7">
        <v>4</v>
      </c>
      <c r="AD21">
        <f t="shared" si="2"/>
        <v>2.934</v>
      </c>
      <c r="AE21" s="8">
        <v>5</v>
      </c>
      <c r="AF21" s="8">
        <v>5</v>
      </c>
      <c r="AG21" s="8">
        <v>5</v>
      </c>
    </row>
    <row r="22" spans="1:33">
      <c r="A22" s="5" t="s">
        <v>22</v>
      </c>
      <c r="B22" s="7">
        <v>2883.4</v>
      </c>
      <c r="C22" s="7">
        <v>2890.4</v>
      </c>
      <c r="D22" s="7">
        <v>0.049</v>
      </c>
      <c r="E22" s="7">
        <v>0.049</v>
      </c>
      <c r="F22" s="7">
        <v>5</v>
      </c>
      <c r="G22" s="7" t="s">
        <v>44</v>
      </c>
      <c r="H22" s="7">
        <v>2883.4</v>
      </c>
      <c r="I22" s="7">
        <v>4.05</v>
      </c>
      <c r="J22" s="7">
        <v>2887.45</v>
      </c>
      <c r="K22" s="7">
        <v>0.049</v>
      </c>
      <c r="L22" s="7">
        <v>0.049</v>
      </c>
      <c r="M22" s="7">
        <v>0.049</v>
      </c>
      <c r="N22" s="7">
        <v>0.049</v>
      </c>
      <c r="O22" s="7">
        <v>0.049</v>
      </c>
      <c r="P22" s="7">
        <v>0.049</v>
      </c>
      <c r="Q22" s="7">
        <v>2.49</v>
      </c>
      <c r="R22" s="8">
        <v>45</v>
      </c>
      <c r="S22" s="7">
        <v>0.049</v>
      </c>
      <c r="T22" s="7">
        <v>0.049</v>
      </c>
      <c r="U22" s="7">
        <f t="shared" si="0"/>
        <v>0.7745</v>
      </c>
      <c r="V22" s="7">
        <v>0.049</v>
      </c>
      <c r="W22" s="7">
        <v>0.049</v>
      </c>
      <c r="X22" s="7">
        <v>4.13</v>
      </c>
      <c r="Y22" s="8">
        <f t="shared" si="1"/>
        <v>-242.130750605327</v>
      </c>
      <c r="Z22" s="12">
        <v>242.130750605327</v>
      </c>
      <c r="AA22" s="7">
        <v>0.049</v>
      </c>
      <c r="AB22" s="7">
        <v>0.049</v>
      </c>
      <c r="AC22" s="7">
        <v>0.049</v>
      </c>
      <c r="AD22">
        <f t="shared" si="2"/>
        <v>0.757461</v>
      </c>
      <c r="AE22" s="8">
        <v>5</v>
      </c>
      <c r="AF22" s="8">
        <v>5</v>
      </c>
      <c r="AG22" s="8">
        <v>5</v>
      </c>
    </row>
    <row r="23" spans="1:33">
      <c r="A23" s="5" t="s">
        <v>22</v>
      </c>
      <c r="B23" s="7">
        <v>2883.4</v>
      </c>
      <c r="C23" s="7">
        <v>2890.4</v>
      </c>
      <c r="D23" s="7">
        <v>0.109</v>
      </c>
      <c r="E23" s="7">
        <v>0.109</v>
      </c>
      <c r="F23" s="7">
        <v>5</v>
      </c>
      <c r="G23" s="7" t="s">
        <v>45</v>
      </c>
      <c r="H23" s="7">
        <v>2883.4</v>
      </c>
      <c r="I23" s="7">
        <v>5.9</v>
      </c>
      <c r="J23" s="7">
        <v>2889.3</v>
      </c>
      <c r="K23" s="7">
        <v>0.109</v>
      </c>
      <c r="L23" s="7">
        <v>0.109</v>
      </c>
      <c r="M23" s="7">
        <v>0.109</v>
      </c>
      <c r="N23" s="7">
        <v>0.109</v>
      </c>
      <c r="O23" s="7">
        <v>0.109</v>
      </c>
      <c r="P23" s="7">
        <v>0.109</v>
      </c>
      <c r="Q23" s="7">
        <v>2.4</v>
      </c>
      <c r="R23" s="7">
        <v>0.52</v>
      </c>
      <c r="S23" s="7">
        <v>0.109</v>
      </c>
      <c r="T23" s="7">
        <v>0.109</v>
      </c>
      <c r="U23" s="7">
        <f t="shared" si="0"/>
        <v>0.6245</v>
      </c>
      <c r="V23" s="7">
        <v>0.109</v>
      </c>
      <c r="W23" s="7">
        <v>0.109</v>
      </c>
      <c r="X23" s="7">
        <v>3.7</v>
      </c>
      <c r="Y23" s="8">
        <f t="shared" si="1"/>
        <v>-270.27027027027</v>
      </c>
      <c r="Z23" s="12">
        <v>270.27027027027</v>
      </c>
      <c r="AA23" s="7">
        <v>0.109</v>
      </c>
      <c r="AB23" s="7">
        <v>0.109</v>
      </c>
      <c r="AC23" s="7">
        <v>0.109</v>
      </c>
      <c r="AD23">
        <f t="shared" si="2"/>
        <v>0.610761</v>
      </c>
      <c r="AE23" s="7">
        <v>0.52</v>
      </c>
      <c r="AF23" s="7">
        <v>0.52</v>
      </c>
      <c r="AG23" s="7">
        <v>0.52</v>
      </c>
    </row>
    <row r="24" spans="1:33">
      <c r="A24" s="5" t="s">
        <v>22</v>
      </c>
      <c r="B24" s="7">
        <v>2883.4</v>
      </c>
      <c r="C24" s="7">
        <v>2890.4</v>
      </c>
      <c r="D24" s="7">
        <v>0.116</v>
      </c>
      <c r="E24" s="7">
        <v>0.116</v>
      </c>
      <c r="F24" s="7">
        <v>56</v>
      </c>
      <c r="G24" s="7" t="s">
        <v>46</v>
      </c>
      <c r="H24" s="7">
        <v>2883.4</v>
      </c>
      <c r="I24" s="7">
        <v>6.2</v>
      </c>
      <c r="J24" s="7">
        <v>2889.6</v>
      </c>
      <c r="K24" s="7">
        <v>0.116</v>
      </c>
      <c r="L24" s="7">
        <v>0.116</v>
      </c>
      <c r="M24" s="7">
        <v>0.116</v>
      </c>
      <c r="N24" s="7">
        <v>0.116</v>
      </c>
      <c r="O24" s="7">
        <v>0.116</v>
      </c>
      <c r="P24" s="7">
        <v>0.116</v>
      </c>
      <c r="Q24" s="7">
        <v>2.38</v>
      </c>
      <c r="R24" s="7">
        <v>0.68</v>
      </c>
      <c r="S24" s="7">
        <v>0.116</v>
      </c>
      <c r="T24" s="7">
        <v>0.116</v>
      </c>
      <c r="U24" s="7">
        <f t="shared" si="0"/>
        <v>0.607</v>
      </c>
      <c r="V24" s="7">
        <v>0.116</v>
      </c>
      <c r="W24" s="7">
        <v>0.116</v>
      </c>
      <c r="X24" s="7">
        <v>3.56</v>
      </c>
      <c r="Y24" s="8">
        <f t="shared" si="1"/>
        <v>-280.898876404494</v>
      </c>
      <c r="Z24" s="12">
        <v>280.898876404494</v>
      </c>
      <c r="AA24" s="7">
        <v>0.116</v>
      </c>
      <c r="AB24" s="7">
        <v>0.116</v>
      </c>
      <c r="AC24" s="7">
        <v>0.116</v>
      </c>
      <c r="AD24">
        <f t="shared" si="2"/>
        <v>0.593646</v>
      </c>
      <c r="AE24" s="7">
        <v>0.68</v>
      </c>
      <c r="AF24" s="7">
        <v>0.68</v>
      </c>
      <c r="AG24" s="7">
        <v>0.68</v>
      </c>
    </row>
    <row r="25" spans="1:33">
      <c r="A25" s="5" t="s">
        <v>22</v>
      </c>
      <c r="B25" s="7">
        <v>2883.4</v>
      </c>
      <c r="C25" s="7">
        <v>2890.4</v>
      </c>
      <c r="D25" s="7">
        <v>0.124</v>
      </c>
      <c r="E25" s="7">
        <v>0.124</v>
      </c>
      <c r="F25" s="7">
        <v>6</v>
      </c>
      <c r="G25" s="7" t="s">
        <v>47</v>
      </c>
      <c r="H25" s="7">
        <v>2883.4</v>
      </c>
      <c r="I25" s="7">
        <v>6.4</v>
      </c>
      <c r="J25" s="7">
        <v>2889.8</v>
      </c>
      <c r="K25" s="7">
        <v>0.124</v>
      </c>
      <c r="L25" s="7">
        <v>0.124</v>
      </c>
      <c r="M25" s="7">
        <v>0.124</v>
      </c>
      <c r="N25" s="7">
        <v>0.124</v>
      </c>
      <c r="O25" s="7">
        <v>0.124</v>
      </c>
      <c r="P25" s="7">
        <v>0.124</v>
      </c>
      <c r="Q25" s="7">
        <v>2.35</v>
      </c>
      <c r="R25" s="7">
        <v>0.79</v>
      </c>
      <c r="S25" s="7">
        <v>0.124</v>
      </c>
      <c r="T25" s="7">
        <v>0.124</v>
      </c>
      <c r="U25" s="7">
        <f t="shared" si="0"/>
        <v>0.587</v>
      </c>
      <c r="V25" s="7">
        <v>0.124</v>
      </c>
      <c r="W25" s="7">
        <v>0.124</v>
      </c>
      <c r="X25" s="7">
        <v>3.32</v>
      </c>
      <c r="Y25" s="8">
        <f t="shared" si="1"/>
        <v>-301.204819277108</v>
      </c>
      <c r="Z25" s="12">
        <v>301.204819277108</v>
      </c>
      <c r="AA25" s="7">
        <v>0.124</v>
      </c>
      <c r="AB25" s="7">
        <v>0.124</v>
      </c>
      <c r="AC25" s="8">
        <v>728</v>
      </c>
      <c r="AD25">
        <f t="shared" si="2"/>
        <v>0.574086</v>
      </c>
      <c r="AE25" s="7">
        <v>0.79</v>
      </c>
      <c r="AF25" s="7">
        <v>5</v>
      </c>
      <c r="AG25" s="7">
        <v>0.79</v>
      </c>
    </row>
    <row r="26" spans="1:33">
      <c r="A26" s="5" t="s">
        <v>22</v>
      </c>
      <c r="B26" s="7">
        <v>2890.4</v>
      </c>
      <c r="C26" s="7">
        <v>2897.4</v>
      </c>
      <c r="D26" s="7">
        <v>0.059</v>
      </c>
      <c r="E26" s="7">
        <v>0.059</v>
      </c>
      <c r="F26" s="7">
        <v>6</v>
      </c>
      <c r="G26" s="7" t="s">
        <v>48</v>
      </c>
      <c r="H26" s="7">
        <v>2890.4</v>
      </c>
      <c r="I26" s="7">
        <v>0</v>
      </c>
      <c r="J26" s="7">
        <v>2890.4</v>
      </c>
      <c r="K26" s="7">
        <v>0.059</v>
      </c>
      <c r="L26" s="7">
        <v>0.059</v>
      </c>
      <c r="M26" s="7">
        <v>0.059</v>
      </c>
      <c r="N26" s="7">
        <v>0.059</v>
      </c>
      <c r="O26" s="7">
        <v>0.059</v>
      </c>
      <c r="P26" s="7">
        <v>0.059</v>
      </c>
      <c r="Q26" s="7">
        <v>2.49</v>
      </c>
      <c r="R26" s="7">
        <v>4</v>
      </c>
      <c r="S26" s="7">
        <v>0.059</v>
      </c>
      <c r="T26" s="7">
        <v>0.059</v>
      </c>
      <c r="U26" s="7">
        <f t="shared" si="0"/>
        <v>0.7495</v>
      </c>
      <c r="V26" s="7">
        <v>0.059</v>
      </c>
      <c r="W26" s="7">
        <v>0.059</v>
      </c>
      <c r="X26" s="7">
        <v>4.29</v>
      </c>
      <c r="Y26" s="8">
        <f t="shared" si="1"/>
        <v>-233.100233100233</v>
      </c>
      <c r="Z26" s="12">
        <v>233.100233100233</v>
      </c>
      <c r="AA26" s="7">
        <v>0.059</v>
      </c>
      <c r="AB26" s="7">
        <v>0.059</v>
      </c>
      <c r="AC26" s="7">
        <v>0.059</v>
      </c>
      <c r="AD26">
        <f t="shared" si="2"/>
        <v>0.733011</v>
      </c>
      <c r="AE26" s="7">
        <v>5</v>
      </c>
      <c r="AF26" s="7">
        <v>5</v>
      </c>
      <c r="AG26" s="7">
        <v>5</v>
      </c>
    </row>
    <row r="27" spans="1:33">
      <c r="A27" s="5" t="s">
        <v>22</v>
      </c>
      <c r="B27" s="7">
        <v>2890.4</v>
      </c>
      <c r="C27" s="7">
        <v>2897.4</v>
      </c>
      <c r="D27" s="7">
        <v>0.053</v>
      </c>
      <c r="E27" s="7">
        <v>0.053</v>
      </c>
      <c r="F27" s="7">
        <v>6</v>
      </c>
      <c r="G27" s="7" t="s">
        <v>49</v>
      </c>
      <c r="H27" s="7">
        <v>2890.4</v>
      </c>
      <c r="I27" s="7">
        <v>1.2</v>
      </c>
      <c r="J27" s="7">
        <v>2891.6</v>
      </c>
      <c r="K27" s="7">
        <v>0.053</v>
      </c>
      <c r="L27" s="7">
        <v>0.053</v>
      </c>
      <c r="M27" s="7">
        <v>0.053</v>
      </c>
      <c r="N27" s="7">
        <v>0.053</v>
      </c>
      <c r="O27" s="7">
        <v>0.053</v>
      </c>
      <c r="P27" s="7">
        <v>0.053</v>
      </c>
      <c r="Q27" s="7">
        <v>2.37</v>
      </c>
      <c r="R27" s="8">
        <v>-800</v>
      </c>
      <c r="S27" s="7">
        <v>0.053</v>
      </c>
      <c r="T27" s="7">
        <v>0.053</v>
      </c>
      <c r="U27" s="7">
        <f t="shared" si="0"/>
        <v>0.7645</v>
      </c>
      <c r="V27" s="7">
        <v>0.053</v>
      </c>
      <c r="W27" s="7">
        <v>0.053</v>
      </c>
      <c r="X27" s="7">
        <v>4.25</v>
      </c>
      <c r="Y27" s="8">
        <f t="shared" si="1"/>
        <v>-235.294117647059</v>
      </c>
      <c r="Z27" s="12">
        <v>235.294117647059</v>
      </c>
      <c r="AA27" s="7">
        <v>0.053</v>
      </c>
      <c r="AB27" s="7">
        <v>0.053</v>
      </c>
      <c r="AC27" s="7">
        <v>0.053</v>
      </c>
      <c r="AD27">
        <f t="shared" si="2"/>
        <v>0.747681</v>
      </c>
      <c r="AE27" s="8">
        <v>5</v>
      </c>
      <c r="AF27" s="8">
        <v>5</v>
      </c>
      <c r="AG27" s="8">
        <v>5</v>
      </c>
    </row>
    <row r="28" spans="1:33">
      <c r="A28" s="5" t="s">
        <v>22</v>
      </c>
      <c r="B28" s="7">
        <v>2890.4</v>
      </c>
      <c r="C28" s="7">
        <v>2897.4</v>
      </c>
      <c r="D28" s="7">
        <v>0.129</v>
      </c>
      <c r="E28" s="7">
        <v>0.129</v>
      </c>
      <c r="F28" s="7">
        <v>7</v>
      </c>
      <c r="G28" s="7" t="s">
        <v>50</v>
      </c>
      <c r="H28" s="7">
        <v>2890.4</v>
      </c>
      <c r="I28" s="7">
        <v>1.85</v>
      </c>
      <c r="J28" s="7">
        <v>2892.25</v>
      </c>
      <c r="K28" s="7">
        <v>0.129</v>
      </c>
      <c r="L28" s="7">
        <v>0.129</v>
      </c>
      <c r="M28" s="7">
        <v>0.129</v>
      </c>
      <c r="N28" s="7">
        <v>0.129</v>
      </c>
      <c r="O28" s="7">
        <v>0.129</v>
      </c>
      <c r="P28" s="7">
        <v>0.129</v>
      </c>
      <c r="Q28" s="7">
        <v>2.27</v>
      </c>
      <c r="R28" s="7">
        <v>4</v>
      </c>
      <c r="S28" s="7">
        <v>0.129</v>
      </c>
      <c r="T28" s="7">
        <v>0.129</v>
      </c>
      <c r="U28" s="7">
        <f t="shared" si="0"/>
        <v>0.5745</v>
      </c>
      <c r="V28" s="7">
        <v>0.129</v>
      </c>
      <c r="W28" s="7">
        <v>0.129</v>
      </c>
      <c r="X28" s="7">
        <v>1</v>
      </c>
      <c r="Y28" s="8"/>
      <c r="Z28" s="12"/>
      <c r="AA28" s="7">
        <v>0.129</v>
      </c>
      <c r="AB28" s="7">
        <v>0.129</v>
      </c>
      <c r="AC28" s="7">
        <v>0.129</v>
      </c>
      <c r="AD28">
        <f t="shared" si="2"/>
        <v>0.561861</v>
      </c>
      <c r="AE28" s="7">
        <v>5</v>
      </c>
      <c r="AF28" s="7">
        <v>5</v>
      </c>
      <c r="AG28" s="7">
        <v>5</v>
      </c>
    </row>
    <row r="29" spans="1:33">
      <c r="A29" s="5" t="s">
        <v>22</v>
      </c>
      <c r="B29" s="7">
        <v>2897.4</v>
      </c>
      <c r="C29" s="7">
        <v>2904.4</v>
      </c>
      <c r="D29" s="7">
        <v>0.187</v>
      </c>
      <c r="E29" s="7">
        <v>0.187</v>
      </c>
      <c r="F29" s="7">
        <v>7</v>
      </c>
      <c r="G29" s="7" t="s">
        <v>51</v>
      </c>
      <c r="H29" s="7">
        <v>2897.4</v>
      </c>
      <c r="I29" s="7">
        <v>0</v>
      </c>
      <c r="J29" s="7">
        <v>2892.25</v>
      </c>
      <c r="K29" s="7">
        <v>0.187</v>
      </c>
      <c r="L29" s="7">
        <v>0.187</v>
      </c>
      <c r="M29" s="7">
        <v>0.187</v>
      </c>
      <c r="N29" s="7">
        <v>0.187</v>
      </c>
      <c r="O29" s="7">
        <v>0.187</v>
      </c>
      <c r="P29" s="7">
        <v>0.187</v>
      </c>
      <c r="Q29" s="7">
        <v>2.14</v>
      </c>
      <c r="R29" s="7">
        <v>100.7</v>
      </c>
      <c r="S29" s="7">
        <v>0.187</v>
      </c>
      <c r="T29" s="7">
        <v>0.187</v>
      </c>
      <c r="U29" s="7">
        <f t="shared" si="0"/>
        <v>0.4295</v>
      </c>
      <c r="V29" s="7">
        <v>0.187</v>
      </c>
      <c r="W29" s="7">
        <v>0.187</v>
      </c>
      <c r="X29" s="7">
        <v>2.54</v>
      </c>
      <c r="Y29" s="8">
        <f t="shared" si="1"/>
        <v>-393.700787401575</v>
      </c>
      <c r="Z29" s="12">
        <v>393.700787401575</v>
      </c>
      <c r="AA29" s="7">
        <v>0.187</v>
      </c>
      <c r="AB29" s="7">
        <v>0.187</v>
      </c>
      <c r="AC29" s="7">
        <v>0.187</v>
      </c>
      <c r="AD29">
        <f t="shared" si="2"/>
        <v>0.420051</v>
      </c>
      <c r="AE29" s="7">
        <v>100.7</v>
      </c>
      <c r="AF29" s="7">
        <v>100.7</v>
      </c>
      <c r="AG29" s="7">
        <v>100.7</v>
      </c>
    </row>
    <row r="30" spans="1:33">
      <c r="A30" s="5" t="s">
        <v>22</v>
      </c>
      <c r="B30" s="7">
        <v>2897.4</v>
      </c>
      <c r="C30" s="7">
        <v>2904.4</v>
      </c>
      <c r="D30" s="8">
        <v>-968</v>
      </c>
      <c r="E30" s="8">
        <v>-968</v>
      </c>
      <c r="F30" s="7">
        <v>7</v>
      </c>
      <c r="G30" s="7" t="s">
        <v>52</v>
      </c>
      <c r="H30" s="7">
        <v>2897.4</v>
      </c>
      <c r="I30" s="7">
        <v>0.25</v>
      </c>
      <c r="J30" s="7">
        <v>2897.65</v>
      </c>
      <c r="K30" s="8">
        <v>-968</v>
      </c>
      <c r="L30" s="8">
        <v>-968</v>
      </c>
      <c r="M30" s="7">
        <v>0.108</v>
      </c>
      <c r="N30" s="8">
        <v>-968</v>
      </c>
      <c r="O30" s="8">
        <v>-968</v>
      </c>
      <c r="P30" s="7">
        <v>0.108</v>
      </c>
      <c r="Q30" s="8">
        <v>4</v>
      </c>
      <c r="R30" s="7">
        <v>1.5</v>
      </c>
      <c r="S30" s="8">
        <v>-968</v>
      </c>
      <c r="T30" s="8">
        <v>-968</v>
      </c>
      <c r="U30" s="7">
        <f t="shared" si="0"/>
        <v>0.627</v>
      </c>
      <c r="V30" s="8">
        <v>-968</v>
      </c>
      <c r="W30" s="8">
        <v>-968</v>
      </c>
      <c r="X30" s="7">
        <v>3.46</v>
      </c>
      <c r="Y30" s="8">
        <f t="shared" si="1"/>
        <v>-289.017341040462</v>
      </c>
      <c r="Z30" s="12">
        <v>289.017341040462</v>
      </c>
      <c r="AA30" s="8">
        <v>-968</v>
      </c>
      <c r="AB30" s="7">
        <v>0.108</v>
      </c>
      <c r="AC30" s="7">
        <v>0.108</v>
      </c>
      <c r="AD30">
        <f t="shared" si="2"/>
        <v>0.613206</v>
      </c>
      <c r="AE30" s="7">
        <v>1.5</v>
      </c>
      <c r="AF30" s="7">
        <v>1.5</v>
      </c>
      <c r="AG30" s="7">
        <v>1.5</v>
      </c>
    </row>
    <row r="31" spans="1:33">
      <c r="A31" s="5" t="s">
        <v>22</v>
      </c>
      <c r="B31" s="7">
        <v>2897.4</v>
      </c>
      <c r="C31" s="7">
        <v>2904.4</v>
      </c>
      <c r="D31" s="7">
        <v>0.168</v>
      </c>
      <c r="E31" s="7">
        <v>0.168</v>
      </c>
      <c r="F31" s="7">
        <v>8</v>
      </c>
      <c r="G31" s="7" t="s">
        <v>53</v>
      </c>
      <c r="H31" s="7">
        <v>2897.4</v>
      </c>
      <c r="I31" s="7">
        <v>0.45</v>
      </c>
      <c r="J31" s="7">
        <v>2897.85</v>
      </c>
      <c r="K31" s="7">
        <v>0.168</v>
      </c>
      <c r="L31" s="7">
        <v>0.168</v>
      </c>
      <c r="M31" s="7">
        <v>0.168</v>
      </c>
      <c r="N31" s="7">
        <v>0.168</v>
      </c>
      <c r="O31" s="7">
        <v>0.168</v>
      </c>
      <c r="P31" s="7">
        <v>0.168</v>
      </c>
      <c r="Q31" s="7">
        <v>2.2</v>
      </c>
      <c r="R31" s="7">
        <v>21.5</v>
      </c>
      <c r="S31" s="7">
        <v>0.168</v>
      </c>
      <c r="T31" s="7">
        <v>0.168</v>
      </c>
      <c r="U31" s="7">
        <f t="shared" si="0"/>
        <v>0.477</v>
      </c>
      <c r="V31" s="7">
        <v>0.168</v>
      </c>
      <c r="W31" s="7">
        <v>0.168</v>
      </c>
      <c r="X31" s="7">
        <v>2.51</v>
      </c>
      <c r="Y31" s="8">
        <f t="shared" si="1"/>
        <v>-398.406374501992</v>
      </c>
      <c r="Z31" s="12">
        <v>398.406374501992</v>
      </c>
      <c r="AA31" s="7">
        <v>0.168</v>
      </c>
      <c r="AB31" s="7">
        <v>0.168</v>
      </c>
      <c r="AC31" s="7">
        <v>0.168</v>
      </c>
      <c r="AD31">
        <f t="shared" si="2"/>
        <v>0.466506</v>
      </c>
      <c r="AE31" s="7">
        <v>21.5</v>
      </c>
      <c r="AF31" s="7">
        <v>21.5</v>
      </c>
      <c r="AG31" s="7">
        <v>21.5</v>
      </c>
    </row>
    <row r="32" spans="1:33">
      <c r="A32" s="5" t="s">
        <v>22</v>
      </c>
      <c r="B32" s="7">
        <v>2897.4</v>
      </c>
      <c r="C32" s="7">
        <v>2904.4</v>
      </c>
      <c r="D32" s="7">
        <v>0.184</v>
      </c>
      <c r="E32" s="7">
        <v>0.184</v>
      </c>
      <c r="F32" s="7">
        <v>8</v>
      </c>
      <c r="G32" s="7" t="s">
        <v>54</v>
      </c>
      <c r="H32" s="7">
        <v>2897.4</v>
      </c>
      <c r="I32" s="7">
        <v>0.6</v>
      </c>
      <c r="J32" s="7">
        <v>2898</v>
      </c>
      <c r="K32" s="7">
        <v>0.184</v>
      </c>
      <c r="L32" s="7">
        <v>0.184</v>
      </c>
      <c r="M32" s="7">
        <v>0.184</v>
      </c>
      <c r="N32" s="7">
        <v>0.184</v>
      </c>
      <c r="O32" s="7">
        <v>0.184</v>
      </c>
      <c r="P32" s="7">
        <v>0.184</v>
      </c>
      <c r="Q32" s="7">
        <v>2.16</v>
      </c>
      <c r="R32" s="7">
        <v>94.6</v>
      </c>
      <c r="S32" s="7">
        <v>0.184</v>
      </c>
      <c r="T32" s="7">
        <v>0.184</v>
      </c>
      <c r="U32" s="7">
        <f t="shared" si="0"/>
        <v>0.437</v>
      </c>
      <c r="V32" s="7">
        <v>0.184</v>
      </c>
      <c r="W32" s="7">
        <v>0.184</v>
      </c>
      <c r="X32" s="7">
        <v>2.49</v>
      </c>
      <c r="Y32" s="8">
        <f t="shared" si="1"/>
        <v>-401.606425702811</v>
      </c>
      <c r="Z32" s="12">
        <v>401.606425702811</v>
      </c>
      <c r="AA32" s="7">
        <v>0.184</v>
      </c>
      <c r="AB32" s="7">
        <v>0.184</v>
      </c>
      <c r="AC32" s="7">
        <v>0.184</v>
      </c>
      <c r="AD32">
        <f t="shared" si="2"/>
        <v>0.427386</v>
      </c>
      <c r="AE32" s="8" t="s">
        <v>84</v>
      </c>
      <c r="AF32" s="8" t="s">
        <v>84</v>
      </c>
      <c r="AG32" s="8" t="s">
        <v>84</v>
      </c>
    </row>
    <row r="33" spans="1:33">
      <c r="A33" s="5" t="s">
        <v>22</v>
      </c>
      <c r="B33" s="7">
        <v>2897.4</v>
      </c>
      <c r="C33" s="7">
        <v>2904.4</v>
      </c>
      <c r="D33" s="7">
        <v>0.096</v>
      </c>
      <c r="E33" s="7">
        <v>0.096</v>
      </c>
      <c r="F33" s="7">
        <v>8</v>
      </c>
      <c r="G33" s="7" t="s">
        <v>55</v>
      </c>
      <c r="H33" s="7">
        <v>2897.4</v>
      </c>
      <c r="I33" s="7">
        <v>0.9</v>
      </c>
      <c r="J33" s="7">
        <v>2898.3</v>
      </c>
      <c r="K33" s="7">
        <v>0.096</v>
      </c>
      <c r="L33" s="7">
        <v>0.096</v>
      </c>
      <c r="M33" s="7">
        <v>0.096</v>
      </c>
      <c r="N33" s="7">
        <v>0.096</v>
      </c>
      <c r="O33" s="7">
        <v>0.096</v>
      </c>
      <c r="P33" s="7">
        <v>0.096</v>
      </c>
      <c r="Q33" s="7">
        <v>2.41</v>
      </c>
      <c r="R33" s="7">
        <v>0.84</v>
      </c>
      <c r="S33" s="7">
        <v>0.096</v>
      </c>
      <c r="T33" s="7">
        <v>0.096</v>
      </c>
      <c r="U33" s="7">
        <f t="shared" si="0"/>
        <v>0.657</v>
      </c>
      <c r="V33" s="7">
        <v>0.096</v>
      </c>
      <c r="W33" s="7">
        <v>0.096</v>
      </c>
      <c r="X33" s="7">
        <v>3.57</v>
      </c>
      <c r="Y33" s="8">
        <f t="shared" si="1"/>
        <v>-280.112044817927</v>
      </c>
      <c r="Z33" s="12">
        <v>280.112044817927</v>
      </c>
      <c r="AA33" s="7">
        <v>0.096</v>
      </c>
      <c r="AB33" s="7">
        <v>0.096</v>
      </c>
      <c r="AC33" s="7">
        <v>0.096</v>
      </c>
      <c r="AD33">
        <f t="shared" si="2"/>
        <v>0.642546</v>
      </c>
      <c r="AE33" s="7">
        <v>0.84</v>
      </c>
      <c r="AF33" s="7">
        <v>0.84</v>
      </c>
      <c r="AG33" s="7">
        <v>0.84</v>
      </c>
    </row>
    <row r="34" spans="1:33">
      <c r="A34" s="5" t="s">
        <v>22</v>
      </c>
      <c r="B34" s="7">
        <v>2897.4</v>
      </c>
      <c r="C34" s="7">
        <v>2904.4</v>
      </c>
      <c r="D34" s="7">
        <v>0.178</v>
      </c>
      <c r="E34" s="7">
        <v>0.178</v>
      </c>
      <c r="F34" s="7">
        <v>9</v>
      </c>
      <c r="G34" s="7" t="s">
        <v>56</v>
      </c>
      <c r="H34" s="7">
        <v>2897.4</v>
      </c>
      <c r="I34" s="7">
        <v>1.2</v>
      </c>
      <c r="J34" s="7">
        <v>2898.6</v>
      </c>
      <c r="K34" s="7">
        <v>0.178</v>
      </c>
      <c r="L34" s="7">
        <v>0.178</v>
      </c>
      <c r="M34" s="7">
        <v>0.178</v>
      </c>
      <c r="N34" s="7">
        <v>0.178</v>
      </c>
      <c r="O34" s="7">
        <v>0.178</v>
      </c>
      <c r="P34" s="7">
        <v>0.178</v>
      </c>
      <c r="Q34" s="7">
        <v>2.17</v>
      </c>
      <c r="R34" s="7">
        <v>58.6</v>
      </c>
      <c r="S34" s="7">
        <v>0.178</v>
      </c>
      <c r="T34" s="7">
        <v>0.178</v>
      </c>
      <c r="U34" s="7">
        <f t="shared" si="0"/>
        <v>0.452</v>
      </c>
      <c r="V34" s="7">
        <v>0.178</v>
      </c>
      <c r="W34" s="7">
        <v>0.178</v>
      </c>
      <c r="X34" s="7">
        <v>2.58</v>
      </c>
      <c r="Y34" s="8">
        <f t="shared" si="1"/>
        <v>-387.596899224806</v>
      </c>
      <c r="Z34" s="12">
        <v>387.596899224806</v>
      </c>
      <c r="AA34" s="7">
        <v>0.178</v>
      </c>
      <c r="AB34" s="7">
        <v>0.178</v>
      </c>
      <c r="AC34" s="7">
        <v>0.178</v>
      </c>
      <c r="AD34">
        <f t="shared" si="2"/>
        <v>0.442056</v>
      </c>
      <c r="AE34" s="7">
        <v>58.6</v>
      </c>
      <c r="AF34" s="7">
        <v>58.6</v>
      </c>
      <c r="AG34" s="7">
        <v>58.6</v>
      </c>
    </row>
    <row r="35" spans="1:33">
      <c r="A35" s="5" t="s">
        <v>22</v>
      </c>
      <c r="B35" s="7">
        <v>2897.4</v>
      </c>
      <c r="C35" s="7">
        <v>2904.4</v>
      </c>
      <c r="D35" s="7">
        <v>0.167</v>
      </c>
      <c r="E35" s="7">
        <v>0.167</v>
      </c>
      <c r="F35" s="7">
        <v>9</v>
      </c>
      <c r="G35" s="7" t="s">
        <v>57</v>
      </c>
      <c r="H35" s="7">
        <v>2897.4</v>
      </c>
      <c r="I35" s="7">
        <v>1.3</v>
      </c>
      <c r="J35" s="7">
        <v>2898.7</v>
      </c>
      <c r="K35" s="7">
        <v>0.167</v>
      </c>
      <c r="L35" s="7">
        <v>0.167</v>
      </c>
      <c r="M35" s="7">
        <v>0.167</v>
      </c>
      <c r="N35" s="7">
        <v>0.167</v>
      </c>
      <c r="O35" s="7">
        <v>0.167</v>
      </c>
      <c r="P35" s="8">
        <v>4</v>
      </c>
      <c r="Q35" s="7">
        <v>2.16</v>
      </c>
      <c r="R35" s="7">
        <v>4</v>
      </c>
      <c r="S35" s="7">
        <v>0.167</v>
      </c>
      <c r="T35" s="7">
        <v>0.167</v>
      </c>
      <c r="U35" s="7">
        <f t="shared" si="0"/>
        <v>0.4795</v>
      </c>
      <c r="V35" s="7">
        <v>0.167</v>
      </c>
      <c r="W35" s="7">
        <v>0.167</v>
      </c>
      <c r="X35" s="7">
        <v>1</v>
      </c>
      <c r="Y35" s="8">
        <v>5</v>
      </c>
      <c r="Z35" s="12">
        <v>5</v>
      </c>
      <c r="AA35" s="7">
        <v>0.167</v>
      </c>
      <c r="AB35" s="7">
        <v>0.167</v>
      </c>
      <c r="AC35" s="7">
        <v>0.167</v>
      </c>
      <c r="AD35">
        <f t="shared" si="2"/>
        <v>0.468951</v>
      </c>
      <c r="AE35" s="7">
        <v>5</v>
      </c>
      <c r="AF35" s="7">
        <v>5</v>
      </c>
      <c r="AG35" s="7">
        <v>5</v>
      </c>
    </row>
    <row r="36" spans="1:33">
      <c r="A36" s="5" t="s">
        <v>22</v>
      </c>
      <c r="B36" s="7">
        <v>2897.4</v>
      </c>
      <c r="C36" s="7">
        <v>2904.4</v>
      </c>
      <c r="D36" s="7">
        <v>0.191</v>
      </c>
      <c r="E36" s="7">
        <v>0.191</v>
      </c>
      <c r="F36" s="7">
        <v>9</v>
      </c>
      <c r="G36" s="7" t="s">
        <v>58</v>
      </c>
      <c r="H36" s="7">
        <v>2897.4</v>
      </c>
      <c r="I36" s="7">
        <v>1.5</v>
      </c>
      <c r="J36" s="7">
        <v>2898.9</v>
      </c>
      <c r="K36" s="7">
        <v>0.191</v>
      </c>
      <c r="L36" s="7">
        <v>0.191</v>
      </c>
      <c r="M36" s="7">
        <v>0.191</v>
      </c>
      <c r="N36" s="7">
        <v>0.191</v>
      </c>
      <c r="O36" s="7">
        <v>0.191</v>
      </c>
      <c r="P36" s="7">
        <v>0.191</v>
      </c>
      <c r="Q36" s="7">
        <v>2.14</v>
      </c>
      <c r="R36" s="7">
        <v>78</v>
      </c>
      <c r="S36" s="7">
        <v>0.191</v>
      </c>
      <c r="T36" s="7">
        <v>0.191</v>
      </c>
      <c r="U36" s="7">
        <f t="shared" si="0"/>
        <v>0.4195</v>
      </c>
      <c r="V36" s="7">
        <v>0.191</v>
      </c>
      <c r="W36" s="7">
        <v>0.191</v>
      </c>
      <c r="X36" s="7">
        <v>2.54</v>
      </c>
      <c r="Y36" s="8">
        <f t="shared" si="1"/>
        <v>-393.700787401575</v>
      </c>
      <c r="Z36" s="12">
        <v>393.700787401575</v>
      </c>
      <c r="AA36" s="7">
        <v>0.191</v>
      </c>
      <c r="AB36" s="7">
        <v>0.191</v>
      </c>
      <c r="AC36" s="7">
        <v>0.191</v>
      </c>
      <c r="AD36">
        <f t="shared" si="2"/>
        <v>0.410271</v>
      </c>
      <c r="AE36" s="7">
        <v>78</v>
      </c>
      <c r="AF36" s="7">
        <v>78</v>
      </c>
      <c r="AG36" s="7">
        <v>78</v>
      </c>
    </row>
    <row r="37" spans="1:33">
      <c r="A37" s="5" t="s">
        <v>22</v>
      </c>
      <c r="B37" s="7">
        <v>2897.4</v>
      </c>
      <c r="C37" s="7">
        <v>2904.4</v>
      </c>
      <c r="D37" s="7">
        <v>0.143</v>
      </c>
      <c r="E37" s="7">
        <v>0.143</v>
      </c>
      <c r="F37" s="7">
        <v>7</v>
      </c>
      <c r="G37" s="7" t="s">
        <v>59</v>
      </c>
      <c r="H37" s="7">
        <v>2897.4</v>
      </c>
      <c r="I37" s="7">
        <v>1.8</v>
      </c>
      <c r="J37" s="7">
        <v>2899.2</v>
      </c>
      <c r="K37" s="7">
        <v>0.143</v>
      </c>
      <c r="L37" s="7">
        <v>0.143</v>
      </c>
      <c r="M37" s="7">
        <v>0.143</v>
      </c>
      <c r="N37" s="7">
        <v>0.143</v>
      </c>
      <c r="O37" s="7">
        <v>0.143</v>
      </c>
      <c r="P37" s="7">
        <v>0.143</v>
      </c>
      <c r="Q37" s="7">
        <v>2.27</v>
      </c>
      <c r="R37" s="7">
        <v>3.7</v>
      </c>
      <c r="S37" s="7">
        <v>0.143</v>
      </c>
      <c r="T37" s="7">
        <v>0.143</v>
      </c>
      <c r="U37" s="7">
        <f t="shared" si="0"/>
        <v>0.5395</v>
      </c>
      <c r="V37" s="7">
        <v>0.143</v>
      </c>
      <c r="W37" s="7">
        <v>0.143</v>
      </c>
      <c r="X37" s="7">
        <v>2.9</v>
      </c>
      <c r="Y37" s="8">
        <f t="shared" si="1"/>
        <v>-344.827586206897</v>
      </c>
      <c r="Z37" s="12">
        <v>344.827586206897</v>
      </c>
      <c r="AA37" s="7">
        <v>0.143</v>
      </c>
      <c r="AB37" s="7">
        <v>0.143</v>
      </c>
      <c r="AC37" s="7">
        <v>0.143</v>
      </c>
      <c r="AD37">
        <f t="shared" si="2"/>
        <v>0.527631</v>
      </c>
      <c r="AE37" s="7">
        <v>3.7</v>
      </c>
      <c r="AF37" s="7">
        <v>3.7</v>
      </c>
      <c r="AG37" s="7">
        <v>3.7</v>
      </c>
    </row>
    <row r="38" spans="1:33">
      <c r="A38" s="5" t="s">
        <v>22</v>
      </c>
      <c r="B38" s="7">
        <v>2897.4</v>
      </c>
      <c r="C38" s="7">
        <v>2904.4</v>
      </c>
      <c r="D38" s="7">
        <v>0.164</v>
      </c>
      <c r="E38" s="7">
        <v>0.164</v>
      </c>
      <c r="F38" s="7">
        <v>7</v>
      </c>
      <c r="G38" s="7" t="s">
        <v>60</v>
      </c>
      <c r="H38" s="7">
        <v>2897.4</v>
      </c>
      <c r="I38" s="7">
        <v>2</v>
      </c>
      <c r="J38" s="7">
        <v>2899.4</v>
      </c>
      <c r="K38" s="7">
        <v>0.164</v>
      </c>
      <c r="L38" s="7">
        <v>0.164</v>
      </c>
      <c r="M38" s="7">
        <v>0.164</v>
      </c>
      <c r="N38" s="7">
        <v>0.164</v>
      </c>
      <c r="O38" s="7">
        <v>0.164</v>
      </c>
      <c r="P38" s="7">
        <v>0.164</v>
      </c>
      <c r="Q38" s="7">
        <v>2.22</v>
      </c>
      <c r="R38" s="7">
        <v>14</v>
      </c>
      <c r="S38" s="7">
        <v>0.164</v>
      </c>
      <c r="T38" s="7">
        <v>0.164</v>
      </c>
      <c r="U38" s="7">
        <f t="shared" si="0"/>
        <v>0.487</v>
      </c>
      <c r="V38" s="7">
        <v>0.164</v>
      </c>
      <c r="W38" s="7">
        <v>0.164</v>
      </c>
      <c r="X38" s="7">
        <v>2.74</v>
      </c>
      <c r="Y38" s="8">
        <f t="shared" si="1"/>
        <v>-364.963503649635</v>
      </c>
      <c r="Z38" s="12">
        <v>364.963503649635</v>
      </c>
      <c r="AA38" s="7">
        <v>0.164</v>
      </c>
      <c r="AB38" s="7">
        <v>0.164</v>
      </c>
      <c r="AC38" s="7">
        <v>0.164</v>
      </c>
      <c r="AD38">
        <f t="shared" si="2"/>
        <v>0.476286</v>
      </c>
      <c r="AE38" s="7">
        <v>14</v>
      </c>
      <c r="AF38" s="7">
        <v>14</v>
      </c>
      <c r="AG38" s="7">
        <v>14</v>
      </c>
    </row>
    <row r="39" spans="1:33">
      <c r="A39" s="5" t="s">
        <v>22</v>
      </c>
      <c r="B39" s="7">
        <v>2897.4</v>
      </c>
      <c r="C39" s="7">
        <v>2904.4</v>
      </c>
      <c r="D39" s="7">
        <v>0.106</v>
      </c>
      <c r="E39" s="7">
        <v>0.106</v>
      </c>
      <c r="F39" s="7">
        <v>75</v>
      </c>
      <c r="G39" s="7" t="s">
        <v>61</v>
      </c>
      <c r="H39" s="7">
        <v>2897.4</v>
      </c>
      <c r="I39" s="7">
        <v>2.3</v>
      </c>
      <c r="J39" s="7">
        <v>2899.7</v>
      </c>
      <c r="K39" s="7">
        <v>0.106</v>
      </c>
      <c r="L39" s="7">
        <v>0.106</v>
      </c>
      <c r="M39" s="7">
        <v>0.106</v>
      </c>
      <c r="N39" s="7">
        <v>0.106</v>
      </c>
      <c r="O39" s="7">
        <v>0.106</v>
      </c>
      <c r="P39" s="7">
        <v>0.106</v>
      </c>
      <c r="Q39" s="7">
        <v>2.34</v>
      </c>
      <c r="R39" s="7">
        <v>1.8</v>
      </c>
      <c r="S39" s="7">
        <v>0.106</v>
      </c>
      <c r="T39" s="7">
        <v>0.106</v>
      </c>
      <c r="U39" s="7">
        <f t="shared" si="0"/>
        <v>0.632</v>
      </c>
      <c r="V39" s="7">
        <v>0.106</v>
      </c>
      <c r="W39" s="7">
        <v>0.106</v>
      </c>
      <c r="X39" s="7">
        <v>3.54</v>
      </c>
      <c r="Y39" s="8">
        <f t="shared" si="1"/>
        <v>-282.485875706215</v>
      </c>
      <c r="Z39" s="12">
        <v>282.485875706215</v>
      </c>
      <c r="AA39" s="7">
        <v>0.106</v>
      </c>
      <c r="AB39" s="7">
        <v>0.106</v>
      </c>
      <c r="AC39" s="7">
        <v>0.106</v>
      </c>
      <c r="AD39">
        <f t="shared" si="2"/>
        <v>0.618096</v>
      </c>
      <c r="AE39" s="7">
        <v>1.8</v>
      </c>
      <c r="AF39" s="7">
        <v>1.8</v>
      </c>
      <c r="AG39" s="7">
        <v>1.8</v>
      </c>
    </row>
    <row r="40" spans="1:33">
      <c r="A40" s="5" t="s">
        <v>22</v>
      </c>
      <c r="B40" s="7">
        <v>2897.4</v>
      </c>
      <c r="C40" s="7">
        <v>2904.4</v>
      </c>
      <c r="D40" s="8">
        <v>3</v>
      </c>
      <c r="E40" s="8">
        <v>3</v>
      </c>
      <c r="F40" s="7">
        <v>5</v>
      </c>
      <c r="G40" s="7" t="s">
        <v>62</v>
      </c>
      <c r="H40" s="7">
        <v>2897.4</v>
      </c>
      <c r="I40" s="7">
        <v>2.6</v>
      </c>
      <c r="J40" s="7">
        <v>2900</v>
      </c>
      <c r="K40" s="8">
        <v>3</v>
      </c>
      <c r="L40" s="8">
        <v>3</v>
      </c>
      <c r="M40" s="7">
        <v>0.094</v>
      </c>
      <c r="N40" s="8">
        <v>3</v>
      </c>
      <c r="O40" s="8">
        <v>3</v>
      </c>
      <c r="P40" s="7">
        <v>0.094</v>
      </c>
      <c r="Q40" s="7">
        <v>2.41</v>
      </c>
      <c r="R40" s="7">
        <v>0.37</v>
      </c>
      <c r="S40" s="8">
        <v>3</v>
      </c>
      <c r="T40" s="8">
        <v>3</v>
      </c>
      <c r="U40" s="7">
        <f t="shared" si="0"/>
        <v>0.662</v>
      </c>
      <c r="V40" s="8">
        <v>3</v>
      </c>
      <c r="W40" s="8">
        <v>3</v>
      </c>
      <c r="X40" s="7">
        <v>3.61</v>
      </c>
      <c r="Y40" s="8">
        <f t="shared" si="1"/>
        <v>-277.008310249307</v>
      </c>
      <c r="Z40" s="12">
        <v>277.008310249307</v>
      </c>
      <c r="AA40" s="8">
        <v>3</v>
      </c>
      <c r="AB40" s="7">
        <v>0.094</v>
      </c>
      <c r="AC40" s="7">
        <v>0.094</v>
      </c>
      <c r="AD40">
        <f t="shared" si="2"/>
        <v>0.647436</v>
      </c>
      <c r="AE40" s="7">
        <v>0.37</v>
      </c>
      <c r="AF40" s="7">
        <v>0.37</v>
      </c>
      <c r="AG40" s="7">
        <v>0.37</v>
      </c>
    </row>
    <row r="41" spans="1:33">
      <c r="A41" s="5" t="s">
        <v>22</v>
      </c>
      <c r="B41" s="7">
        <v>2897.4</v>
      </c>
      <c r="C41" s="7">
        <v>2904.4</v>
      </c>
      <c r="D41" s="7">
        <v>0.137</v>
      </c>
      <c r="E41" s="7">
        <v>0.137</v>
      </c>
      <c r="F41" s="7">
        <v>5</v>
      </c>
      <c r="G41" s="7" t="s">
        <v>63</v>
      </c>
      <c r="H41" s="7">
        <v>2897.4</v>
      </c>
      <c r="I41" s="7">
        <v>2.9</v>
      </c>
      <c r="J41" s="7">
        <v>2900.3</v>
      </c>
      <c r="K41" s="7">
        <v>0.137</v>
      </c>
      <c r="L41" s="7">
        <v>0.137</v>
      </c>
      <c r="M41" s="7">
        <v>0.137</v>
      </c>
      <c r="N41" s="7">
        <v>0.137</v>
      </c>
      <c r="O41" s="7">
        <v>0.137</v>
      </c>
      <c r="P41" s="7">
        <v>0.137</v>
      </c>
      <c r="Q41" s="7">
        <v>2.29</v>
      </c>
      <c r="R41" s="7">
        <v>2.6</v>
      </c>
      <c r="S41" s="7">
        <v>0.137</v>
      </c>
      <c r="T41" s="7">
        <v>0.137</v>
      </c>
      <c r="U41" s="7">
        <f t="shared" si="0"/>
        <v>0.5545</v>
      </c>
      <c r="V41" s="7">
        <v>0.137</v>
      </c>
      <c r="W41" s="7">
        <v>0.137</v>
      </c>
      <c r="X41" s="7">
        <v>3.08</v>
      </c>
      <c r="Y41" s="8">
        <f t="shared" si="1"/>
        <v>-324.675324675325</v>
      </c>
      <c r="Z41" s="12">
        <v>324.675324675325</v>
      </c>
      <c r="AA41" s="7">
        <v>0.137</v>
      </c>
      <c r="AB41" s="7">
        <v>0.137</v>
      </c>
      <c r="AC41" s="7">
        <v>0.137</v>
      </c>
      <c r="AD41">
        <f t="shared" si="2"/>
        <v>0.542301</v>
      </c>
      <c r="AE41" s="7">
        <v>2.6</v>
      </c>
      <c r="AF41" s="7">
        <v>2.6</v>
      </c>
      <c r="AG41" s="7">
        <v>2.6</v>
      </c>
    </row>
    <row r="42" spans="1:33">
      <c r="A42" s="5" t="s">
        <v>22</v>
      </c>
      <c r="B42" s="7">
        <v>2897.4</v>
      </c>
      <c r="C42" s="7">
        <v>2904.4</v>
      </c>
      <c r="D42" s="7">
        <v>0.084</v>
      </c>
      <c r="E42" s="7">
        <v>0.084</v>
      </c>
      <c r="F42" s="7">
        <v>54</v>
      </c>
      <c r="G42" s="7" t="s">
        <v>64</v>
      </c>
      <c r="H42" s="7">
        <v>2897.4</v>
      </c>
      <c r="I42" s="7">
        <v>3.25</v>
      </c>
      <c r="J42" s="7">
        <v>2900.65</v>
      </c>
      <c r="K42" s="7">
        <v>0.084</v>
      </c>
      <c r="L42" s="7">
        <v>0.084</v>
      </c>
      <c r="M42" s="7">
        <v>0.084</v>
      </c>
      <c r="N42" s="7">
        <v>0.084</v>
      </c>
      <c r="O42" s="7">
        <v>0.084</v>
      </c>
      <c r="P42" s="7">
        <v>0.084</v>
      </c>
      <c r="Q42" s="7">
        <v>2.44</v>
      </c>
      <c r="R42" s="7">
        <v>0.28</v>
      </c>
      <c r="S42" s="7">
        <v>0.084</v>
      </c>
      <c r="T42" s="7">
        <v>0.084</v>
      </c>
      <c r="U42" s="7">
        <f t="shared" si="0"/>
        <v>0.687</v>
      </c>
      <c r="V42" s="7">
        <v>0.084</v>
      </c>
      <c r="W42" s="7">
        <v>0.084</v>
      </c>
      <c r="X42" s="7">
        <v>3.78</v>
      </c>
      <c r="Y42" s="8">
        <f t="shared" si="1"/>
        <v>-264.550264550265</v>
      </c>
      <c r="Z42" s="12">
        <v>264.550264550265</v>
      </c>
      <c r="AA42" s="7">
        <v>0.084</v>
      </c>
      <c r="AB42" s="7">
        <v>0.084</v>
      </c>
      <c r="AC42" s="7">
        <v>0.084</v>
      </c>
      <c r="AD42">
        <f t="shared" si="2"/>
        <v>0.671886</v>
      </c>
      <c r="AE42" s="7">
        <v>0.28</v>
      </c>
      <c r="AF42" s="7">
        <v>0.28</v>
      </c>
      <c r="AG42" s="7">
        <v>0.28</v>
      </c>
    </row>
    <row r="43" spans="1:33">
      <c r="A43" s="5" t="s">
        <v>22</v>
      </c>
      <c r="B43" s="7">
        <v>2897.4</v>
      </c>
      <c r="C43" s="7">
        <v>2904.4</v>
      </c>
      <c r="D43" s="7">
        <v>0.076</v>
      </c>
      <c r="E43" s="7">
        <v>0.076</v>
      </c>
      <c r="F43" s="7">
        <v>4</v>
      </c>
      <c r="G43" s="7" t="s">
        <v>65</v>
      </c>
      <c r="H43" s="7">
        <v>2897.4</v>
      </c>
      <c r="I43" s="7">
        <v>3.55</v>
      </c>
      <c r="J43" s="7">
        <v>2900.95</v>
      </c>
      <c r="K43" s="7">
        <v>0.076</v>
      </c>
      <c r="L43" s="7">
        <v>0.076</v>
      </c>
      <c r="M43" s="7">
        <v>0.076</v>
      </c>
      <c r="N43" s="7">
        <v>0.076</v>
      </c>
      <c r="O43" s="7">
        <v>0.076</v>
      </c>
      <c r="P43" s="7">
        <v>0.076</v>
      </c>
      <c r="Q43" s="7">
        <v>2.47</v>
      </c>
      <c r="R43" s="7">
        <v>6.5</v>
      </c>
      <c r="S43" s="7">
        <v>0.076</v>
      </c>
      <c r="T43" s="7">
        <v>0.076</v>
      </c>
      <c r="U43" s="7">
        <f t="shared" si="0"/>
        <v>0.707</v>
      </c>
      <c r="V43" s="7">
        <v>0.076</v>
      </c>
      <c r="W43" s="7">
        <v>0.076</v>
      </c>
      <c r="X43" s="7">
        <v>3.85</v>
      </c>
      <c r="Y43" s="8">
        <f t="shared" si="1"/>
        <v>-259.74025974026</v>
      </c>
      <c r="Z43" s="12">
        <v>259.74025974026</v>
      </c>
      <c r="AA43" s="7">
        <v>0.076</v>
      </c>
      <c r="AB43" s="7">
        <v>0.076</v>
      </c>
      <c r="AC43" s="7">
        <v>0.076</v>
      </c>
      <c r="AD43">
        <f t="shared" si="2"/>
        <v>0.691446</v>
      </c>
      <c r="AE43" s="7">
        <v>6.5</v>
      </c>
      <c r="AF43" s="7">
        <v>6.5</v>
      </c>
      <c r="AG43" s="7">
        <v>6.5</v>
      </c>
    </row>
    <row r="44" spans="1:33">
      <c r="A44" s="5" t="s">
        <v>22</v>
      </c>
      <c r="B44" s="7">
        <v>2904.4</v>
      </c>
      <c r="C44" s="7">
        <v>2909.6</v>
      </c>
      <c r="D44" s="7">
        <v>0.099</v>
      </c>
      <c r="E44" s="7">
        <v>0.099</v>
      </c>
      <c r="F44" s="7">
        <v>3</v>
      </c>
      <c r="G44" s="7" t="s">
        <v>66</v>
      </c>
      <c r="H44" s="7">
        <v>2904.4</v>
      </c>
      <c r="I44" s="7">
        <v>0.3</v>
      </c>
      <c r="J44" s="7">
        <v>2904.7</v>
      </c>
      <c r="K44" s="7">
        <v>0.099</v>
      </c>
      <c r="L44" s="7">
        <v>0.099</v>
      </c>
      <c r="M44" s="7">
        <v>0.099</v>
      </c>
      <c r="N44" s="7">
        <v>0.099</v>
      </c>
      <c r="O44" s="7">
        <v>0.099</v>
      </c>
      <c r="P44" s="7">
        <v>0.099</v>
      </c>
      <c r="Q44" s="7">
        <v>2.42</v>
      </c>
      <c r="R44" s="7">
        <v>0.31</v>
      </c>
      <c r="S44" s="7">
        <v>0.099</v>
      </c>
      <c r="T44" s="7">
        <v>0.099</v>
      </c>
      <c r="U44" s="7">
        <f t="shared" si="0"/>
        <v>0.6495</v>
      </c>
      <c r="V44" s="7">
        <v>0.099</v>
      </c>
      <c r="W44" s="7">
        <v>0.099</v>
      </c>
      <c r="X44" s="7">
        <v>3.64</v>
      </c>
      <c r="Y44" s="8">
        <f t="shared" si="1"/>
        <v>-274.725274725275</v>
      </c>
      <c r="Z44" s="12">
        <v>274.725274725275</v>
      </c>
      <c r="AA44" s="7">
        <v>0.099</v>
      </c>
      <c r="AB44" s="7">
        <v>0.099</v>
      </c>
      <c r="AC44" s="7">
        <v>0.099</v>
      </c>
      <c r="AD44">
        <f t="shared" si="2"/>
        <v>0.635211</v>
      </c>
      <c r="AE44" s="7">
        <v>0.31</v>
      </c>
      <c r="AF44" s="7">
        <v>0.31</v>
      </c>
      <c r="AG44" s="7">
        <v>0.31</v>
      </c>
    </row>
    <row r="45" spans="1:33">
      <c r="A45" s="5" t="s">
        <v>22</v>
      </c>
      <c r="B45" s="7">
        <v>2904.4</v>
      </c>
      <c r="C45" s="7">
        <v>2909.6</v>
      </c>
      <c r="D45" s="7">
        <v>0.168</v>
      </c>
      <c r="E45" s="7">
        <v>0.168</v>
      </c>
      <c r="F45" s="7">
        <v>3</v>
      </c>
      <c r="G45" s="7" t="s">
        <v>67</v>
      </c>
      <c r="H45" s="7">
        <v>2904.4</v>
      </c>
      <c r="I45" s="7">
        <v>1.9</v>
      </c>
      <c r="J45" s="7">
        <v>2906.3</v>
      </c>
      <c r="K45" s="7">
        <v>0.168</v>
      </c>
      <c r="L45" s="7">
        <v>0.168</v>
      </c>
      <c r="M45" s="7">
        <v>0.168</v>
      </c>
      <c r="N45" s="7">
        <v>0.168</v>
      </c>
      <c r="O45" s="7">
        <v>0.168</v>
      </c>
      <c r="P45" s="7">
        <v>0.168</v>
      </c>
      <c r="Q45" s="7">
        <v>2.22</v>
      </c>
      <c r="R45" s="7">
        <v>3.6</v>
      </c>
      <c r="S45" s="7">
        <v>0.168</v>
      </c>
      <c r="T45" s="7">
        <v>0.168</v>
      </c>
      <c r="U45" s="7">
        <f t="shared" si="0"/>
        <v>0.477</v>
      </c>
      <c r="V45" s="7">
        <v>0.168</v>
      </c>
      <c r="W45" s="7">
        <v>0.168</v>
      </c>
      <c r="X45" s="7">
        <v>3.01</v>
      </c>
      <c r="Y45" s="8">
        <f t="shared" si="1"/>
        <v>-332.225913621262</v>
      </c>
      <c r="Z45" s="12">
        <v>332.225913621262</v>
      </c>
      <c r="AA45" s="7">
        <v>0.168</v>
      </c>
      <c r="AB45" s="7">
        <v>0.168</v>
      </c>
      <c r="AC45" s="7">
        <v>0.168</v>
      </c>
      <c r="AD45">
        <f t="shared" si="2"/>
        <v>0.466506</v>
      </c>
      <c r="AE45" s="7">
        <v>3.6</v>
      </c>
      <c r="AF45" s="7">
        <v>3.6</v>
      </c>
      <c r="AG45" s="7">
        <v>3.6</v>
      </c>
    </row>
    <row r="46" spans="1:33">
      <c r="A46" s="5" t="s">
        <v>22</v>
      </c>
      <c r="B46" s="7">
        <v>2904.4</v>
      </c>
      <c r="C46" s="7">
        <v>2909.6</v>
      </c>
      <c r="D46" s="7">
        <v>0.107</v>
      </c>
      <c r="E46" s="7">
        <v>0.107</v>
      </c>
      <c r="F46" s="7">
        <v>3</v>
      </c>
      <c r="G46" s="7" t="s">
        <v>68</v>
      </c>
      <c r="H46" s="7">
        <v>2904.4</v>
      </c>
      <c r="I46" s="7">
        <v>2.7</v>
      </c>
      <c r="J46" s="7">
        <v>2907.1</v>
      </c>
      <c r="K46" s="7">
        <v>0.107</v>
      </c>
      <c r="L46" s="7">
        <v>0.107</v>
      </c>
      <c r="M46" s="7">
        <v>0.107</v>
      </c>
      <c r="N46" s="7">
        <v>0.107</v>
      </c>
      <c r="O46" s="7">
        <v>0.107</v>
      </c>
      <c r="P46" s="7">
        <v>0.107</v>
      </c>
      <c r="Q46" s="7">
        <v>2.39</v>
      </c>
      <c r="R46" s="7">
        <v>0.52</v>
      </c>
      <c r="S46" s="7">
        <v>0.107</v>
      </c>
      <c r="T46" s="7">
        <v>0.107</v>
      </c>
      <c r="U46" s="7">
        <f t="shared" si="0"/>
        <v>0.6295</v>
      </c>
      <c r="V46" s="7">
        <v>0.107</v>
      </c>
      <c r="W46" s="7">
        <v>0.107</v>
      </c>
      <c r="X46" s="7">
        <v>3.52</v>
      </c>
      <c r="Y46" s="8">
        <f t="shared" si="1"/>
        <v>-284.090909090909</v>
      </c>
      <c r="Z46" s="12">
        <v>284.090909090909</v>
      </c>
      <c r="AA46" s="7">
        <v>0.107</v>
      </c>
      <c r="AB46" s="7">
        <v>0.107</v>
      </c>
      <c r="AC46" s="7">
        <v>0.107</v>
      </c>
      <c r="AD46">
        <f t="shared" si="2"/>
        <v>0.615651</v>
      </c>
      <c r="AE46" s="7">
        <v>0.52</v>
      </c>
      <c r="AF46" s="7">
        <v>0.52</v>
      </c>
      <c r="AG46" s="7">
        <v>0.52</v>
      </c>
    </row>
    <row r="47" spans="1:33">
      <c r="A47" s="5" t="s">
        <v>22</v>
      </c>
      <c r="B47" s="7">
        <v>2904.4</v>
      </c>
      <c r="C47" s="7">
        <v>2909.6</v>
      </c>
      <c r="D47" s="7">
        <v>0.12</v>
      </c>
      <c r="E47" s="7">
        <v>0.12</v>
      </c>
      <c r="F47" s="7">
        <v>3</v>
      </c>
      <c r="G47" s="7" t="s">
        <v>69</v>
      </c>
      <c r="H47" s="7">
        <v>2904.4</v>
      </c>
      <c r="I47" s="7">
        <v>3.9</v>
      </c>
      <c r="J47" s="7">
        <v>2908.3</v>
      </c>
      <c r="K47" s="7">
        <v>0.12</v>
      </c>
      <c r="L47" s="7">
        <v>0.12</v>
      </c>
      <c r="M47" s="7">
        <v>0.12</v>
      </c>
      <c r="N47" s="7">
        <v>0.12</v>
      </c>
      <c r="O47" s="7">
        <v>0.12</v>
      </c>
      <c r="P47" s="7">
        <v>0.12</v>
      </c>
      <c r="Q47" s="7">
        <v>2.36</v>
      </c>
      <c r="R47" s="7">
        <v>0.47</v>
      </c>
      <c r="S47" s="7">
        <v>0.12</v>
      </c>
      <c r="T47" s="7">
        <v>0.12</v>
      </c>
      <c r="U47" s="7">
        <f t="shared" si="0"/>
        <v>0.597</v>
      </c>
      <c r="V47" s="7">
        <v>0.12</v>
      </c>
      <c r="W47" s="7">
        <v>0.12</v>
      </c>
      <c r="X47" s="7">
        <v>3.41</v>
      </c>
      <c r="Y47" s="8">
        <f t="shared" si="1"/>
        <v>-293.255131964809</v>
      </c>
      <c r="Z47" s="12">
        <v>293.255131964809</v>
      </c>
      <c r="AA47" s="7">
        <v>0.12</v>
      </c>
      <c r="AB47" s="7">
        <v>0.12</v>
      </c>
      <c r="AC47" s="7">
        <v>0.12</v>
      </c>
      <c r="AD47">
        <f t="shared" si="2"/>
        <v>0.583866</v>
      </c>
      <c r="AE47" s="7">
        <v>0.47</v>
      </c>
      <c r="AF47" s="7">
        <v>0.47</v>
      </c>
      <c r="AG47" s="7">
        <v>0.47</v>
      </c>
    </row>
  </sheetData>
  <conditionalFormatting sqref="J2:J47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zoomScale="160" zoomScaleNormal="160" topLeftCell="A18" workbookViewId="0">
      <selection activeCell="F21" sqref="F21"/>
    </sheetView>
  </sheetViews>
  <sheetFormatPr defaultColWidth="9" defaultRowHeight="14.4" outlineLevelCol="1"/>
  <cols>
    <col min="1" max="1" width="51.5740740740741" customWidth="1"/>
    <col min="2" max="2" width="31.4259259259259" customWidth="1"/>
  </cols>
  <sheetData>
    <row r="1" spans="1:2">
      <c r="A1" s="1" t="s">
        <v>85</v>
      </c>
      <c r="B1" s="1" t="s">
        <v>86</v>
      </c>
    </row>
    <row r="2" spans="1:2">
      <c r="A2" s="2" t="s">
        <v>87</v>
      </c>
      <c r="B2" s="3" t="s">
        <v>88</v>
      </c>
    </row>
    <row r="3" spans="1:2">
      <c r="A3" s="4" t="s">
        <v>89</v>
      </c>
      <c r="B3" s="4" t="s">
        <v>90</v>
      </c>
    </row>
    <row r="4" spans="1:2">
      <c r="A4" s="4" t="s">
        <v>91</v>
      </c>
      <c r="B4" s="4" t="s">
        <v>92</v>
      </c>
    </row>
    <row r="5" spans="1:2">
      <c r="A5" s="4" t="s">
        <v>93</v>
      </c>
      <c r="B5" s="3" t="s">
        <v>94</v>
      </c>
    </row>
    <row r="6" spans="1:2">
      <c r="A6" s="4" t="s">
        <v>95</v>
      </c>
      <c r="B6" s="3" t="s">
        <v>96</v>
      </c>
    </row>
    <row r="7" spans="1:2">
      <c r="A7" s="4" t="s">
        <v>97</v>
      </c>
      <c r="B7" s="4" t="s">
        <v>98</v>
      </c>
    </row>
    <row r="8" spans="1:2">
      <c r="A8" s="4" t="s">
        <v>99</v>
      </c>
      <c r="B8" s="4" t="s">
        <v>99</v>
      </c>
    </row>
    <row r="9" spans="1:2">
      <c r="A9" s="4" t="s">
        <v>100</v>
      </c>
      <c r="B9" s="4" t="s">
        <v>100</v>
      </c>
    </row>
    <row r="10" spans="1:2">
      <c r="A10" s="4" t="s">
        <v>101</v>
      </c>
      <c r="B10" s="4" t="s">
        <v>101</v>
      </c>
    </row>
    <row r="11" spans="1:2">
      <c r="A11" s="4" t="s">
        <v>102</v>
      </c>
      <c r="B11" s="4" t="s">
        <v>103</v>
      </c>
    </row>
    <row r="12" spans="1:2">
      <c r="A12" s="4" t="s">
        <v>104</v>
      </c>
      <c r="B12" s="4" t="s">
        <v>105</v>
      </c>
    </row>
    <row r="13" spans="1:2">
      <c r="A13" s="4" t="s">
        <v>106</v>
      </c>
      <c r="B13" s="4" t="s">
        <v>107</v>
      </c>
    </row>
    <row r="14" spans="1:2">
      <c r="A14" s="4" t="s">
        <v>108</v>
      </c>
      <c r="B14" s="4" t="s">
        <v>109</v>
      </c>
    </row>
    <row r="15" spans="1:2">
      <c r="A15" s="4" t="s">
        <v>110</v>
      </c>
      <c r="B15" s="4" t="s">
        <v>111</v>
      </c>
    </row>
    <row r="16" spans="1:2">
      <c r="A16" s="4" t="s">
        <v>112</v>
      </c>
      <c r="B16" s="4" t="s">
        <v>113</v>
      </c>
    </row>
    <row r="17" spans="1:2">
      <c r="A17" s="4" t="s">
        <v>114</v>
      </c>
      <c r="B17" s="4" t="s">
        <v>115</v>
      </c>
    </row>
    <row r="18" spans="1:2">
      <c r="A18" s="4" t="s">
        <v>70</v>
      </c>
      <c r="B18" s="4" t="s">
        <v>116</v>
      </c>
    </row>
    <row r="19" spans="1:2">
      <c r="A19" s="4" t="s">
        <v>117</v>
      </c>
      <c r="B19" s="4" t="s">
        <v>118</v>
      </c>
    </row>
    <row r="20" spans="1:2">
      <c r="A20" s="4" t="s">
        <v>119</v>
      </c>
      <c r="B20" s="4" t="s">
        <v>120</v>
      </c>
    </row>
    <row r="21" spans="1:2">
      <c r="A21" s="4" t="s">
        <v>96</v>
      </c>
      <c r="B21" s="3" t="s">
        <v>96</v>
      </c>
    </row>
    <row r="22" spans="1:2">
      <c r="A22" s="4" t="s">
        <v>71</v>
      </c>
      <c r="B22" s="4" t="s">
        <v>121</v>
      </c>
    </row>
    <row r="23" spans="1:2">
      <c r="A23" s="4" t="s">
        <v>122</v>
      </c>
      <c r="B23" s="4" t="s">
        <v>123</v>
      </c>
    </row>
    <row r="24" spans="1:2">
      <c r="A24" s="4" t="s">
        <v>124</v>
      </c>
      <c r="B24" s="4" t="s">
        <v>125</v>
      </c>
    </row>
    <row r="25" spans="1:2">
      <c r="A25" s="4" t="s">
        <v>126</v>
      </c>
      <c r="B25" s="4" t="s">
        <v>127</v>
      </c>
    </row>
    <row r="26" spans="1:2">
      <c r="A26" s="4" t="s">
        <v>128</v>
      </c>
      <c r="B26" s="4" t="s">
        <v>129</v>
      </c>
    </row>
    <row r="27" spans="1:2">
      <c r="A27" s="4" t="s">
        <v>130</v>
      </c>
      <c r="B27" s="4" t="s">
        <v>131</v>
      </c>
    </row>
    <row r="28" spans="1:2">
      <c r="A28" s="4" t="s">
        <v>132</v>
      </c>
      <c r="B28" s="4" t="s">
        <v>133</v>
      </c>
    </row>
    <row r="29" spans="1:2">
      <c r="A29" s="4" t="s">
        <v>134</v>
      </c>
      <c r="B29" s="4" t="s">
        <v>135</v>
      </c>
    </row>
    <row r="30" spans="1:2">
      <c r="A30" s="4" t="s">
        <v>136</v>
      </c>
      <c r="B30" s="4" t="s">
        <v>137</v>
      </c>
    </row>
    <row r="31" spans="1:2">
      <c r="A31" s="4" t="s">
        <v>138</v>
      </c>
      <c r="B31" s="4" t="s">
        <v>139</v>
      </c>
    </row>
    <row r="32" spans="1:2">
      <c r="A32" s="4" t="s">
        <v>140</v>
      </c>
      <c r="B32" s="4" t="s">
        <v>141</v>
      </c>
    </row>
    <row r="33" spans="1:2">
      <c r="A33" s="4" t="s">
        <v>142</v>
      </c>
      <c r="B33" s="4" t="s">
        <v>143</v>
      </c>
    </row>
    <row r="34" spans="1:2">
      <c r="A34" s="4" t="s">
        <v>144</v>
      </c>
      <c r="B34" s="4" t="s">
        <v>145</v>
      </c>
    </row>
    <row r="35" spans="1:2">
      <c r="A35" s="4" t="s">
        <v>146</v>
      </c>
      <c r="B35" s="4" t="s">
        <v>19</v>
      </c>
    </row>
    <row r="36" spans="1:2">
      <c r="A36" s="4" t="s">
        <v>21</v>
      </c>
      <c r="B36" s="4" t="s">
        <v>147</v>
      </c>
    </row>
    <row r="37" spans="2:2">
      <c r="B37" s="3" t="s">
        <v>148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О. Коровин</dc:creator>
  <cp:lastModifiedBy>nikit</cp:lastModifiedBy>
  <dcterms:created xsi:type="dcterms:W3CDTF">2017-01-31T08:30:00Z</dcterms:created>
  <dcterms:modified xsi:type="dcterms:W3CDTF">2023-09-27T06:13:50Z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5EF1B55961D54542A58A320039AF35CF</vt:lpwstr>
  </property>
  <property fmtid="{D5CDD505-2E9C-101B-9397-08002B2CF9AE}" pid="3" name="KSOProductBuildVer">
    <vt:lpwstr>1049-12.2.0.13215</vt:lpwstr>
  </property>
</Properties>
</file>