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IEGO\Documents\Bibliografía Gestión de Proyectos\proyecto_final\"/>
    </mc:Choice>
  </mc:AlternateContent>
  <xr:revisionPtr revIDLastSave="0" documentId="13_ncr:1_{0C5D83AC-7A23-4E8E-9B55-EDC82592716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_Metadata" sheetId="1" r:id="rId1"/>
    <sheet name="Field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G4" i="2"/>
  <c r="G2" i="2"/>
</calcChain>
</file>

<file path=xl/sharedStrings.xml><?xml version="1.0" encoding="utf-8"?>
<sst xmlns="http://schemas.openxmlformats.org/spreadsheetml/2006/main" count="559" uniqueCount="240">
  <si>
    <t>Source_name</t>
  </si>
  <si>
    <t>Source_URL</t>
  </si>
  <si>
    <t>File_name</t>
  </si>
  <si>
    <t>Format</t>
  </si>
  <si>
    <t>Owner/Provider</t>
  </si>
  <si>
    <t>License</t>
  </si>
  <si>
    <t>Purpose</t>
  </si>
  <si>
    <t>Frequency</t>
  </si>
  <si>
    <t>Access_method</t>
  </si>
  <si>
    <t>Rows_in_file</t>
  </si>
  <si>
    <t>Columns_in_file</t>
  </si>
  <si>
    <t>Notes</t>
  </si>
  <si>
    <t>Project management Risk Raw (Kaggle)</t>
  </si>
  <si>
    <t>https://www.kaggle.com/datasets/ka66ledata/project-management-risk-raw</t>
  </si>
  <si>
    <t>project_risk_raw_dataset.csv</t>
  </si>
  <si>
    <t>CSV</t>
  </si>
  <si>
    <t>EDA and ML for project risk classification</t>
  </si>
  <si>
    <t>Static / one-off (download)</t>
  </si>
  <si>
    <t>Download from Kaggle / Kaggle API</t>
  </si>
  <si>
    <t>Field_name</t>
  </si>
  <si>
    <t>Data_type</t>
  </si>
  <si>
    <t>Inferred_format</t>
  </si>
  <si>
    <t>Nullable</t>
  </si>
  <si>
    <t>Missing_count</t>
  </si>
  <si>
    <t>Example_values</t>
  </si>
  <si>
    <t>Unique_count</t>
  </si>
  <si>
    <t>Unique_constraint</t>
  </si>
  <si>
    <t>Allowed_values_or_range</t>
  </si>
  <si>
    <t>Missing_value_encoding</t>
  </si>
  <si>
    <t>Quality_issues</t>
  </si>
  <si>
    <t>Privacy_sensitive(Y/N)</t>
  </si>
  <si>
    <t>Validation_rule</t>
  </si>
  <si>
    <t>Project_ID</t>
  </si>
  <si>
    <t>object</t>
  </si>
  <si>
    <t>text/categorical</t>
  </si>
  <si>
    <t>N</t>
  </si>
  <si>
    <t>PROJ_0001; PROJ_0002; PROJ_0003; PROJ_0004; PROJ_0005</t>
  </si>
  <si>
    <t>Y</t>
  </si>
  <si>
    <t>Project_Type</t>
  </si>
  <si>
    <t>Construction; Manufacturing; IT; R&amp;D; Healthcare</t>
  </si>
  <si>
    <t>Construction; Manufacturing; IT; R&amp;D; Healthcare; Marketing</t>
  </si>
  <si>
    <t>map categories; label-encode or one-hot as needed</t>
  </si>
  <si>
    <t>must be one of enumerated category values</t>
  </si>
  <si>
    <t>Team_Size</t>
  </si>
  <si>
    <t>int64</t>
  </si>
  <si>
    <t>numeric</t>
  </si>
  <si>
    <t>32; 2; 12; 24; 13</t>
  </si>
  <si>
    <t>min=2.0; max=50.0</t>
  </si>
  <si>
    <t>must be numeric; check min/max; no strings</t>
  </si>
  <si>
    <t>Project_Budget_USD</t>
  </si>
  <si>
    <t>float64</t>
  </si>
  <si>
    <t>1526276.55; 390790.15; 246674.76; 1427830.63; 1696746.64</t>
  </si>
  <si>
    <t>min=159355.55; max=3768354.37</t>
  </si>
  <si>
    <t>Estimated_Timeline_Months</t>
  </si>
  <si>
    <t>32; 9; 6; 17; 24</t>
  </si>
  <si>
    <t>min=2.0; max=36.0</t>
  </si>
  <si>
    <t>Complexity_Score</t>
  </si>
  <si>
    <t>9.7; 2.72; 2.04; 7.54; 6.68</t>
  </si>
  <si>
    <t>min=1.62; max=10.0</t>
  </si>
  <si>
    <t>Stakeholder_Count</t>
  </si>
  <si>
    <t>16; 9; 7; 17; 12</t>
  </si>
  <si>
    <t>min=2.0; max=29.0</t>
  </si>
  <si>
    <t>Methodology_Used</t>
  </si>
  <si>
    <t>Waterfall; Kanban; Agile; Scrum; Hybrid</t>
  </si>
  <si>
    <t>Team_Experience_Level</t>
  </si>
  <si>
    <t>Senior; Mixed; Junior; Expert</t>
  </si>
  <si>
    <t>Past_Similar_Projects</t>
  </si>
  <si>
    <t>3; 0; 1; 2; 4</t>
  </si>
  <si>
    <t>min=0.0; max=10.0</t>
  </si>
  <si>
    <t>External_Dependencies_Count</t>
  </si>
  <si>
    <t>3; 2; 0; 5; 4</t>
  </si>
  <si>
    <t>min=0.0; max=7.0</t>
  </si>
  <si>
    <t>Change_Request_Frequency</t>
  </si>
  <si>
    <t>1.05; 2.61; 0.83; 2.42; 0.16</t>
  </si>
  <si>
    <t>min=0.01; max=8.84</t>
  </si>
  <si>
    <t>Project_Phase</t>
  </si>
  <si>
    <t>Planning; Execution; Initiation; Closure; Monitoring</t>
  </si>
  <si>
    <t>Requirement_Stability</t>
  </si>
  <si>
    <t>Moderate; Stable; Volatile</t>
  </si>
  <si>
    <t>Team_Turnover_Rate</t>
  </si>
  <si>
    <t>0.16; 0.42; 0.55; 0.33; 0.36</t>
  </si>
  <si>
    <t>min=0.0; max=0.85</t>
  </si>
  <si>
    <t>Vendor_Reliability_Score</t>
  </si>
  <si>
    <t>0.84; 0.79; 0.89; 0.86; 0.83</t>
  </si>
  <si>
    <t>min=0.09; max=1.0</t>
  </si>
  <si>
    <t>Historical_Risk_Incidents</t>
  </si>
  <si>
    <t>2; 1; 3; 0; 4</t>
  </si>
  <si>
    <t>min=0.0; max=8.0</t>
  </si>
  <si>
    <t>Communication_Frequency</t>
  </si>
  <si>
    <t>1.9; 2.65; 1.87; 1.36; 1.02</t>
  </si>
  <si>
    <t>min=0.05; max=16.36</t>
  </si>
  <si>
    <t>Regulatory_Compliance_Level</t>
  </si>
  <si>
    <t>Medium; High; Low; Critical</t>
  </si>
  <si>
    <t>Technology_Familiarity</t>
  </si>
  <si>
    <t>Expert; Familiar; New</t>
  </si>
  <si>
    <t>Geographical_Distribution</t>
  </si>
  <si>
    <t>4; 5; 3; 2; 1</t>
  </si>
  <si>
    <t>min=1.0; max=5.0</t>
  </si>
  <si>
    <t>Stakeholder_Engagement_Level</t>
  </si>
  <si>
    <t>Medium; Excellent; Low; Poor; High</t>
  </si>
  <si>
    <t>Schedule_Pressure</t>
  </si>
  <si>
    <t>0.0; 0.1; 0.16; 0.23; 0.24</t>
  </si>
  <si>
    <t>min=0.0; max=0.58</t>
  </si>
  <si>
    <t>Budget_Utilization_Rate</t>
  </si>
  <si>
    <t>0.82; 0.76; 1.17; 0.73; 0.6</t>
  </si>
  <si>
    <t>min=0.6; max=1.3</t>
  </si>
  <si>
    <t>Executive_Sponsorship</t>
  </si>
  <si>
    <t>Moderate; Weak; Strong</t>
  </si>
  <si>
    <t>Funding_Source</t>
  </si>
  <si>
    <t>Government; External; Internal; Mixed</t>
  </si>
  <si>
    <t>Market_Volatility</t>
  </si>
  <si>
    <t>0.55; 0.29; 0.15; 0.74; 0.19</t>
  </si>
  <si>
    <t>min=0.0; max=1.0</t>
  </si>
  <si>
    <t>Integration_Complexity</t>
  </si>
  <si>
    <t>2.66; 2.45; 5.57; 7.49; 1.64</t>
  </si>
  <si>
    <t>min=1.0; max=10.0</t>
  </si>
  <si>
    <t>Resource_Availability</t>
  </si>
  <si>
    <t>0.98; 0.95; 0.79; 0.52; 0.58</t>
  </si>
  <si>
    <t>min=0.3; max=1.0</t>
  </si>
  <si>
    <t>Priority_Level</t>
  </si>
  <si>
    <t>Medium; Low; High; Critical</t>
  </si>
  <si>
    <t>Organizational_Change_Frequency</t>
  </si>
  <si>
    <t>0.29; 0.5; 2.71; 0.74; 0.56</t>
  </si>
  <si>
    <t>min=0.0; max=8.23</t>
  </si>
  <si>
    <t>Cross_Functional_Dependencies</t>
  </si>
  <si>
    <t>6; 3; 2; 5; 4</t>
  </si>
  <si>
    <t>Previous_Delivery_Success_Rate</t>
  </si>
  <si>
    <t>0.8; 0.73; 0.91; 0.71; 0.83</t>
  </si>
  <si>
    <t>min=0.15; max=0.99</t>
  </si>
  <si>
    <t>Technical_Debt_Level</t>
  </si>
  <si>
    <t>0.0; 0.43; 0.37; 0.5; 0.69</t>
  </si>
  <si>
    <t>Project_Manager_Experience</t>
  </si>
  <si>
    <t>Mid-level PM; Certified PM; Senior PM; Junior PM</t>
  </si>
  <si>
    <t>Org_Process_Maturity</t>
  </si>
  <si>
    <t>Managed; Optimizing; Ad-hoc; Defined</t>
  </si>
  <si>
    <t>Data_Security_Requirements</t>
  </si>
  <si>
    <t>Medium; Low; Strict; High</t>
  </si>
  <si>
    <t>Key_Stakeholder_Availability</t>
  </si>
  <si>
    <t>Limited; Excellent; Moderate; Good; Poor</t>
  </si>
  <si>
    <t>Tech_Environment_Stability</t>
  </si>
  <si>
    <t>Mixed; Legacy/Unstable; Modern/Stable</t>
  </si>
  <si>
    <t>Contract_Type</t>
  </si>
  <si>
    <t>Time &amp; Materials; Cost-Plus; Hybrid; Fixed-Price</t>
  </si>
  <si>
    <t>Resource_Contention_Level</t>
  </si>
  <si>
    <t>High; Low; Medium</t>
  </si>
  <si>
    <t>Industry_Volatility</t>
  </si>
  <si>
    <t>Extreme; Stable; Moderate; High</t>
  </si>
  <si>
    <t>Client_Experience_Level</t>
  </si>
  <si>
    <t>First-time; Occasional; Regular; Strategic</t>
  </si>
  <si>
    <t>Change_Control_Maturity</t>
  </si>
  <si>
    <t>Basic; Advanced; None; Formal</t>
  </si>
  <si>
    <t>None</t>
  </si>
  <si>
    <t>Risk_Management_Maturity</t>
  </si>
  <si>
    <t>Basic; Formal; None; Advanced</t>
  </si>
  <si>
    <t>Team_Colocation</t>
  </si>
  <si>
    <t>Fully Colocated; Fully Remote; Hybrid; Partially Colocated</t>
  </si>
  <si>
    <t>Documentation_Quality</t>
  </si>
  <si>
    <t>Good; Poor; Basic; Excellent</t>
  </si>
  <si>
    <t>Project_Start_Month</t>
  </si>
  <si>
    <t>10; 9; 5; 12; 3</t>
  </si>
  <si>
    <t>min=1.0; max=12.0</t>
  </si>
  <si>
    <t>Current_Phase_Duration_Months</t>
  </si>
  <si>
    <t>5; 3; 1; 6; 7</t>
  </si>
  <si>
    <t>min=1.0; max=17.0</t>
  </si>
  <si>
    <t>Seasonal_Risk_Factor</t>
  </si>
  <si>
    <t>1.0; 1.1</t>
  </si>
  <si>
    <t>min=1.0; max=1.1</t>
  </si>
  <si>
    <t>Risk_Level</t>
  </si>
  <si>
    <t>High; Low; Medium; Critical</t>
  </si>
  <si>
    <t>ka66ledata (Tarek Adam) / Kaggle</t>
  </si>
  <si>
    <t>Community Data License Agreement – Permissive, Version 1.0</t>
  </si>
  <si>
    <t xml:space="preserve">METADATA DE LAS FUENTES </t>
  </si>
  <si>
    <t>Review field descriptions, license and privacy before use.</t>
  </si>
  <si>
    <t>Provenance</t>
  </si>
  <si>
    <t>From author: "The data is generated via a python script. I asked ChatGPT to further enhance it to make the data dependencies as realistic and useful as possible for project management risk predictions using ML or Exploratory Data Analysis."</t>
  </si>
  <si>
    <t>Identificador único de cada proyecto.</t>
  </si>
  <si>
    <t>Número de personas asignadas al equipo del proyecto.</t>
  </si>
  <si>
    <t>Duración proyectada del proyecto en meses.</t>
  </si>
  <si>
    <t>Nivel de experiencia general del equipo del proyecto.</t>
  </si>
  <si>
    <t>Número de proyectos similares completados previamente por la organización o el equipo.</t>
  </si>
  <si>
    <t>Número de factores externos o entidades de los que depende el proyecto.</t>
  </si>
  <si>
    <t>La tasa a la que se presentan solicitudes formales de cambio durante el proyecto.</t>
  </si>
  <si>
    <t>La etapa actual del ciclo de vida del proyecto.</t>
  </si>
  <si>
    <t>Qué tan estables y bien definidas están los requisitos del proyecto.</t>
  </si>
  <si>
    <t>Porcentaje de miembros del equipo que abandonan el proyecto durante su ciclo de vida.</t>
  </si>
  <si>
    <t>Una puntuación (0-1) que indica la fiabilidad histórica de proveedores o socios externos.</t>
  </si>
  <si>
    <t>Número de eventos de riesgo pasados o problemas encontrados en proyectos similares.</t>
  </si>
  <si>
    <t>Qué tan familiarizado está el equipo del proyecto con las tecnologías centrales utilizadas en el proyecto.</t>
  </si>
  <si>
    <t>Número de ubicaciones geográficas distintas donde se encuentran los miembros del equipo del proyecto.</t>
  </si>
  <si>
    <t>Nivel de participación activa y compromiso de los interesados clave.</t>
  </si>
  <si>
    <t>Una medida de qué tan comprimida está la línea de tiempo del proyecto en comparación con una duración óptima.</t>
  </si>
  <si>
    <t>De dónde provienen los recursos financieros del proyecto.</t>
  </si>
  <si>
    <t>Una puntuación (0-1) que indica la inestabilidad o imprevisibilidad del mercado relevante para el proyecto.</t>
  </si>
  <si>
    <t>Dificultad involucrada en integrar varios componentes, sistemas o procesos del proyecto.</t>
  </si>
  <si>
    <t>Porcentaje de recursos requeridos que están fácilmente disponibles para el proyecto.</t>
  </si>
  <si>
    <t>La importancia estratégica o urgencia del proyecto para la organización.</t>
  </si>
  <si>
    <t>Con qué frecuencia la organización en general experimenta cambios estructurales o estratégicos significativos.</t>
  </si>
  <si>
    <t>Número de dependencias de otros departamentos o funciones internas dentro de la organización.</t>
  </si>
  <si>
    <t>Tasa de éxito histórica de proyectos similares entregados por la organización.</t>
  </si>
  <si>
    <t>El nivel de madurez de los procesos y estándares de gestión de proyectos de la organización.</t>
  </si>
  <si>
    <t>El rigor de las regulaciones de seguridad de datos y privacidad aplicables al proyecto.</t>
  </si>
  <si>
    <t>Facilidad de acceso y capacidad de respuesta de los interesados críticos.</t>
  </si>
  <si>
    <t>Estabilidad de la infraestructura técnica subyacente o plataforma utilizada para el proyecto.</t>
  </si>
  <si>
    <t>El tipo de contrato utilizado para trabajo o servicios externos.</t>
  </si>
  <si>
    <t>El nivel de competencia por recursos compartidos entre múltiples proyectos dentro de la organización.</t>
  </si>
  <si>
    <t>Qué tan estable o impredecible es el sector industrial en el que opera el proyecto.</t>
  </si>
  <si>
    <t>La experiencia previa del cliente trabajando con la organización en proyectos similares.</t>
  </si>
  <si>
    <t>El nivel de madurez del proceso para gestionar cambios en el alcance o requisitos del proyecto.</t>
  </si>
  <si>
    <t>El nivel de madurez de los procesos de la organización para identificar, evaluar y mitigar riesgos.</t>
  </si>
  <si>
    <t>Describe qué tan geográficamente distribuido está el equipo del proyecto.</t>
  </si>
  <si>
    <t>La calidad y completitud de la documentación del proyecto.</t>
  </si>
  <si>
    <t>El mes numérico (1-12) en el que el proyecto comenzó oficialmente.</t>
  </si>
  <si>
    <t>La duración (en meses) transcurrida en la fase actual del proyecto.</t>
  </si>
  <si>
    <t>Un multiplicador que indica el aumento del riesgo debido a influencias estacionales en ciertas industrias.</t>
  </si>
  <si>
    <t>El nivel de riesgo global calculado para el proyecto.</t>
  </si>
  <si>
    <t>El tipo de proyecto, indicando el dominio/industria.</t>
  </si>
  <si>
    <t>Presupuesto total estimado asignado al proyecto en USD.</t>
  </si>
  <si>
    <t>Una puntuación numérica (1-10) que indica la dificultad inherente del proyecto.</t>
  </si>
  <si>
    <t>Número de individuos o grupos con interés en el proyecto.</t>
  </si>
  <si>
    <t>El enfoque de gestión adoptado.</t>
  </si>
  <si>
    <t>Con qué frecuencia hay comunicación formal dentro del proyecto.</t>
  </si>
  <si>
    <t>El nivel de regulaciones o requisitos de cumplimiento específicos que debe cumplir el proyecto.</t>
  </si>
  <si>
    <t>Relación entre el presupuesto real gastado y el presupuesto estimado.</t>
  </si>
  <si>
    <t>Fortaleza del apoyo y participación del liderazgo ejecutivo.</t>
  </si>
  <si>
    <t>Compromisos técnicos acumulados o atajos tomados en desarrollos pasados, principalmente relevantes para proyectos de IT.</t>
  </si>
  <si>
    <t>El nivel de experiencia del Project Manager.</t>
  </si>
  <si>
    <t>Pct_missing (%)</t>
  </si>
  <si>
    <t>Es solo un identificador.</t>
  </si>
  <si>
    <t>Demasiados valores nulos: 65.5%</t>
  </si>
  <si>
    <t>20% de valores nulos.</t>
  </si>
  <si>
    <t>Transformation_needed/ Notes</t>
  </si>
  <si>
    <t>-</t>
  </si>
  <si>
    <t>Transformar en atributo numérico.</t>
  </si>
  <si>
    <t>Usar label-encode para mapear las categorías.</t>
  </si>
  <si>
    <r>
      <t xml:space="preserve"> Es la variable </t>
    </r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. Usar label-encode para mapear las categorías.</t>
    </r>
  </si>
  <si>
    <t>Usar label-encode para mapear las categorías. Eliminar si no es vital al modelo por su falta de datos.</t>
  </si>
  <si>
    <t>Considerar escaleo para modelos de ML invariantes ante escala. Óptimamente usar normalización para compatibilidad con Naïve Bayes.</t>
  </si>
  <si>
    <t>Considerar escaleo para modelos de ML invariantes ante escala. Óptimamente normalización.</t>
  </si>
  <si>
    <t>must be numeric</t>
  </si>
  <si>
    <t>Field_description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</si>
</sst>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6"/>
      <color theme="1"/>
      <name val="Roboto"/>
    </font>
    <font>
      <b/>
      <sz val="11"/>
      <name val="Roboto"/>
    </font>
    <font>
      <sz val="10"/>
      <color theme="1"/>
      <name val="Roboto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6" fillId="0" borderId="1" xfId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ka66ledata/project-management-risk-r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7" sqref="A17"/>
    </sheetView>
  </sheetViews>
  <sheetFormatPr defaultRowHeight="14.4" x14ac:dyDescent="0.3"/>
  <cols>
    <col min="1" max="1" width="24.77734375" customWidth="1"/>
    <col min="2" max="2" width="94.77734375" customWidth="1"/>
    <col min="3" max="3" width="86.33203125" customWidth="1"/>
    <col min="4" max="4" width="26.33203125" customWidth="1"/>
    <col min="6" max="6" width="30.44140625" customWidth="1"/>
    <col min="7" max="7" width="54.6640625" customWidth="1"/>
    <col min="8" max="8" width="39.109375" customWidth="1"/>
    <col min="9" max="9" width="23.77734375" customWidth="1"/>
    <col min="10" max="10" width="30.21875" customWidth="1"/>
  </cols>
  <sheetData>
    <row r="1" spans="1:2" ht="21" x14ac:dyDescent="0.4">
      <c r="A1" s="16" t="s">
        <v>171</v>
      </c>
      <c r="B1" s="16"/>
    </row>
    <row r="3" spans="1:2" x14ac:dyDescent="0.3">
      <c r="A3" s="3" t="s">
        <v>0</v>
      </c>
      <c r="B3" s="4" t="s">
        <v>12</v>
      </c>
    </row>
    <row r="4" spans="1:2" x14ac:dyDescent="0.3">
      <c r="A4" s="3" t="s">
        <v>1</v>
      </c>
      <c r="B4" s="5" t="s">
        <v>13</v>
      </c>
    </row>
    <row r="5" spans="1:2" x14ac:dyDescent="0.3">
      <c r="A5" s="3" t="s">
        <v>2</v>
      </c>
      <c r="B5" s="4" t="s">
        <v>14</v>
      </c>
    </row>
    <row r="6" spans="1:2" x14ac:dyDescent="0.3">
      <c r="A6" s="3" t="s">
        <v>3</v>
      </c>
      <c r="B6" s="4" t="s">
        <v>15</v>
      </c>
    </row>
    <row r="7" spans="1:2" x14ac:dyDescent="0.3">
      <c r="A7" s="3" t="s">
        <v>4</v>
      </c>
      <c r="B7" s="4" t="s">
        <v>169</v>
      </c>
    </row>
    <row r="8" spans="1:2" x14ac:dyDescent="0.3">
      <c r="A8" s="3" t="s">
        <v>5</v>
      </c>
      <c r="B8" s="4" t="s">
        <v>170</v>
      </c>
    </row>
    <row r="9" spans="1:2" x14ac:dyDescent="0.3">
      <c r="A9" s="3" t="s">
        <v>6</v>
      </c>
      <c r="B9" s="4" t="s">
        <v>16</v>
      </c>
    </row>
    <row r="10" spans="1:2" x14ac:dyDescent="0.3">
      <c r="A10" s="3" t="s">
        <v>7</v>
      </c>
      <c r="B10" s="4" t="s">
        <v>17</v>
      </c>
    </row>
    <row r="11" spans="1:2" x14ac:dyDescent="0.3">
      <c r="A11" s="3" t="s">
        <v>8</v>
      </c>
      <c r="B11" s="4" t="s">
        <v>18</v>
      </c>
    </row>
    <row r="12" spans="1:2" x14ac:dyDescent="0.3">
      <c r="A12" s="3" t="s">
        <v>9</v>
      </c>
      <c r="B12" s="4">
        <v>4000</v>
      </c>
    </row>
    <row r="13" spans="1:2" x14ac:dyDescent="0.3">
      <c r="A13" s="3" t="s">
        <v>10</v>
      </c>
      <c r="B13" s="4">
        <v>51</v>
      </c>
    </row>
    <row r="14" spans="1:2" ht="42.6" customHeight="1" x14ac:dyDescent="0.3">
      <c r="A14" s="6" t="s">
        <v>173</v>
      </c>
      <c r="B14" s="7" t="s">
        <v>174</v>
      </c>
    </row>
    <row r="15" spans="1:2" x14ac:dyDescent="0.3">
      <c r="A15" s="3" t="s">
        <v>11</v>
      </c>
      <c r="B15" s="4" t="s">
        <v>172</v>
      </c>
    </row>
  </sheetData>
  <mergeCells count="1">
    <mergeCell ref="A1:B1"/>
  </mergeCells>
  <hyperlinks>
    <hyperlink ref="B4" r:id="rId1" xr:uid="{BF4DDEBE-0DD7-4E34-93A3-F518ED3B0ADD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abSelected="1" workbookViewId="0">
      <selection activeCell="B4" sqref="B4"/>
    </sheetView>
  </sheetViews>
  <sheetFormatPr defaultRowHeight="14.4" x14ac:dyDescent="0.3"/>
  <cols>
    <col min="1" max="1" width="29.5546875" customWidth="1"/>
    <col min="2" max="2" width="105.5546875" customWidth="1"/>
    <col min="3" max="3" width="10.21875" style="2" customWidth="1"/>
    <col min="4" max="4" width="19.6640625" style="2" customWidth="1"/>
    <col min="5" max="5" width="8.88671875" style="2"/>
    <col min="6" max="6" width="17.21875" style="2" customWidth="1"/>
    <col min="7" max="7" width="15.6640625" style="2" customWidth="1"/>
    <col min="8" max="8" width="51.21875" customWidth="1"/>
    <col min="9" max="9" width="15.88671875" style="2" customWidth="1"/>
    <col min="10" max="10" width="22.5546875" style="2" customWidth="1"/>
    <col min="11" max="11" width="51.88671875" customWidth="1"/>
    <col min="12" max="12" width="23.33203125" style="2" customWidth="1"/>
    <col min="13" max="13" width="28.44140625" customWidth="1"/>
    <col min="14" max="14" width="82" customWidth="1"/>
    <col min="15" max="15" width="41.5546875" customWidth="1"/>
    <col min="16" max="16" width="22.6640625" style="2" customWidth="1"/>
  </cols>
  <sheetData>
    <row r="1" spans="1:16" s="8" customFormat="1" ht="24.6" customHeight="1" x14ac:dyDescent="0.3">
      <c r="A1" s="6" t="s">
        <v>19</v>
      </c>
      <c r="B1" s="6" t="s">
        <v>239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226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230</v>
      </c>
      <c r="O1" s="6" t="s">
        <v>31</v>
      </c>
      <c r="P1" s="6" t="s">
        <v>30</v>
      </c>
    </row>
    <row r="2" spans="1:16" x14ac:dyDescent="0.3">
      <c r="A2" s="9" t="s">
        <v>32</v>
      </c>
      <c r="B2" t="s">
        <v>175</v>
      </c>
      <c r="C2" s="2" t="s">
        <v>33</v>
      </c>
      <c r="D2" s="2" t="s">
        <v>34</v>
      </c>
      <c r="E2" s="2" t="s">
        <v>35</v>
      </c>
      <c r="F2" s="2">
        <v>0</v>
      </c>
      <c r="G2" s="2">
        <f>(F2/4000)*100</f>
        <v>0</v>
      </c>
      <c r="H2" t="s">
        <v>36</v>
      </c>
      <c r="I2" s="2">
        <v>4000</v>
      </c>
      <c r="J2" s="2" t="s">
        <v>37</v>
      </c>
      <c r="K2" t="s">
        <v>231</v>
      </c>
      <c r="M2" t="s">
        <v>227</v>
      </c>
      <c r="N2" t="s">
        <v>232</v>
      </c>
      <c r="O2" t="s">
        <v>238</v>
      </c>
      <c r="P2" s="2" t="s">
        <v>37</v>
      </c>
    </row>
    <row r="3" spans="1:16" x14ac:dyDescent="0.3">
      <c r="A3" s="9" t="s">
        <v>38</v>
      </c>
      <c r="B3" t="s">
        <v>215</v>
      </c>
      <c r="C3" s="2" t="s">
        <v>33</v>
      </c>
      <c r="D3" s="2" t="s">
        <v>34</v>
      </c>
      <c r="E3" s="2" t="s">
        <v>35</v>
      </c>
      <c r="F3" s="2">
        <v>0</v>
      </c>
      <c r="G3" s="2">
        <f t="shared" ref="G3:G52" si="0">(F3/4000)*100</f>
        <v>0</v>
      </c>
      <c r="H3" t="s">
        <v>39</v>
      </c>
      <c r="I3" s="2">
        <v>6</v>
      </c>
      <c r="K3" t="s">
        <v>40</v>
      </c>
      <c r="N3" t="s">
        <v>233</v>
      </c>
      <c r="O3" t="s">
        <v>42</v>
      </c>
      <c r="P3" s="2" t="s">
        <v>35</v>
      </c>
    </row>
    <row r="4" spans="1:16" s="1" customFormat="1" ht="30" customHeight="1" x14ac:dyDescent="0.3">
      <c r="A4" s="14" t="s">
        <v>43</v>
      </c>
      <c r="B4" s="1" t="s">
        <v>176</v>
      </c>
      <c r="C4" s="15" t="s">
        <v>44</v>
      </c>
      <c r="D4" s="15" t="s">
        <v>45</v>
      </c>
      <c r="E4" s="15" t="s">
        <v>35</v>
      </c>
      <c r="F4" s="15">
        <v>0</v>
      </c>
      <c r="G4" s="15">
        <f t="shared" si="0"/>
        <v>0</v>
      </c>
      <c r="H4" s="1" t="s">
        <v>46</v>
      </c>
      <c r="I4" s="15">
        <v>49</v>
      </c>
      <c r="J4" s="15"/>
      <c r="K4" s="1" t="s">
        <v>47</v>
      </c>
      <c r="L4" s="15"/>
      <c r="N4" s="1" t="s">
        <v>236</v>
      </c>
      <c r="O4" s="1" t="s">
        <v>48</v>
      </c>
      <c r="P4" s="15" t="s">
        <v>35</v>
      </c>
    </row>
    <row r="5" spans="1:16" x14ac:dyDescent="0.3">
      <c r="A5" s="9" t="s">
        <v>49</v>
      </c>
      <c r="B5" t="s">
        <v>216</v>
      </c>
      <c r="C5" s="2" t="s">
        <v>50</v>
      </c>
      <c r="D5" s="2" t="s">
        <v>45</v>
      </c>
      <c r="E5" s="2" t="s">
        <v>35</v>
      </c>
      <c r="F5" s="2">
        <v>0</v>
      </c>
      <c r="G5" s="2">
        <f t="shared" si="0"/>
        <v>0</v>
      </c>
      <c r="H5" t="s">
        <v>51</v>
      </c>
      <c r="I5" s="2">
        <v>4000</v>
      </c>
      <c r="J5" s="2" t="s">
        <v>37</v>
      </c>
      <c r="K5" t="s">
        <v>52</v>
      </c>
      <c r="N5" t="s">
        <v>237</v>
      </c>
      <c r="O5" t="s">
        <v>48</v>
      </c>
      <c r="P5" s="2" t="s">
        <v>35</v>
      </c>
    </row>
    <row r="6" spans="1:16" x14ac:dyDescent="0.3">
      <c r="A6" s="9" t="s">
        <v>53</v>
      </c>
      <c r="B6" t="s">
        <v>177</v>
      </c>
      <c r="C6" s="2" t="s">
        <v>44</v>
      </c>
      <c r="D6" s="2" t="s">
        <v>45</v>
      </c>
      <c r="E6" s="2" t="s">
        <v>35</v>
      </c>
      <c r="F6" s="2">
        <v>0</v>
      </c>
      <c r="G6" s="2">
        <f t="shared" si="0"/>
        <v>0</v>
      </c>
      <c r="H6" t="s">
        <v>54</v>
      </c>
      <c r="I6" s="2">
        <v>35</v>
      </c>
      <c r="K6" t="s">
        <v>55</v>
      </c>
      <c r="N6" t="s">
        <v>237</v>
      </c>
      <c r="O6" t="s">
        <v>48</v>
      </c>
      <c r="P6" s="2" t="s">
        <v>35</v>
      </c>
    </row>
    <row r="7" spans="1:16" x14ac:dyDescent="0.3">
      <c r="A7" s="9" t="s">
        <v>56</v>
      </c>
      <c r="B7" t="s">
        <v>217</v>
      </c>
      <c r="C7" s="2" t="s">
        <v>50</v>
      </c>
      <c r="D7" s="2" t="s">
        <v>45</v>
      </c>
      <c r="E7" s="2" t="s">
        <v>35</v>
      </c>
      <c r="F7" s="2">
        <v>0</v>
      </c>
      <c r="G7" s="2">
        <f t="shared" si="0"/>
        <v>0</v>
      </c>
      <c r="H7" t="s">
        <v>57</v>
      </c>
      <c r="I7" s="2">
        <v>796</v>
      </c>
      <c r="K7" t="s">
        <v>58</v>
      </c>
      <c r="N7" t="s">
        <v>237</v>
      </c>
      <c r="O7" t="s">
        <v>48</v>
      </c>
      <c r="P7" s="2" t="s">
        <v>35</v>
      </c>
    </row>
    <row r="8" spans="1:16" x14ac:dyDescent="0.3">
      <c r="A8" s="9" t="s">
        <v>59</v>
      </c>
      <c r="B8" t="s">
        <v>218</v>
      </c>
      <c r="C8" s="2" t="s">
        <v>44</v>
      </c>
      <c r="D8" s="2" t="s">
        <v>45</v>
      </c>
      <c r="E8" s="2" t="s">
        <v>35</v>
      </c>
      <c r="F8" s="2">
        <v>0</v>
      </c>
      <c r="G8" s="2">
        <f t="shared" si="0"/>
        <v>0</v>
      </c>
      <c r="H8" t="s">
        <v>60</v>
      </c>
      <c r="I8" s="2">
        <v>27</v>
      </c>
      <c r="K8" t="s">
        <v>61</v>
      </c>
      <c r="N8" t="s">
        <v>237</v>
      </c>
      <c r="O8" t="s">
        <v>48</v>
      </c>
      <c r="P8" s="2" t="s">
        <v>35</v>
      </c>
    </row>
    <row r="9" spans="1:16" x14ac:dyDescent="0.3">
      <c r="A9" s="9" t="s">
        <v>62</v>
      </c>
      <c r="B9" t="s">
        <v>219</v>
      </c>
      <c r="C9" s="2" t="s">
        <v>33</v>
      </c>
      <c r="D9" s="2" t="s">
        <v>34</v>
      </c>
      <c r="E9" s="2" t="s">
        <v>35</v>
      </c>
      <c r="F9" s="2">
        <v>0</v>
      </c>
      <c r="G9" s="2">
        <f t="shared" si="0"/>
        <v>0</v>
      </c>
      <c r="H9" t="s">
        <v>63</v>
      </c>
      <c r="I9" s="2">
        <v>5</v>
      </c>
      <c r="K9" t="s">
        <v>63</v>
      </c>
      <c r="N9" t="s">
        <v>233</v>
      </c>
      <c r="O9" t="s">
        <v>42</v>
      </c>
      <c r="P9" s="2" t="s">
        <v>35</v>
      </c>
    </row>
    <row r="10" spans="1:16" x14ac:dyDescent="0.3">
      <c r="A10" s="9" t="s">
        <v>64</v>
      </c>
      <c r="B10" t="s">
        <v>178</v>
      </c>
      <c r="C10" s="2" t="s">
        <v>33</v>
      </c>
      <c r="D10" s="2" t="s">
        <v>34</v>
      </c>
      <c r="E10" s="2" t="s">
        <v>35</v>
      </c>
      <c r="F10" s="2">
        <v>0</v>
      </c>
      <c r="G10" s="2">
        <f t="shared" si="0"/>
        <v>0</v>
      </c>
      <c r="H10" t="s">
        <v>65</v>
      </c>
      <c r="I10" s="2">
        <v>4</v>
      </c>
      <c r="K10" t="s">
        <v>65</v>
      </c>
      <c r="N10" t="s">
        <v>233</v>
      </c>
      <c r="O10" t="s">
        <v>42</v>
      </c>
      <c r="P10" s="2" t="s">
        <v>35</v>
      </c>
    </row>
    <row r="11" spans="1:16" x14ac:dyDescent="0.3">
      <c r="A11" s="9" t="s">
        <v>66</v>
      </c>
      <c r="B11" t="s">
        <v>179</v>
      </c>
      <c r="C11" s="2" t="s">
        <v>44</v>
      </c>
      <c r="D11" s="2" t="s">
        <v>45</v>
      </c>
      <c r="E11" s="2" t="s">
        <v>35</v>
      </c>
      <c r="F11" s="2">
        <v>0</v>
      </c>
      <c r="G11" s="2">
        <f t="shared" si="0"/>
        <v>0</v>
      </c>
      <c r="H11" t="s">
        <v>67</v>
      </c>
      <c r="I11" s="2">
        <v>11</v>
      </c>
      <c r="K11" t="s">
        <v>68</v>
      </c>
      <c r="N11" t="s">
        <v>237</v>
      </c>
      <c r="O11" t="s">
        <v>48</v>
      </c>
      <c r="P11" s="2" t="s">
        <v>35</v>
      </c>
    </row>
    <row r="12" spans="1:16" x14ac:dyDescent="0.3">
      <c r="A12" s="9" t="s">
        <v>69</v>
      </c>
      <c r="B12" t="s">
        <v>180</v>
      </c>
      <c r="C12" s="2" t="s">
        <v>44</v>
      </c>
      <c r="D12" s="2" t="s">
        <v>45</v>
      </c>
      <c r="E12" s="2" t="s">
        <v>35</v>
      </c>
      <c r="F12" s="2">
        <v>0</v>
      </c>
      <c r="G12" s="2">
        <f t="shared" si="0"/>
        <v>0</v>
      </c>
      <c r="H12" t="s">
        <v>70</v>
      </c>
      <c r="I12" s="2">
        <v>8</v>
      </c>
      <c r="K12" t="s">
        <v>71</v>
      </c>
      <c r="N12" t="s">
        <v>237</v>
      </c>
      <c r="O12" t="s">
        <v>48</v>
      </c>
      <c r="P12" s="2" t="s">
        <v>35</v>
      </c>
    </row>
    <row r="13" spans="1:16" x14ac:dyDescent="0.3">
      <c r="A13" s="9" t="s">
        <v>72</v>
      </c>
      <c r="B13" t="s">
        <v>181</v>
      </c>
      <c r="C13" s="2" t="s">
        <v>50</v>
      </c>
      <c r="D13" s="2" t="s">
        <v>45</v>
      </c>
      <c r="E13" s="2" t="s">
        <v>35</v>
      </c>
      <c r="F13" s="2">
        <v>0</v>
      </c>
      <c r="G13" s="2">
        <f t="shared" si="0"/>
        <v>0</v>
      </c>
      <c r="H13" t="s">
        <v>73</v>
      </c>
      <c r="I13" s="2">
        <v>521</v>
      </c>
      <c r="K13" t="s">
        <v>74</v>
      </c>
      <c r="N13" t="s">
        <v>237</v>
      </c>
      <c r="O13" t="s">
        <v>48</v>
      </c>
      <c r="P13" s="2" t="s">
        <v>35</v>
      </c>
    </row>
    <row r="14" spans="1:16" x14ac:dyDescent="0.3">
      <c r="A14" s="9" t="s">
        <v>75</v>
      </c>
      <c r="B14" t="s">
        <v>182</v>
      </c>
      <c r="C14" s="2" t="s">
        <v>33</v>
      </c>
      <c r="D14" s="2" t="s">
        <v>34</v>
      </c>
      <c r="E14" s="2" t="s">
        <v>35</v>
      </c>
      <c r="F14" s="2">
        <v>0</v>
      </c>
      <c r="G14" s="2">
        <f t="shared" si="0"/>
        <v>0</v>
      </c>
      <c r="H14" t="s">
        <v>76</v>
      </c>
      <c r="I14" s="2">
        <v>5</v>
      </c>
      <c r="K14" t="s">
        <v>76</v>
      </c>
      <c r="N14" t="s">
        <v>233</v>
      </c>
      <c r="O14" t="s">
        <v>42</v>
      </c>
      <c r="P14" s="2" t="s">
        <v>35</v>
      </c>
    </row>
    <row r="15" spans="1:16" x14ac:dyDescent="0.3">
      <c r="A15" s="9" t="s">
        <v>77</v>
      </c>
      <c r="B15" t="s">
        <v>183</v>
      </c>
      <c r="C15" s="2" t="s">
        <v>33</v>
      </c>
      <c r="D15" s="2" t="s">
        <v>34</v>
      </c>
      <c r="E15" s="2" t="s">
        <v>35</v>
      </c>
      <c r="F15" s="2">
        <v>0</v>
      </c>
      <c r="G15" s="2">
        <f t="shared" si="0"/>
        <v>0</v>
      </c>
      <c r="H15" t="s">
        <v>78</v>
      </c>
      <c r="I15" s="2">
        <v>3</v>
      </c>
      <c r="K15" t="s">
        <v>78</v>
      </c>
      <c r="N15" t="s">
        <v>233</v>
      </c>
      <c r="O15" t="s">
        <v>42</v>
      </c>
      <c r="P15" s="2" t="s">
        <v>35</v>
      </c>
    </row>
    <row r="16" spans="1:16" x14ac:dyDescent="0.3">
      <c r="A16" s="9" t="s">
        <v>79</v>
      </c>
      <c r="B16" t="s">
        <v>184</v>
      </c>
      <c r="C16" s="2" t="s">
        <v>50</v>
      </c>
      <c r="D16" s="2" t="s">
        <v>45</v>
      </c>
      <c r="E16" s="2" t="s">
        <v>35</v>
      </c>
      <c r="F16" s="2">
        <v>0</v>
      </c>
      <c r="G16" s="2">
        <f t="shared" si="0"/>
        <v>0</v>
      </c>
      <c r="H16" t="s">
        <v>80</v>
      </c>
      <c r="I16" s="2">
        <v>84</v>
      </c>
      <c r="K16" t="s">
        <v>81</v>
      </c>
      <c r="N16" t="s">
        <v>237</v>
      </c>
      <c r="O16" t="s">
        <v>48</v>
      </c>
      <c r="P16" s="2" t="s">
        <v>35</v>
      </c>
    </row>
    <row r="17" spans="1:16" x14ac:dyDescent="0.3">
      <c r="A17" s="9" t="s">
        <v>82</v>
      </c>
      <c r="B17" t="s">
        <v>185</v>
      </c>
      <c r="C17" s="2" t="s">
        <v>50</v>
      </c>
      <c r="D17" s="2" t="s">
        <v>45</v>
      </c>
      <c r="E17" s="2" t="s">
        <v>35</v>
      </c>
      <c r="F17" s="2">
        <v>0</v>
      </c>
      <c r="G17" s="2">
        <f t="shared" si="0"/>
        <v>0</v>
      </c>
      <c r="H17" t="s">
        <v>83</v>
      </c>
      <c r="I17" s="2">
        <v>88</v>
      </c>
      <c r="K17" t="s">
        <v>84</v>
      </c>
      <c r="N17" t="s">
        <v>237</v>
      </c>
      <c r="O17" t="s">
        <v>48</v>
      </c>
      <c r="P17" s="2" t="s">
        <v>35</v>
      </c>
    </row>
    <row r="18" spans="1:16" x14ac:dyDescent="0.3">
      <c r="A18" s="9" t="s">
        <v>85</v>
      </c>
      <c r="B18" t="s">
        <v>186</v>
      </c>
      <c r="C18" s="2" t="s">
        <v>44</v>
      </c>
      <c r="D18" s="2" t="s">
        <v>45</v>
      </c>
      <c r="E18" s="2" t="s">
        <v>35</v>
      </c>
      <c r="F18" s="2">
        <v>0</v>
      </c>
      <c r="G18" s="2">
        <f t="shared" si="0"/>
        <v>0</v>
      </c>
      <c r="H18" t="s">
        <v>86</v>
      </c>
      <c r="I18" s="2">
        <v>9</v>
      </c>
      <c r="K18" t="s">
        <v>87</v>
      </c>
      <c r="N18" t="s">
        <v>237</v>
      </c>
      <c r="O18" t="s">
        <v>48</v>
      </c>
      <c r="P18" s="2" t="s">
        <v>37</v>
      </c>
    </row>
    <row r="19" spans="1:16" x14ac:dyDescent="0.3">
      <c r="A19" s="9" t="s">
        <v>88</v>
      </c>
      <c r="B19" t="s">
        <v>220</v>
      </c>
      <c r="C19" s="2" t="s">
        <v>50</v>
      </c>
      <c r="D19" s="2" t="s">
        <v>45</v>
      </c>
      <c r="E19" s="2" t="s">
        <v>35</v>
      </c>
      <c r="F19" s="2">
        <v>0</v>
      </c>
      <c r="G19" s="2">
        <f t="shared" si="0"/>
        <v>0</v>
      </c>
      <c r="H19" t="s">
        <v>89</v>
      </c>
      <c r="I19" s="2">
        <v>850</v>
      </c>
      <c r="K19" t="s">
        <v>90</v>
      </c>
      <c r="N19" t="s">
        <v>237</v>
      </c>
      <c r="O19" t="s">
        <v>48</v>
      </c>
      <c r="P19" s="2" t="s">
        <v>35</v>
      </c>
    </row>
    <row r="20" spans="1:16" x14ac:dyDescent="0.3">
      <c r="A20" s="9" t="s">
        <v>91</v>
      </c>
      <c r="B20" t="s">
        <v>221</v>
      </c>
      <c r="C20" s="2" t="s">
        <v>33</v>
      </c>
      <c r="D20" s="2" t="s">
        <v>34</v>
      </c>
      <c r="E20" s="2" t="s">
        <v>35</v>
      </c>
      <c r="F20" s="2">
        <v>0</v>
      </c>
      <c r="G20" s="2">
        <f t="shared" si="0"/>
        <v>0</v>
      </c>
      <c r="H20" t="s">
        <v>92</v>
      </c>
      <c r="I20" s="2">
        <v>4</v>
      </c>
      <c r="K20" t="s">
        <v>92</v>
      </c>
      <c r="N20" t="s">
        <v>233</v>
      </c>
      <c r="O20" t="s">
        <v>42</v>
      </c>
      <c r="P20" s="2" t="s">
        <v>35</v>
      </c>
    </row>
    <row r="21" spans="1:16" x14ac:dyDescent="0.3">
      <c r="A21" s="9" t="s">
        <v>93</v>
      </c>
      <c r="B21" t="s">
        <v>187</v>
      </c>
      <c r="C21" s="2" t="s">
        <v>33</v>
      </c>
      <c r="D21" s="2" t="s">
        <v>34</v>
      </c>
      <c r="E21" s="2" t="s">
        <v>35</v>
      </c>
      <c r="F21" s="2">
        <v>0</v>
      </c>
      <c r="G21" s="2">
        <f t="shared" si="0"/>
        <v>0</v>
      </c>
      <c r="H21" t="s">
        <v>94</v>
      </c>
      <c r="I21" s="2">
        <v>3</v>
      </c>
      <c r="K21" t="s">
        <v>94</v>
      </c>
      <c r="N21" t="s">
        <v>233</v>
      </c>
      <c r="O21" t="s">
        <v>42</v>
      </c>
      <c r="P21" s="2" t="s">
        <v>35</v>
      </c>
    </row>
    <row r="22" spans="1:16" x14ac:dyDescent="0.3">
      <c r="A22" s="9" t="s">
        <v>95</v>
      </c>
      <c r="B22" t="s">
        <v>188</v>
      </c>
      <c r="C22" s="2" t="s">
        <v>44</v>
      </c>
      <c r="D22" s="2" t="s">
        <v>45</v>
      </c>
      <c r="E22" s="2" t="s">
        <v>35</v>
      </c>
      <c r="F22" s="2">
        <v>0</v>
      </c>
      <c r="G22" s="2">
        <f t="shared" si="0"/>
        <v>0</v>
      </c>
      <c r="H22" t="s">
        <v>96</v>
      </c>
      <c r="I22" s="2">
        <v>5</v>
      </c>
      <c r="K22" t="s">
        <v>97</v>
      </c>
      <c r="N22" t="s">
        <v>237</v>
      </c>
      <c r="O22" t="s">
        <v>48</v>
      </c>
      <c r="P22" s="2" t="s">
        <v>35</v>
      </c>
    </row>
    <row r="23" spans="1:16" x14ac:dyDescent="0.3">
      <c r="A23" s="9" t="s">
        <v>98</v>
      </c>
      <c r="B23" t="s">
        <v>189</v>
      </c>
      <c r="C23" s="2" t="s">
        <v>33</v>
      </c>
      <c r="D23" s="2" t="s">
        <v>34</v>
      </c>
      <c r="E23" s="2" t="s">
        <v>35</v>
      </c>
      <c r="F23" s="2">
        <v>0</v>
      </c>
      <c r="G23" s="2">
        <f t="shared" si="0"/>
        <v>0</v>
      </c>
      <c r="H23" t="s">
        <v>99</v>
      </c>
      <c r="I23" s="2">
        <v>5</v>
      </c>
      <c r="K23" t="s">
        <v>99</v>
      </c>
      <c r="N23" t="s">
        <v>233</v>
      </c>
      <c r="O23" t="s">
        <v>42</v>
      </c>
      <c r="P23" s="2" t="s">
        <v>35</v>
      </c>
    </row>
    <row r="24" spans="1:16" x14ac:dyDescent="0.3">
      <c r="A24" s="9" t="s">
        <v>100</v>
      </c>
      <c r="B24" t="s">
        <v>190</v>
      </c>
      <c r="C24" s="2" t="s">
        <v>50</v>
      </c>
      <c r="D24" s="2" t="s">
        <v>45</v>
      </c>
      <c r="E24" s="2" t="s">
        <v>35</v>
      </c>
      <c r="F24" s="2">
        <v>0</v>
      </c>
      <c r="G24" s="2">
        <f t="shared" si="0"/>
        <v>0</v>
      </c>
      <c r="H24" t="s">
        <v>101</v>
      </c>
      <c r="I24" s="2">
        <v>51</v>
      </c>
      <c r="K24" t="s">
        <v>102</v>
      </c>
      <c r="N24" t="s">
        <v>237</v>
      </c>
      <c r="O24" t="s">
        <v>48</v>
      </c>
      <c r="P24" s="2" t="s">
        <v>35</v>
      </c>
    </row>
    <row r="25" spans="1:16" x14ac:dyDescent="0.3">
      <c r="A25" s="9" t="s">
        <v>103</v>
      </c>
      <c r="B25" t="s">
        <v>222</v>
      </c>
      <c r="C25" s="2" t="s">
        <v>50</v>
      </c>
      <c r="D25" s="2" t="s">
        <v>45</v>
      </c>
      <c r="E25" s="2" t="s">
        <v>35</v>
      </c>
      <c r="F25" s="2">
        <v>0</v>
      </c>
      <c r="G25" s="2">
        <f t="shared" si="0"/>
        <v>0</v>
      </c>
      <c r="H25" t="s">
        <v>104</v>
      </c>
      <c r="I25" s="2">
        <v>71</v>
      </c>
      <c r="K25" t="s">
        <v>105</v>
      </c>
      <c r="N25" t="s">
        <v>237</v>
      </c>
      <c r="O25" t="s">
        <v>48</v>
      </c>
      <c r="P25" s="2" t="s">
        <v>35</v>
      </c>
    </row>
    <row r="26" spans="1:16" x14ac:dyDescent="0.3">
      <c r="A26" s="9" t="s">
        <v>106</v>
      </c>
      <c r="B26" t="s">
        <v>223</v>
      </c>
      <c r="C26" s="2" t="s">
        <v>33</v>
      </c>
      <c r="D26" s="2" t="s">
        <v>34</v>
      </c>
      <c r="E26" s="2" t="s">
        <v>35</v>
      </c>
      <c r="F26" s="2">
        <v>0</v>
      </c>
      <c r="G26" s="2">
        <f t="shared" si="0"/>
        <v>0</v>
      </c>
      <c r="H26" t="s">
        <v>107</v>
      </c>
      <c r="I26" s="2">
        <v>3</v>
      </c>
      <c r="K26" t="s">
        <v>107</v>
      </c>
      <c r="N26" t="s">
        <v>233</v>
      </c>
      <c r="O26" t="s">
        <v>42</v>
      </c>
      <c r="P26" s="2" t="s">
        <v>35</v>
      </c>
    </row>
    <row r="27" spans="1:16" x14ac:dyDescent="0.3">
      <c r="A27" s="9" t="s">
        <v>108</v>
      </c>
      <c r="B27" t="s">
        <v>191</v>
      </c>
      <c r="C27" s="2" t="s">
        <v>33</v>
      </c>
      <c r="D27" s="2" t="s">
        <v>34</v>
      </c>
      <c r="E27" s="2" t="s">
        <v>35</v>
      </c>
      <c r="F27" s="2">
        <v>0</v>
      </c>
      <c r="G27" s="2">
        <f t="shared" si="0"/>
        <v>0</v>
      </c>
      <c r="H27" t="s">
        <v>109</v>
      </c>
      <c r="I27" s="2">
        <v>4</v>
      </c>
      <c r="K27" t="s">
        <v>109</v>
      </c>
      <c r="N27" t="s">
        <v>233</v>
      </c>
      <c r="O27" t="s">
        <v>42</v>
      </c>
      <c r="P27" s="2" t="s">
        <v>35</v>
      </c>
    </row>
    <row r="28" spans="1:16" x14ac:dyDescent="0.3">
      <c r="A28" s="9" t="s">
        <v>110</v>
      </c>
      <c r="B28" t="s">
        <v>192</v>
      </c>
      <c r="C28" s="2" t="s">
        <v>50</v>
      </c>
      <c r="D28" s="2" t="s">
        <v>45</v>
      </c>
      <c r="E28" s="2" t="s">
        <v>35</v>
      </c>
      <c r="F28" s="2">
        <v>0</v>
      </c>
      <c r="G28" s="2">
        <f t="shared" si="0"/>
        <v>0</v>
      </c>
      <c r="H28" t="s">
        <v>111</v>
      </c>
      <c r="I28" s="2">
        <v>101</v>
      </c>
      <c r="K28" t="s">
        <v>112</v>
      </c>
      <c r="N28" t="s">
        <v>237</v>
      </c>
      <c r="O28" t="s">
        <v>48</v>
      </c>
      <c r="P28" s="2" t="s">
        <v>35</v>
      </c>
    </row>
    <row r="29" spans="1:16" x14ac:dyDescent="0.3">
      <c r="A29" s="9" t="s">
        <v>113</v>
      </c>
      <c r="B29" t="s">
        <v>193</v>
      </c>
      <c r="C29" s="2" t="s">
        <v>50</v>
      </c>
      <c r="D29" s="2" t="s">
        <v>45</v>
      </c>
      <c r="E29" s="2" t="s">
        <v>35</v>
      </c>
      <c r="F29" s="2">
        <v>0</v>
      </c>
      <c r="G29" s="2">
        <f t="shared" si="0"/>
        <v>0</v>
      </c>
      <c r="H29" t="s">
        <v>114</v>
      </c>
      <c r="I29" s="2">
        <v>891</v>
      </c>
      <c r="K29" t="s">
        <v>115</v>
      </c>
      <c r="N29" t="s">
        <v>237</v>
      </c>
      <c r="O29" t="s">
        <v>48</v>
      </c>
      <c r="P29" s="2" t="s">
        <v>35</v>
      </c>
    </row>
    <row r="30" spans="1:16" x14ac:dyDescent="0.3">
      <c r="A30" s="9" t="s">
        <v>116</v>
      </c>
      <c r="B30" t="s">
        <v>194</v>
      </c>
      <c r="C30" s="2" t="s">
        <v>50</v>
      </c>
      <c r="D30" s="2" t="s">
        <v>45</v>
      </c>
      <c r="E30" s="2" t="s">
        <v>35</v>
      </c>
      <c r="F30" s="2">
        <v>0</v>
      </c>
      <c r="G30" s="2">
        <f t="shared" si="0"/>
        <v>0</v>
      </c>
      <c r="H30" t="s">
        <v>117</v>
      </c>
      <c r="I30" s="2">
        <v>71</v>
      </c>
      <c r="K30" t="s">
        <v>118</v>
      </c>
      <c r="N30" t="s">
        <v>237</v>
      </c>
      <c r="O30" t="s">
        <v>48</v>
      </c>
      <c r="P30" s="2" t="s">
        <v>35</v>
      </c>
    </row>
    <row r="31" spans="1:16" x14ac:dyDescent="0.3">
      <c r="A31" s="9" t="s">
        <v>119</v>
      </c>
      <c r="B31" t="s">
        <v>195</v>
      </c>
      <c r="C31" s="2" t="s">
        <v>33</v>
      </c>
      <c r="D31" s="2" t="s">
        <v>34</v>
      </c>
      <c r="E31" s="2" t="s">
        <v>35</v>
      </c>
      <c r="F31" s="2">
        <v>0</v>
      </c>
      <c r="G31" s="2">
        <f t="shared" si="0"/>
        <v>0</v>
      </c>
      <c r="H31" t="s">
        <v>120</v>
      </c>
      <c r="I31" s="2">
        <v>4</v>
      </c>
      <c r="K31" t="s">
        <v>120</v>
      </c>
      <c r="N31" t="s">
        <v>233</v>
      </c>
      <c r="O31" t="s">
        <v>42</v>
      </c>
      <c r="P31" s="2" t="s">
        <v>35</v>
      </c>
    </row>
    <row r="32" spans="1:16" x14ac:dyDescent="0.3">
      <c r="A32" s="9" t="s">
        <v>121</v>
      </c>
      <c r="B32" t="s">
        <v>196</v>
      </c>
      <c r="C32" s="2" t="s">
        <v>50</v>
      </c>
      <c r="D32" s="2" t="s">
        <v>45</v>
      </c>
      <c r="E32" s="2" t="s">
        <v>35</v>
      </c>
      <c r="F32" s="2">
        <v>0</v>
      </c>
      <c r="G32" s="2">
        <f t="shared" si="0"/>
        <v>0</v>
      </c>
      <c r="H32" t="s">
        <v>122</v>
      </c>
      <c r="I32" s="2">
        <v>435</v>
      </c>
      <c r="K32" t="s">
        <v>123</v>
      </c>
      <c r="N32" t="s">
        <v>237</v>
      </c>
      <c r="O32" t="s">
        <v>48</v>
      </c>
      <c r="P32" s="2" t="s">
        <v>35</v>
      </c>
    </row>
    <row r="33" spans="1:16" x14ac:dyDescent="0.3">
      <c r="A33" s="9" t="s">
        <v>124</v>
      </c>
      <c r="B33" t="s">
        <v>197</v>
      </c>
      <c r="C33" s="2" t="s">
        <v>44</v>
      </c>
      <c r="D33" s="2" t="s">
        <v>45</v>
      </c>
      <c r="E33" s="2" t="s">
        <v>35</v>
      </c>
      <c r="F33" s="2">
        <v>0</v>
      </c>
      <c r="G33" s="2">
        <f t="shared" si="0"/>
        <v>0</v>
      </c>
      <c r="H33" t="s">
        <v>125</v>
      </c>
      <c r="I33" s="2">
        <v>8</v>
      </c>
      <c r="K33" t="s">
        <v>71</v>
      </c>
      <c r="N33" t="s">
        <v>237</v>
      </c>
      <c r="O33" t="s">
        <v>48</v>
      </c>
      <c r="P33" s="2" t="s">
        <v>35</v>
      </c>
    </row>
    <row r="34" spans="1:16" x14ac:dyDescent="0.3">
      <c r="A34" s="9" t="s">
        <v>126</v>
      </c>
      <c r="B34" t="s">
        <v>198</v>
      </c>
      <c r="C34" s="2" t="s">
        <v>50</v>
      </c>
      <c r="D34" s="2" t="s">
        <v>45</v>
      </c>
      <c r="E34" s="2" t="s">
        <v>35</v>
      </c>
      <c r="F34" s="2">
        <v>0</v>
      </c>
      <c r="G34" s="2">
        <f t="shared" si="0"/>
        <v>0</v>
      </c>
      <c r="H34" t="s">
        <v>127</v>
      </c>
      <c r="I34" s="2">
        <v>77</v>
      </c>
      <c r="K34" t="s">
        <v>128</v>
      </c>
      <c r="N34" t="s">
        <v>237</v>
      </c>
      <c r="O34" t="s">
        <v>48</v>
      </c>
      <c r="P34" s="2" t="s">
        <v>35</v>
      </c>
    </row>
    <row r="35" spans="1:16" x14ac:dyDescent="0.3">
      <c r="A35" s="9" t="s">
        <v>129</v>
      </c>
      <c r="B35" t="s">
        <v>224</v>
      </c>
      <c r="C35" s="2" t="s">
        <v>50</v>
      </c>
      <c r="D35" s="2" t="s">
        <v>45</v>
      </c>
      <c r="E35" s="2" t="s">
        <v>35</v>
      </c>
      <c r="F35" s="2">
        <v>0</v>
      </c>
      <c r="G35" s="2">
        <f t="shared" si="0"/>
        <v>0</v>
      </c>
      <c r="H35" t="s">
        <v>130</v>
      </c>
      <c r="I35" s="2">
        <v>101</v>
      </c>
      <c r="K35" t="s">
        <v>112</v>
      </c>
      <c r="N35" t="s">
        <v>237</v>
      </c>
      <c r="O35" t="s">
        <v>48</v>
      </c>
      <c r="P35" s="2" t="s">
        <v>35</v>
      </c>
    </row>
    <row r="36" spans="1:16" x14ac:dyDescent="0.3">
      <c r="A36" s="9" t="s">
        <v>131</v>
      </c>
      <c r="B36" t="s">
        <v>225</v>
      </c>
      <c r="C36" s="2" t="s">
        <v>33</v>
      </c>
      <c r="D36" s="2" t="s">
        <v>34</v>
      </c>
      <c r="E36" s="2" t="s">
        <v>35</v>
      </c>
      <c r="F36" s="2">
        <v>0</v>
      </c>
      <c r="G36" s="2">
        <f t="shared" si="0"/>
        <v>0</v>
      </c>
      <c r="H36" t="s">
        <v>132</v>
      </c>
      <c r="I36" s="2">
        <v>4</v>
      </c>
      <c r="K36" t="s">
        <v>132</v>
      </c>
      <c r="N36" t="s">
        <v>233</v>
      </c>
      <c r="O36" t="s">
        <v>42</v>
      </c>
      <c r="P36" s="2" t="s">
        <v>35</v>
      </c>
    </row>
    <row r="37" spans="1:16" x14ac:dyDescent="0.3">
      <c r="A37" s="9" t="s">
        <v>133</v>
      </c>
      <c r="B37" t="s">
        <v>199</v>
      </c>
      <c r="C37" s="2" t="s">
        <v>33</v>
      </c>
      <c r="D37" s="2" t="s">
        <v>34</v>
      </c>
      <c r="E37" s="2" t="s">
        <v>35</v>
      </c>
      <c r="F37" s="2">
        <v>0</v>
      </c>
      <c r="G37" s="2">
        <f t="shared" si="0"/>
        <v>0</v>
      </c>
      <c r="H37" t="s">
        <v>134</v>
      </c>
      <c r="I37" s="2">
        <v>4</v>
      </c>
      <c r="K37" t="s">
        <v>134</v>
      </c>
      <c r="N37" t="s">
        <v>233</v>
      </c>
      <c r="O37" t="s">
        <v>42</v>
      </c>
      <c r="P37" s="2" t="s">
        <v>35</v>
      </c>
    </row>
    <row r="38" spans="1:16" x14ac:dyDescent="0.3">
      <c r="A38" s="9" t="s">
        <v>135</v>
      </c>
      <c r="B38" t="s">
        <v>200</v>
      </c>
      <c r="C38" s="2" t="s">
        <v>33</v>
      </c>
      <c r="D38" s="2" t="s">
        <v>34</v>
      </c>
      <c r="E38" s="2" t="s">
        <v>35</v>
      </c>
      <c r="F38" s="2">
        <v>0</v>
      </c>
      <c r="G38" s="2">
        <f t="shared" si="0"/>
        <v>0</v>
      </c>
      <c r="H38" t="s">
        <v>136</v>
      </c>
      <c r="I38" s="2">
        <v>4</v>
      </c>
      <c r="K38" t="s">
        <v>136</v>
      </c>
      <c r="N38" t="s">
        <v>233</v>
      </c>
      <c r="O38" t="s">
        <v>42</v>
      </c>
      <c r="P38" s="2" t="s">
        <v>35</v>
      </c>
    </row>
    <row r="39" spans="1:16" x14ac:dyDescent="0.3">
      <c r="A39" s="9" t="s">
        <v>137</v>
      </c>
      <c r="B39" t="s">
        <v>201</v>
      </c>
      <c r="C39" s="2" t="s">
        <v>33</v>
      </c>
      <c r="D39" s="2" t="s">
        <v>34</v>
      </c>
      <c r="E39" s="2" t="s">
        <v>35</v>
      </c>
      <c r="F39" s="2">
        <v>0</v>
      </c>
      <c r="G39" s="2">
        <f t="shared" si="0"/>
        <v>0</v>
      </c>
      <c r="H39" t="s">
        <v>138</v>
      </c>
      <c r="I39" s="2">
        <v>5</v>
      </c>
      <c r="K39" t="s">
        <v>138</v>
      </c>
      <c r="N39" t="s">
        <v>233</v>
      </c>
      <c r="O39" t="s">
        <v>42</v>
      </c>
      <c r="P39" s="2" t="s">
        <v>35</v>
      </c>
    </row>
    <row r="40" spans="1:16" x14ac:dyDescent="0.3">
      <c r="A40" s="9" t="s">
        <v>139</v>
      </c>
      <c r="B40" t="s">
        <v>202</v>
      </c>
      <c r="C40" s="2" t="s">
        <v>33</v>
      </c>
      <c r="D40" s="2" t="s">
        <v>34</v>
      </c>
      <c r="E40" s="2" t="s">
        <v>37</v>
      </c>
      <c r="F40" s="10">
        <v>2619</v>
      </c>
      <c r="G40" s="10">
        <f t="shared" si="0"/>
        <v>65.475000000000009</v>
      </c>
      <c r="H40" t="s">
        <v>140</v>
      </c>
      <c r="I40" s="2">
        <v>3</v>
      </c>
      <c r="K40" t="s">
        <v>140</v>
      </c>
      <c r="M40" t="s">
        <v>228</v>
      </c>
      <c r="N40" t="s">
        <v>235</v>
      </c>
      <c r="O40" t="s">
        <v>42</v>
      </c>
      <c r="P40" s="2" t="s">
        <v>35</v>
      </c>
    </row>
    <row r="41" spans="1:16" x14ac:dyDescent="0.3">
      <c r="A41" s="9" t="s">
        <v>141</v>
      </c>
      <c r="B41" t="s">
        <v>203</v>
      </c>
      <c r="C41" s="2" t="s">
        <v>33</v>
      </c>
      <c r="D41" s="2" t="s">
        <v>34</v>
      </c>
      <c r="E41" s="2" t="s">
        <v>35</v>
      </c>
      <c r="F41" s="2">
        <v>0</v>
      </c>
      <c r="G41" s="2">
        <f t="shared" si="0"/>
        <v>0</v>
      </c>
      <c r="H41" t="s">
        <v>142</v>
      </c>
      <c r="I41" s="2">
        <v>4</v>
      </c>
      <c r="K41" t="s">
        <v>142</v>
      </c>
      <c r="N41" t="s">
        <v>41</v>
      </c>
      <c r="O41" t="s">
        <v>42</v>
      </c>
      <c r="P41" s="2" t="s">
        <v>35</v>
      </c>
    </row>
    <row r="42" spans="1:16" x14ac:dyDescent="0.3">
      <c r="A42" s="9" t="s">
        <v>143</v>
      </c>
      <c r="B42" t="s">
        <v>204</v>
      </c>
      <c r="C42" s="2" t="s">
        <v>33</v>
      </c>
      <c r="D42" s="2" t="s">
        <v>34</v>
      </c>
      <c r="E42" s="2" t="s">
        <v>35</v>
      </c>
      <c r="F42" s="2">
        <v>0</v>
      </c>
      <c r="G42" s="2">
        <f t="shared" si="0"/>
        <v>0</v>
      </c>
      <c r="H42" t="s">
        <v>144</v>
      </c>
      <c r="I42" s="2">
        <v>3</v>
      </c>
      <c r="K42" t="s">
        <v>144</v>
      </c>
      <c r="N42" t="s">
        <v>233</v>
      </c>
      <c r="O42" t="s">
        <v>42</v>
      </c>
      <c r="P42" s="2" t="s">
        <v>35</v>
      </c>
    </row>
    <row r="43" spans="1:16" x14ac:dyDescent="0.3">
      <c r="A43" s="9" t="s">
        <v>145</v>
      </c>
      <c r="B43" t="s">
        <v>205</v>
      </c>
      <c r="C43" s="2" t="s">
        <v>33</v>
      </c>
      <c r="D43" s="2" t="s">
        <v>34</v>
      </c>
      <c r="E43" s="2" t="s">
        <v>35</v>
      </c>
      <c r="F43" s="2">
        <v>0</v>
      </c>
      <c r="G43" s="2">
        <f t="shared" si="0"/>
        <v>0</v>
      </c>
      <c r="H43" t="s">
        <v>146</v>
      </c>
      <c r="I43" s="2">
        <v>4</v>
      </c>
      <c r="K43" t="s">
        <v>146</v>
      </c>
      <c r="N43" t="s">
        <v>233</v>
      </c>
      <c r="O43" t="s">
        <v>42</v>
      </c>
      <c r="P43" s="2" t="s">
        <v>35</v>
      </c>
    </row>
    <row r="44" spans="1:16" x14ac:dyDescent="0.3">
      <c r="A44" s="9" t="s">
        <v>147</v>
      </c>
      <c r="B44" t="s">
        <v>206</v>
      </c>
      <c r="C44" s="2" t="s">
        <v>33</v>
      </c>
      <c r="D44" s="2" t="s">
        <v>34</v>
      </c>
      <c r="E44" s="2" t="s">
        <v>35</v>
      </c>
      <c r="F44" s="2">
        <v>0</v>
      </c>
      <c r="G44" s="2">
        <f t="shared" si="0"/>
        <v>0</v>
      </c>
      <c r="H44" t="s">
        <v>148</v>
      </c>
      <c r="I44" s="2">
        <v>4</v>
      </c>
      <c r="K44" t="s">
        <v>148</v>
      </c>
      <c r="N44" t="s">
        <v>233</v>
      </c>
      <c r="O44" t="s">
        <v>42</v>
      </c>
      <c r="P44" s="2" t="s">
        <v>35</v>
      </c>
    </row>
    <row r="45" spans="1:16" x14ac:dyDescent="0.3">
      <c r="A45" s="9" t="s">
        <v>149</v>
      </c>
      <c r="B45" t="s">
        <v>207</v>
      </c>
      <c r="C45" s="2" t="s">
        <v>33</v>
      </c>
      <c r="D45" s="2" t="s">
        <v>34</v>
      </c>
      <c r="E45" s="2" t="s">
        <v>37</v>
      </c>
      <c r="F45" s="10">
        <v>780</v>
      </c>
      <c r="G45" s="10">
        <f t="shared" si="0"/>
        <v>19.5</v>
      </c>
      <c r="H45" t="s">
        <v>150</v>
      </c>
      <c r="I45" s="2">
        <v>3</v>
      </c>
      <c r="K45" t="s">
        <v>150</v>
      </c>
      <c r="L45" s="10" t="s">
        <v>151</v>
      </c>
      <c r="M45" t="s">
        <v>229</v>
      </c>
      <c r="N45" t="s">
        <v>233</v>
      </c>
      <c r="O45" t="s">
        <v>42</v>
      </c>
      <c r="P45" s="2" t="s">
        <v>35</v>
      </c>
    </row>
    <row r="46" spans="1:16" x14ac:dyDescent="0.3">
      <c r="A46" s="9" t="s">
        <v>152</v>
      </c>
      <c r="B46" t="s">
        <v>208</v>
      </c>
      <c r="C46" s="2" t="s">
        <v>33</v>
      </c>
      <c r="D46" s="2" t="s">
        <v>34</v>
      </c>
      <c r="E46" s="2" t="s">
        <v>37</v>
      </c>
      <c r="F46" s="10">
        <v>791</v>
      </c>
      <c r="G46" s="10">
        <f t="shared" si="0"/>
        <v>19.775000000000002</v>
      </c>
      <c r="H46" t="s">
        <v>153</v>
      </c>
      <c r="I46" s="2">
        <v>3</v>
      </c>
      <c r="K46" t="s">
        <v>153</v>
      </c>
      <c r="L46" s="10" t="s">
        <v>151</v>
      </c>
      <c r="M46" t="s">
        <v>229</v>
      </c>
      <c r="N46" t="s">
        <v>233</v>
      </c>
      <c r="O46" t="s">
        <v>42</v>
      </c>
      <c r="P46" s="2" t="s">
        <v>35</v>
      </c>
    </row>
    <row r="47" spans="1:16" x14ac:dyDescent="0.3">
      <c r="A47" s="9" t="s">
        <v>154</v>
      </c>
      <c r="B47" t="s">
        <v>209</v>
      </c>
      <c r="C47" s="2" t="s">
        <v>33</v>
      </c>
      <c r="D47" s="2" t="s">
        <v>34</v>
      </c>
      <c r="E47" s="2" t="s">
        <v>35</v>
      </c>
      <c r="F47" s="2">
        <v>0</v>
      </c>
      <c r="G47" s="2">
        <f t="shared" si="0"/>
        <v>0</v>
      </c>
      <c r="H47" t="s">
        <v>155</v>
      </c>
      <c r="I47" s="2">
        <v>4</v>
      </c>
      <c r="K47" t="s">
        <v>155</v>
      </c>
      <c r="N47" t="s">
        <v>233</v>
      </c>
      <c r="O47" t="s">
        <v>42</v>
      </c>
      <c r="P47" s="2" t="s">
        <v>35</v>
      </c>
    </row>
    <row r="48" spans="1:16" x14ac:dyDescent="0.3">
      <c r="A48" s="9" t="s">
        <v>156</v>
      </c>
      <c r="B48" t="s">
        <v>210</v>
      </c>
      <c r="C48" s="2" t="s">
        <v>33</v>
      </c>
      <c r="D48" s="2" t="s">
        <v>34</v>
      </c>
      <c r="E48" s="2" t="s">
        <v>35</v>
      </c>
      <c r="F48" s="2">
        <v>0</v>
      </c>
      <c r="G48" s="2">
        <f t="shared" si="0"/>
        <v>0</v>
      </c>
      <c r="H48" t="s">
        <v>157</v>
      </c>
      <c r="I48" s="2">
        <v>4</v>
      </c>
      <c r="K48" t="s">
        <v>157</v>
      </c>
      <c r="N48" t="s">
        <v>233</v>
      </c>
      <c r="O48" t="s">
        <v>42</v>
      </c>
      <c r="P48" s="2" t="s">
        <v>35</v>
      </c>
    </row>
    <row r="49" spans="1:16" x14ac:dyDescent="0.3">
      <c r="A49" s="9" t="s">
        <v>158</v>
      </c>
      <c r="B49" t="s">
        <v>211</v>
      </c>
      <c r="C49" s="2" t="s">
        <v>44</v>
      </c>
      <c r="D49" s="2" t="s">
        <v>45</v>
      </c>
      <c r="E49" s="2" t="s">
        <v>35</v>
      </c>
      <c r="F49" s="2">
        <v>0</v>
      </c>
      <c r="G49" s="2">
        <f t="shared" si="0"/>
        <v>0</v>
      </c>
      <c r="H49" t="s">
        <v>159</v>
      </c>
      <c r="I49" s="2">
        <v>12</v>
      </c>
      <c r="K49" t="s">
        <v>160</v>
      </c>
      <c r="N49" t="s">
        <v>237</v>
      </c>
      <c r="O49" t="s">
        <v>48</v>
      </c>
      <c r="P49" s="2" t="s">
        <v>35</v>
      </c>
    </row>
    <row r="50" spans="1:16" x14ac:dyDescent="0.3">
      <c r="A50" s="9" t="s">
        <v>161</v>
      </c>
      <c r="B50" t="s">
        <v>212</v>
      </c>
      <c r="C50" s="2" t="s">
        <v>44</v>
      </c>
      <c r="D50" s="2" t="s">
        <v>45</v>
      </c>
      <c r="E50" s="2" t="s">
        <v>35</v>
      </c>
      <c r="F50" s="2">
        <v>0</v>
      </c>
      <c r="G50" s="2">
        <f t="shared" si="0"/>
        <v>0</v>
      </c>
      <c r="H50" t="s">
        <v>162</v>
      </c>
      <c r="I50" s="2">
        <v>17</v>
      </c>
      <c r="K50" t="s">
        <v>163</v>
      </c>
      <c r="N50" t="s">
        <v>237</v>
      </c>
      <c r="O50" t="s">
        <v>48</v>
      </c>
      <c r="P50" s="2" t="s">
        <v>35</v>
      </c>
    </row>
    <row r="51" spans="1:16" x14ac:dyDescent="0.3">
      <c r="A51" s="9" t="s">
        <v>164</v>
      </c>
      <c r="B51" t="s">
        <v>213</v>
      </c>
      <c r="C51" s="2" t="s">
        <v>50</v>
      </c>
      <c r="D51" s="2" t="s">
        <v>45</v>
      </c>
      <c r="E51" s="2" t="s">
        <v>35</v>
      </c>
      <c r="F51" s="2">
        <v>0</v>
      </c>
      <c r="G51" s="2">
        <f t="shared" si="0"/>
        <v>0</v>
      </c>
      <c r="H51" t="s">
        <v>165</v>
      </c>
      <c r="I51" s="2">
        <v>2</v>
      </c>
      <c r="K51" t="s">
        <v>166</v>
      </c>
      <c r="N51" t="s">
        <v>237</v>
      </c>
      <c r="O51" t="s">
        <v>48</v>
      </c>
      <c r="P51" s="2" t="s">
        <v>35</v>
      </c>
    </row>
    <row r="52" spans="1:16" s="12" customFormat="1" x14ac:dyDescent="0.3">
      <c r="A52" s="11" t="s">
        <v>167</v>
      </c>
      <c r="B52" s="12" t="s">
        <v>214</v>
      </c>
      <c r="C52" s="13" t="s">
        <v>33</v>
      </c>
      <c r="D52" s="13" t="s">
        <v>34</v>
      </c>
      <c r="E52" s="13" t="s">
        <v>35</v>
      </c>
      <c r="F52" s="13">
        <v>0</v>
      </c>
      <c r="G52" s="13">
        <f t="shared" si="0"/>
        <v>0</v>
      </c>
      <c r="H52" s="12" t="s">
        <v>168</v>
      </c>
      <c r="I52" s="13">
        <v>4</v>
      </c>
      <c r="J52" s="13"/>
      <c r="K52" s="12" t="s">
        <v>168</v>
      </c>
      <c r="L52" s="13"/>
      <c r="N52" s="12" t="s">
        <v>234</v>
      </c>
      <c r="O52" s="12" t="s">
        <v>42</v>
      </c>
      <c r="P52" s="13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Source_Metadata</vt:lpstr>
      <vt:lpstr>Field_Mapping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Scacchi</cp:lastModifiedBy>
  <dcterms:created xsi:type="dcterms:W3CDTF">2025-10-22T03:56:48Z</dcterms:created>
  <dcterms:modified xsi:type="dcterms:W3CDTF">2025-10-22T06:01:04Z</dcterms:modified>
</cp:coreProperties>
</file>