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94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D53" i="1" l="1"/>
  <c r="AT5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3" i="1"/>
  <c r="AL53" i="1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6" i="1"/>
  <c r="U7" i="1"/>
  <c r="U4" i="1"/>
  <c r="U5" i="1"/>
  <c r="U3" i="1"/>
  <c r="U53" i="1" l="1"/>
  <c r="P53" i="1"/>
  <c r="F53" i="1"/>
  <c r="K53" i="1"/>
  <c r="AM53" i="1"/>
  <c r="AN53" i="1"/>
  <c r="AO53" i="1"/>
  <c r="AP53" i="1"/>
  <c r="AQ53" i="1"/>
  <c r="AR53" i="1"/>
  <c r="AS53" i="1"/>
  <c r="AE53" i="1" l="1"/>
  <c r="AF53" i="1"/>
  <c r="AG53" i="1"/>
  <c r="AH53" i="1"/>
  <c r="AI53" i="1"/>
  <c r="AJ53" i="1"/>
  <c r="AK53" i="1"/>
  <c r="W53" i="1" l="1"/>
  <c r="X53" i="1"/>
  <c r="Y53" i="1"/>
  <c r="Z53" i="1"/>
  <c r="AA53" i="1"/>
  <c r="AB53" i="1"/>
  <c r="AC53" i="1"/>
  <c r="B53" i="1"/>
  <c r="C53" i="1"/>
  <c r="D53" i="1"/>
  <c r="AV52" i="1"/>
  <c r="E53" i="1"/>
  <c r="G53" i="1"/>
  <c r="H53" i="1"/>
  <c r="I53" i="1"/>
  <c r="AW52" i="1"/>
  <c r="J53" i="1"/>
  <c r="L53" i="1"/>
  <c r="M53" i="1"/>
  <c r="N53" i="1"/>
  <c r="AX52" i="1"/>
  <c r="O53" i="1"/>
  <c r="Q53" i="1"/>
  <c r="R53" i="1"/>
  <c r="S53" i="1"/>
  <c r="AY52" i="1"/>
  <c r="T53" i="1"/>
</calcChain>
</file>

<file path=xl/sharedStrings.xml><?xml version="1.0" encoding="utf-8"?>
<sst xmlns="http://schemas.openxmlformats.org/spreadsheetml/2006/main" count="260" uniqueCount="103">
  <si>
    <t>File</t>
  </si>
  <si>
    <t>ROUGE-1</t>
  </si>
  <si>
    <t>ROUGE-2</t>
  </si>
  <si>
    <t>ROUGE-L</t>
  </si>
  <si>
    <t>Accuracy</t>
  </si>
  <si>
    <t>4807.txt</t>
  </si>
  <si>
    <t>2796.txt</t>
  </si>
  <si>
    <t>5888.txt</t>
  </si>
  <si>
    <t>5937.txt</t>
  </si>
  <si>
    <t>6668.txt</t>
  </si>
  <si>
    <t>6413.txt</t>
  </si>
  <si>
    <t>4963.txt</t>
  </si>
  <si>
    <t>6245.txt</t>
  </si>
  <si>
    <t>6728.txt</t>
  </si>
  <si>
    <t>78.txt</t>
  </si>
  <si>
    <t>InLegalBERT</t>
  </si>
  <si>
    <t>DistillBART</t>
  </si>
  <si>
    <t>ChatGPT 3.5 (Zero-Shot)</t>
  </si>
  <si>
    <t>ChatGPT 3.5 (One-Shot)</t>
  </si>
  <si>
    <t>ChatGPT 3.5 (Few-Shot)</t>
  </si>
  <si>
    <t>Gemini (Zero-Shot)</t>
  </si>
  <si>
    <t>Gemini (one-Shot)</t>
  </si>
  <si>
    <t>Gemini (few-Shot)</t>
  </si>
  <si>
    <t>BLANC</t>
  </si>
  <si>
    <t>ChatGPT</t>
  </si>
  <si>
    <t>Method</t>
  </si>
  <si>
    <t>Metrics</t>
  </si>
  <si>
    <t>Recursive Approach</t>
  </si>
  <si>
    <t>Large Language Model</t>
  </si>
  <si>
    <t>Method 1</t>
  </si>
  <si>
    <t>Method 2</t>
  </si>
  <si>
    <t>ChatGPT (Zero- Shot)</t>
  </si>
  <si>
    <t>1406.txt</t>
  </si>
  <si>
    <t>Recursive Facebook-bart</t>
  </si>
  <si>
    <t>1778.txt</t>
  </si>
  <si>
    <t>1789.txt</t>
  </si>
  <si>
    <t>2207.txt</t>
  </si>
  <si>
    <t>3893.txt</t>
  </si>
  <si>
    <t>6270.txt</t>
  </si>
  <si>
    <t>5397.txt</t>
  </si>
  <si>
    <t>7109.txt</t>
  </si>
  <si>
    <t>3436.txt</t>
  </si>
  <si>
    <t>3019.txt</t>
  </si>
  <si>
    <t>4938.txt</t>
  </si>
  <si>
    <t>715.txt</t>
  </si>
  <si>
    <t>380.txt</t>
  </si>
  <si>
    <t>3602.txt</t>
  </si>
  <si>
    <t>2913.txt</t>
  </si>
  <si>
    <t>4451.txt</t>
  </si>
  <si>
    <t>3292.txt</t>
  </si>
  <si>
    <t>6852.txt</t>
  </si>
  <si>
    <t>3356.txt</t>
  </si>
  <si>
    <t>2727.txt</t>
  </si>
  <si>
    <t>314.txt</t>
  </si>
  <si>
    <t>1329.txt</t>
  </si>
  <si>
    <t>1378.txt</t>
  </si>
  <si>
    <t>1531.txt</t>
  </si>
  <si>
    <t>1974.txt</t>
  </si>
  <si>
    <t>2392.txt</t>
  </si>
  <si>
    <t>2124.txt</t>
  </si>
  <si>
    <t>2593.txt</t>
  </si>
  <si>
    <t>2657.txt</t>
  </si>
  <si>
    <t>2609.txt</t>
  </si>
  <si>
    <t>3924.txt</t>
  </si>
  <si>
    <t>2627.txt</t>
  </si>
  <si>
    <t>3531.txt</t>
  </si>
  <si>
    <t>3542.txt</t>
  </si>
  <si>
    <t>4071.txt</t>
  </si>
  <si>
    <t>4860.txt</t>
  </si>
  <si>
    <t>2649.txt</t>
  </si>
  <si>
    <t>6118.txt</t>
  </si>
  <si>
    <t>6881.txt</t>
  </si>
  <si>
    <t>5142.txt</t>
  </si>
  <si>
    <t>Total average</t>
  </si>
  <si>
    <t>Gemini</t>
  </si>
  <si>
    <t>InLegal ROUGE-1</t>
  </si>
  <si>
    <t>InLegal ROUGE-2</t>
  </si>
  <si>
    <t>InLegal ROUGE-L</t>
  </si>
  <si>
    <t>InLegal Precision</t>
  </si>
  <si>
    <t>InLegal Recall</t>
  </si>
  <si>
    <t>InLegal F1 Score</t>
  </si>
  <si>
    <t>Blanc Score</t>
  </si>
  <si>
    <t>File NamR1:Y45e</t>
  </si>
  <si>
    <t>Legal Domain</t>
  </si>
  <si>
    <t xml:space="preserve">Legal Domain </t>
  </si>
  <si>
    <t>Blanc</t>
  </si>
  <si>
    <t>Legal Led</t>
  </si>
  <si>
    <t>ROUGE1</t>
  </si>
  <si>
    <t>ROUGE2</t>
  </si>
  <si>
    <t>ROUGEL</t>
  </si>
  <si>
    <t>Precision</t>
  </si>
  <si>
    <t>Recall</t>
  </si>
  <si>
    <t>F1 score</t>
  </si>
  <si>
    <t>LegalLed</t>
  </si>
  <si>
    <t>F1 Score</t>
  </si>
  <si>
    <t>Legal Pegasus</t>
  </si>
  <si>
    <t>Normalized BLANC</t>
  </si>
  <si>
    <t>Nprmalized</t>
  </si>
  <si>
    <t>RecSumm-BART</t>
  </si>
  <si>
    <t>RecSumm-DistillBART</t>
  </si>
  <si>
    <t xml:space="preserve">ChatGPT </t>
  </si>
  <si>
    <t xml:space="preserve">Gemini </t>
  </si>
  <si>
    <t>Legal-LED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</si>
</sst>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5" applyNumberFormat="0" applyAlignment="0" applyProtection="0"/>
    <xf numFmtId="0" fontId="8" fillId="5" borderId="0" applyNumberFormat="0" applyBorder="0" applyAlignment="0" applyProtection="0"/>
    <xf numFmtId="0" fontId="16" fillId="6" borderId="0" applyNumberFormat="0" applyBorder="0" applyAlignment="0" applyProtection="0"/>
    <xf numFmtId="0" fontId="8" fillId="7" borderId="0" applyNumberFormat="0" applyBorder="0" applyAlignment="0" applyProtection="0"/>
    <xf numFmtId="0" fontId="16" fillId="8" borderId="0" applyNumberFormat="0" applyBorder="0" applyAlignment="0" applyProtection="0"/>
    <xf numFmtId="0" fontId="11" fillId="9" borderId="13" applyNumberFormat="0" applyFont="0" applyAlignment="0" applyProtection="0"/>
    <xf numFmtId="0" fontId="16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2" fillId="13" borderId="0" applyNumberFormat="0" applyBorder="0" applyAlignment="0" applyProtection="0"/>
  </cellStyleXfs>
  <cellXfs count="140">
    <xf numFmtId="0" fontId="0" fillId="0" borderId="0" xfId="0" applyFont="1" applyAlignment="1"/>
    <xf numFmtId="0" fontId="12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right" wrapText="1"/>
    </xf>
    <xf numFmtId="0" fontId="12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right" wrapText="1"/>
    </xf>
    <xf numFmtId="0" fontId="0" fillId="0" borderId="0" xfId="0"/>
    <xf numFmtId="0" fontId="0" fillId="0" borderId="0" xfId="0" applyFont="1" applyAlignment="1">
      <alignment wrapText="1"/>
    </xf>
    <xf numFmtId="0" fontId="13" fillId="2" borderId="6" xfId="1" applyBorder="1" applyAlignment="1">
      <alignment wrapText="1"/>
    </xf>
    <xf numFmtId="0" fontId="14" fillId="3" borderId="6" xfId="2" applyBorder="1" applyAlignment="1">
      <alignment wrapText="1"/>
    </xf>
    <xf numFmtId="0" fontId="15" fillId="4" borderId="6" xfId="3" applyBorder="1" applyAlignment="1">
      <alignment wrapText="1"/>
    </xf>
    <xf numFmtId="0" fontId="10" fillId="0" borderId="6" xfId="0" applyFont="1" applyBorder="1" applyAlignment="1">
      <alignment horizontal="center" vertical="top" wrapText="1"/>
    </xf>
    <xf numFmtId="0" fontId="0" fillId="0" borderId="6" xfId="0" applyFont="1" applyBorder="1" applyAlignment="1"/>
    <xf numFmtId="0" fontId="16" fillId="6" borderId="6" xfId="5" applyBorder="1"/>
    <xf numFmtId="0" fontId="16" fillId="6" borderId="6" xfId="5" applyBorder="1" applyAlignment="1"/>
    <xf numFmtId="0" fontId="14" fillId="3" borderId="6" xfId="2" applyBorder="1" applyAlignment="1">
      <alignment horizontal="center" vertical="top"/>
    </xf>
    <xf numFmtId="0" fontId="13" fillId="2" borderId="6" xfId="1" applyBorder="1" applyAlignment="1">
      <alignment horizontal="center" vertical="top"/>
    </xf>
    <xf numFmtId="0" fontId="15" fillId="4" borderId="6" xfId="3" applyBorder="1" applyAlignment="1">
      <alignment horizontal="center" vertical="top"/>
    </xf>
    <xf numFmtId="0" fontId="14" fillId="3" borderId="6" xfId="2" applyBorder="1"/>
    <xf numFmtId="0" fontId="11" fillId="0" borderId="6" xfId="0" applyFont="1" applyBorder="1"/>
    <xf numFmtId="0" fontId="13" fillId="2" borderId="6" xfId="1" applyBorder="1" applyAlignment="1"/>
    <xf numFmtId="0" fontId="16" fillId="8" borderId="6" xfId="7" applyBorder="1" applyAlignment="1">
      <alignment vertical="center"/>
    </xf>
    <xf numFmtId="0" fontId="15" fillId="4" borderId="6" xfId="3" applyBorder="1" applyAlignment="1"/>
    <xf numFmtId="0" fontId="8" fillId="7" borderId="6" xfId="6" applyBorder="1" applyAlignment="1"/>
    <xf numFmtId="0" fontId="8" fillId="5" borderId="6" xfId="4" applyBorder="1" applyAlignment="1"/>
    <xf numFmtId="0" fontId="14" fillId="3" borderId="6" xfId="2" applyBorder="1" applyAlignment="1"/>
    <xf numFmtId="0" fontId="16" fillId="8" borderId="6" xfId="7" applyBorder="1" applyAlignment="1"/>
    <xf numFmtId="164" fontId="14" fillId="3" borderId="6" xfId="2" applyNumberFormat="1" applyBorder="1"/>
    <xf numFmtId="164" fontId="16" fillId="8" borderId="6" xfId="7" applyNumberFormat="1" applyBorder="1" applyAlignment="1">
      <alignment horizontal="right" wrapText="1"/>
    </xf>
    <xf numFmtId="0" fontId="0" fillId="0" borderId="0" xfId="0" applyBorder="1"/>
    <xf numFmtId="0" fontId="13" fillId="2" borderId="6" xfId="1" applyBorder="1"/>
    <xf numFmtId="0" fontId="16" fillId="6" borderId="7" xfId="5" applyBorder="1" applyAlignment="1">
      <alignment horizontal="center"/>
    </xf>
    <xf numFmtId="0" fontId="5" fillId="0" borderId="12" xfId="0" applyFont="1" applyBorder="1" applyAlignment="1">
      <alignment wrapText="1"/>
    </xf>
    <xf numFmtId="0" fontId="14" fillId="3" borderId="6" xfId="2" applyBorder="1" applyAlignment="1">
      <alignment horizontal="right" wrapText="1"/>
    </xf>
    <xf numFmtId="0" fontId="16" fillId="8" borderId="6" xfId="7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16" fillId="8" borderId="2" xfId="7" applyBorder="1" applyAlignment="1">
      <alignment horizontal="right" wrapText="1"/>
    </xf>
    <xf numFmtId="0" fontId="16" fillId="8" borderId="11" xfId="7" applyBorder="1" applyAlignment="1">
      <alignment horizontal="right" wrapText="1"/>
    </xf>
    <xf numFmtId="0" fontId="11" fillId="0" borderId="7" xfId="0" applyFont="1" applyBorder="1"/>
    <xf numFmtId="0" fontId="0" fillId="0" borderId="7" xfId="0" applyFont="1" applyBorder="1" applyAlignment="1"/>
    <xf numFmtId="0" fontId="5" fillId="0" borderId="7" xfId="0" applyFont="1" applyBorder="1" applyAlignment="1"/>
    <xf numFmtId="0" fontId="5" fillId="0" borderId="7" xfId="0" applyFont="1" applyFill="1" applyBorder="1" applyAlignment="1"/>
    <xf numFmtId="0" fontId="5" fillId="0" borderId="7" xfId="0" applyFont="1" applyBorder="1" applyAlignment="1">
      <alignment wrapText="1"/>
    </xf>
    <xf numFmtId="0" fontId="17" fillId="9" borderId="6" xfId="8" applyFont="1" applyBorder="1" applyAlignment="1"/>
    <xf numFmtId="0" fontId="0" fillId="9" borderId="6" xfId="8" applyFont="1" applyBorder="1" applyAlignment="1"/>
    <xf numFmtId="0" fontId="0" fillId="9" borderId="6" xfId="8" applyFont="1" applyBorder="1"/>
    <xf numFmtId="0" fontId="16" fillId="8" borderId="6" xfId="7" applyBorder="1"/>
    <xf numFmtId="164" fontId="0" fillId="0" borderId="0" xfId="0" applyNumberFormat="1" applyFont="1" applyAlignment="1"/>
    <xf numFmtId="0" fontId="13" fillId="2" borderId="6" xfId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0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12" fillId="0" borderId="16" xfId="0" applyFont="1" applyBorder="1" applyAlignment="1">
      <alignment horizontal="center" vertical="top" wrapText="1"/>
    </xf>
    <xf numFmtId="0" fontId="4" fillId="0" borderId="2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4" fillId="3" borderId="6" xfId="2" applyBorder="1" applyAlignment="1">
      <alignment horizontal="center" vertical="top" wrapText="1"/>
    </xf>
    <xf numFmtId="0" fontId="16" fillId="8" borderId="6" xfId="7" applyBorder="1" applyAlignment="1">
      <alignment horizontal="center" vertical="top" wrapText="1"/>
    </xf>
    <xf numFmtId="0" fontId="13" fillId="2" borderId="6" xfId="1" applyBorder="1" applyAlignment="1">
      <alignment horizontal="center" vertical="top" wrapText="1"/>
    </xf>
    <xf numFmtId="0" fontId="15" fillId="4" borderId="6" xfId="3" applyBorder="1" applyAlignment="1">
      <alignment horizontal="center" vertical="top" wrapText="1"/>
    </xf>
    <xf numFmtId="0" fontId="16" fillId="6" borderId="6" xfId="5" applyBorder="1" applyAlignment="1">
      <alignment wrapText="1"/>
    </xf>
    <xf numFmtId="164" fontId="14" fillId="3" borderId="6" xfId="2" applyNumberFormat="1" applyBorder="1" applyAlignment="1">
      <alignment wrapText="1"/>
    </xf>
    <xf numFmtId="0" fontId="8" fillId="7" borderId="6" xfId="6" applyBorder="1" applyAlignment="1">
      <alignment wrapText="1"/>
    </xf>
    <xf numFmtId="0" fontId="8" fillId="5" borderId="6" xfId="4" applyBorder="1" applyAlignment="1">
      <alignment wrapText="1"/>
    </xf>
    <xf numFmtId="0" fontId="4" fillId="0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13" fillId="2" borderId="6" xfId="1" applyBorder="1" applyAlignment="1">
      <alignment horizontal="left"/>
    </xf>
    <xf numFmtId="0" fontId="0" fillId="0" borderId="6" xfId="0" applyFill="1" applyBorder="1" applyAlignment="1">
      <alignment horizontal="left"/>
    </xf>
    <xf numFmtId="0" fontId="4" fillId="11" borderId="2" xfId="10" applyBorder="1" applyAlignment="1">
      <alignment horizontal="right" wrapText="1"/>
    </xf>
    <xf numFmtId="0" fontId="4" fillId="11" borderId="11" xfId="10" applyBorder="1" applyAlignment="1">
      <alignment horizontal="right" wrapText="1"/>
    </xf>
    <xf numFmtId="0" fontId="16" fillId="8" borderId="17" xfId="7" applyBorder="1" applyAlignment="1">
      <alignment horizontal="center" vertical="center" wrapText="1"/>
    </xf>
    <xf numFmtId="0" fontId="16" fillId="10" borderId="1" xfId="9" applyBorder="1" applyAlignment="1">
      <alignment horizontal="center" vertical="top" wrapText="1"/>
    </xf>
    <xf numFmtId="0" fontId="3" fillId="0" borderId="6" xfId="0" applyFont="1" applyBorder="1" applyAlignment="1"/>
    <xf numFmtId="0" fontId="0" fillId="0" borderId="6" xfId="0" applyBorder="1"/>
    <xf numFmtId="0" fontId="14" fillId="3" borderId="6" xfId="2" applyBorder="1" applyAlignment="1">
      <alignment horizontal="center"/>
    </xf>
    <xf numFmtId="0" fontId="13" fillId="2" borderId="6" xfId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/>
    <xf numFmtId="0" fontId="15" fillId="4" borderId="6" xfId="3" applyBorder="1" applyAlignment="1">
      <alignment horizontal="center"/>
    </xf>
    <xf numFmtId="0" fontId="2" fillId="13" borderId="16" xfId="12" applyBorder="1" applyAlignment="1">
      <alignment horizontal="center" vertical="top" wrapText="1"/>
    </xf>
    <xf numFmtId="0" fontId="2" fillId="13" borderId="1" xfId="12" applyBorder="1" applyAlignment="1">
      <alignment horizontal="center" vertical="top" wrapText="1"/>
    </xf>
    <xf numFmtId="0" fontId="2" fillId="13" borderId="2" xfId="12" applyBorder="1" applyAlignment="1">
      <alignment horizontal="right" wrapText="1"/>
    </xf>
    <xf numFmtId="0" fontId="2" fillId="13" borderId="11" xfId="12" applyBorder="1" applyAlignment="1">
      <alignment horizontal="right" wrapText="1"/>
    </xf>
    <xf numFmtId="0" fontId="16" fillId="8" borderId="1" xfId="7" applyBorder="1" applyAlignment="1">
      <alignment horizontal="center" vertical="top" wrapText="1"/>
    </xf>
    <xf numFmtId="0" fontId="16" fillId="12" borderId="10" xfId="11" applyBorder="1" applyAlignment="1">
      <alignment horizontal="center"/>
    </xf>
    <xf numFmtId="0" fontId="2" fillId="0" borderId="2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0" fillId="0" borderId="7" xfId="0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13" fillId="2" borderId="6" xfId="1" applyBorder="1" applyAlignment="1">
      <alignment horizontal="left" wrapText="1"/>
    </xf>
    <xf numFmtId="0" fontId="12" fillId="0" borderId="6" xfId="0" applyFont="1" applyBorder="1" applyAlignment="1">
      <alignment horizontal="left" vertical="top" wrapText="1"/>
    </xf>
    <xf numFmtId="0" fontId="16" fillId="6" borderId="0" xfId="5" applyBorder="1" applyAlignment="1">
      <alignment horizontal="center"/>
    </xf>
    <xf numFmtId="0" fontId="16" fillId="8" borderId="0" xfId="7" applyBorder="1" applyAlignment="1">
      <alignment horizontal="center" vertical="top" wrapText="1"/>
    </xf>
    <xf numFmtId="0" fontId="16" fillId="8" borderId="0" xfId="7" applyBorder="1" applyAlignment="1">
      <alignment vertical="center"/>
    </xf>
    <xf numFmtId="0" fontId="4" fillId="0" borderId="6" xfId="0" applyFont="1" applyBorder="1" applyAlignment="1">
      <alignment vertical="center"/>
    </xf>
    <xf numFmtId="0" fontId="13" fillId="2" borderId="6" xfId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2" fillId="0" borderId="6" xfId="0" applyFont="1" applyBorder="1" applyAlignment="1">
      <alignment horizontal="center" vertical="top"/>
    </xf>
    <xf numFmtId="0" fontId="0" fillId="0" borderId="0" xfId="0"/>
    <xf numFmtId="0" fontId="8" fillId="5" borderId="6" xfId="4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4" fillId="3" borderId="6" xfId="2" applyBorder="1" applyAlignment="1">
      <alignment horizontal="center"/>
    </xf>
    <xf numFmtId="0" fontId="13" fillId="2" borderId="6" xfId="1" applyBorder="1" applyAlignment="1">
      <alignment horizontal="center"/>
    </xf>
    <xf numFmtId="0" fontId="16" fillId="12" borderId="10" xfId="11" applyBorder="1" applyAlignment="1">
      <alignment horizontal="center"/>
    </xf>
    <xf numFmtId="0" fontId="15" fillId="4" borderId="6" xfId="3" applyBorder="1" applyAlignment="1">
      <alignment horizontal="center"/>
    </xf>
    <xf numFmtId="0" fontId="8" fillId="7" borderId="6" xfId="6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2" fillId="0" borderId="6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left" vertical="center" wrapText="1"/>
    </xf>
  </cellXfs>
  <cellStyles count="13">
    <cellStyle name="20% - Accent6" xfId="12" builtinId="50"/>
    <cellStyle name="40% - Accent2" xfId="4" builtinId="35"/>
    <cellStyle name="40% - Accent3" xfId="10" builtinId="39"/>
    <cellStyle name="40% - Accent5" xfId="6" builtinId="47"/>
    <cellStyle name="Accent2" xfId="7" builtinId="33"/>
    <cellStyle name="Accent3" xfId="9" builtinId="37"/>
    <cellStyle name="Accent5" xfId="5" builtinId="45"/>
    <cellStyle name="Accent6" xfId="11" builtinId="49"/>
    <cellStyle name="Calculation" xfId="3" builtinId="22"/>
    <cellStyle name="Good" xfId="1" builtinId="26"/>
    <cellStyle name="Neutral" xfId="2" builtinId="28"/>
    <cellStyle name="Normal" xfId="0" builtinId="0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Sheet2!$B$1:$H$2</c:f>
              <c:multiLvlStrCache>
                <c:ptCount val="6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  <c:pt idx="4">
                    <c:v>LegalLed</c:v>
                  </c:pt>
                  <c:pt idx="5">
                    <c:v>Legal Pegasus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  <c:pt idx="4">
                    <c:v>Legal Domain 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0.31773000000000001</c:v>
                </c:pt>
                <c:pt idx="1">
                  <c:v>0.33850000000000002</c:v>
                </c:pt>
                <c:pt idx="2">
                  <c:v>0.32413999999999998</c:v>
                </c:pt>
                <c:pt idx="3">
                  <c:v>0.29449999999999998</c:v>
                </c:pt>
                <c:pt idx="4">
                  <c:v>0.25445000000000001</c:v>
                </c:pt>
                <c:pt idx="5">
                  <c:v>0.33821000000000001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Sheet2!$B$1:$H$2</c:f>
              <c:multiLvlStrCache>
                <c:ptCount val="6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  <c:pt idx="4">
                    <c:v>LegalLed</c:v>
                  </c:pt>
                  <c:pt idx="5">
                    <c:v>Legal Pegasus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  <c:pt idx="4">
                    <c:v>Legal Domain 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5.3589999999999999E-2</c:v>
                </c:pt>
                <c:pt idx="1">
                  <c:v>0.16161</c:v>
                </c:pt>
                <c:pt idx="2">
                  <c:v>0.12659000000000001</c:v>
                </c:pt>
                <c:pt idx="3">
                  <c:v>0.1048</c:v>
                </c:pt>
                <c:pt idx="4">
                  <c:v>9.8610000000000003E-2</c:v>
                </c:pt>
                <c:pt idx="5">
                  <c:v>0.15905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Sheet2!$B$1:$H$2</c:f>
              <c:multiLvlStrCache>
                <c:ptCount val="6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  <c:pt idx="4">
                    <c:v>LegalLed</c:v>
                  </c:pt>
                  <c:pt idx="5">
                    <c:v>Legal Pegasus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  <c:pt idx="4">
                    <c:v>Legal Domain 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0.30947999999999998</c:v>
                </c:pt>
                <c:pt idx="1">
                  <c:v>0.31838</c:v>
                </c:pt>
                <c:pt idx="2">
                  <c:v>0.29708000000000001</c:v>
                </c:pt>
                <c:pt idx="3">
                  <c:v>0.26674999999999999</c:v>
                </c:pt>
                <c:pt idx="4">
                  <c:v>0.22752</c:v>
                </c:pt>
                <c:pt idx="5">
                  <c:v>0.30454999999999999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2674576"/>
        <c:axId val="312672224"/>
      </c:barChart>
      <c:lineChart>
        <c:grouping val="standard"/>
        <c:varyColors val="0"/>
        <c:ser>
          <c:idx val="3"/>
          <c:order val="3"/>
          <c:tx>
            <c:strRef>
              <c:f>Sheet2!$A$6</c:f>
              <c:strCache>
                <c:ptCount val="1"/>
                <c:pt idx="0">
                  <c:v>BLANC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Sheet2!$B$1:$H$2</c:f>
              <c:multiLvlStrCache>
                <c:ptCount val="6"/>
                <c:lvl>
                  <c:pt idx="0">
                    <c:v>Method 1</c:v>
                  </c:pt>
                  <c:pt idx="1">
                    <c:v>Method 2</c:v>
                  </c:pt>
                  <c:pt idx="2">
                    <c:v>ChatGPT (Zero- Shot)</c:v>
                  </c:pt>
                  <c:pt idx="3">
                    <c:v>Gemini (Zero-Shot)</c:v>
                  </c:pt>
                  <c:pt idx="4">
                    <c:v>LegalLed</c:v>
                  </c:pt>
                  <c:pt idx="5">
                    <c:v>Legal Pegasus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  <c:pt idx="4">
                    <c:v>Legal Domain 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0.18432000000000001</c:v>
                </c:pt>
                <c:pt idx="1">
                  <c:v>0.17291999999999999</c:v>
                </c:pt>
                <c:pt idx="2">
                  <c:v>0.14207</c:v>
                </c:pt>
                <c:pt idx="3">
                  <c:v>0.10509</c:v>
                </c:pt>
                <c:pt idx="4">
                  <c:v>0.1115</c:v>
                </c:pt>
                <c:pt idx="5">
                  <c:v>0.14605000000000001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73400"/>
        <c:axId val="312673008"/>
      </c:lineChart>
      <c:catAx>
        <c:axId val="312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72224"/>
        <c:crosses val="autoZero"/>
        <c:auto val="1"/>
        <c:lblAlgn val="ctr"/>
        <c:lblOffset val="100"/>
        <c:noMultiLvlLbl val="0"/>
      </c:catAx>
      <c:valAx>
        <c:axId val="312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74576"/>
        <c:crosses val="autoZero"/>
        <c:crossBetween val="between"/>
      </c:valAx>
      <c:valAx>
        <c:axId val="312673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BLANC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73400"/>
        <c:crosses val="max"/>
        <c:crossBetween val="between"/>
      </c:valAx>
      <c:catAx>
        <c:axId val="312673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BLANC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BLANC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Sheet2!$B$8:$H$9</c:f>
              <c:multiLvlStrCache>
                <c:ptCount val="6"/>
                <c:lvl>
                  <c:pt idx="0">
                    <c:v>RecSumm-BART</c:v>
                  </c:pt>
                  <c:pt idx="1">
                    <c:v>RecSumm-DistillBART</c:v>
                  </c:pt>
                  <c:pt idx="2">
                    <c:v>ChatGPT</c:v>
                  </c:pt>
                  <c:pt idx="3">
                    <c:v>Gemini</c:v>
                  </c:pt>
                  <c:pt idx="4">
                    <c:v>Legal Pegasus</c:v>
                  </c:pt>
                  <c:pt idx="5">
                    <c:v>Legal-LED</c:v>
                  </c:pt>
                </c:lvl>
                <c:lvl>
                  <c:pt idx="0">
                    <c:v>Recursive Approach</c:v>
                  </c:pt>
                  <c:pt idx="2">
                    <c:v>Large Language Model</c:v>
                  </c:pt>
                  <c:pt idx="4">
                    <c:v>Legal Domain</c:v>
                  </c:pt>
                </c:lvl>
              </c:multiLvlStrCache>
            </c:multiLvlStrRef>
          </c:cat>
          <c:val>
            <c:numRef>
              <c:f>Sheet2!$B$10:$G$10</c:f>
              <c:numCache>
                <c:formatCode>General</c:formatCode>
                <c:ptCount val="6"/>
                <c:pt idx="0">
                  <c:v>0.18432000000000001</c:v>
                </c:pt>
                <c:pt idx="1">
                  <c:v>0.17291999999999999</c:v>
                </c:pt>
                <c:pt idx="2">
                  <c:v>0.14207</c:v>
                </c:pt>
                <c:pt idx="3">
                  <c:v>0.10509</c:v>
                </c:pt>
                <c:pt idx="4">
                  <c:v>0.14605000000000001</c:v>
                </c:pt>
                <c:pt idx="5">
                  <c:v>0.1115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189080"/>
        <c:axId val="314189472"/>
      </c:barChart>
      <c:catAx>
        <c:axId val="31418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9472"/>
        <c:crosses val="autoZero"/>
        <c:auto val="1"/>
        <c:lblAlgn val="ctr"/>
        <c:lblOffset val="100"/>
        <c:noMultiLvlLbl val="0"/>
      </c:catAx>
      <c:valAx>
        <c:axId val="3141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RecSumm vs LLM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Sheet2!$B$31:$E$32</c15:sqref>
                  </c15:fullRef>
                  <c15:levelRef>
                    <c15:sqref>Sheet2!$B$32:$E$32</c15:sqref>
                  </c15:levelRef>
                </c:ext>
              </c:extLst>
              <c:f>Sheet2!$B$32:$E$32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ChatGPT </c:v>
                </c:pt>
                <c:pt idx="3">
                  <c:v>Gemini </c:v>
                </c:pt>
              </c:strCache>
            </c:strRef>
          </c:cat>
          <c:val>
            <c:numRef>
              <c:f>Sheet2!$B$33:$E$33</c:f>
              <c:numCache>
                <c:formatCode>General</c:formatCode>
                <c:ptCount val="4"/>
                <c:pt idx="0">
                  <c:v>0.31773000000000001</c:v>
                </c:pt>
                <c:pt idx="1">
                  <c:v>0.33850000000000002</c:v>
                </c:pt>
                <c:pt idx="2">
                  <c:v>0.32413999999999998</c:v>
                </c:pt>
                <c:pt idx="3">
                  <c:v>0.29449999999999998</c:v>
                </c:pt>
              </c:numCache>
            </c:numRef>
          </c:val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Sheet2!$B$31:$E$32</c15:sqref>
                  </c15:fullRef>
                  <c15:levelRef>
                    <c15:sqref>Sheet2!$B$32:$E$32</c15:sqref>
                  </c15:levelRef>
                </c:ext>
              </c:extLst>
              <c:f>Sheet2!$B$32:$E$32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ChatGPT </c:v>
                </c:pt>
                <c:pt idx="3">
                  <c:v>Gemini </c:v>
                </c:pt>
              </c:strCache>
            </c:strRef>
          </c:cat>
          <c:val>
            <c:numRef>
              <c:f>Sheet2!$B$34:$E$34</c:f>
              <c:numCache>
                <c:formatCode>General</c:formatCode>
                <c:ptCount val="4"/>
                <c:pt idx="0">
                  <c:v>5.3589999999999999E-2</c:v>
                </c:pt>
                <c:pt idx="1">
                  <c:v>0.16161</c:v>
                </c:pt>
                <c:pt idx="2">
                  <c:v>0.12659000000000001</c:v>
                </c:pt>
                <c:pt idx="3">
                  <c:v>0.1048</c:v>
                </c:pt>
              </c:numCache>
            </c:numRef>
          </c:val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Sheet2!$B$31:$E$32</c15:sqref>
                  </c15:fullRef>
                  <c15:levelRef>
                    <c15:sqref>Sheet2!$B$32:$E$32</c15:sqref>
                  </c15:levelRef>
                </c:ext>
              </c:extLst>
              <c:f>Sheet2!$B$32:$E$32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ChatGPT </c:v>
                </c:pt>
                <c:pt idx="3">
                  <c:v>Gemini </c:v>
                </c:pt>
              </c:strCache>
            </c:strRef>
          </c:cat>
          <c:val>
            <c:numRef>
              <c:f>Sheet2!$B$35:$E$35</c:f>
              <c:numCache>
                <c:formatCode>General</c:formatCode>
                <c:ptCount val="4"/>
                <c:pt idx="0">
                  <c:v>0.30947999999999998</c:v>
                </c:pt>
                <c:pt idx="1">
                  <c:v>0.31838</c:v>
                </c:pt>
                <c:pt idx="2">
                  <c:v>0.29708000000000001</c:v>
                </c:pt>
                <c:pt idx="3">
                  <c:v>0.26674999999999999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188296"/>
        <c:axId val="314194568"/>
      </c:barChart>
      <c:lineChart>
        <c:grouping val="standard"/>
        <c:varyColors val="0"/>
        <c:ser>
          <c:idx val="3"/>
          <c:order val="3"/>
          <c:tx>
            <c:strRef>
              <c:f>Sheet2!$A$36</c:f>
              <c:strCache>
                <c:ptCount val="1"/>
                <c:pt idx="0">
                  <c:v>BLANC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  <a:tailEnd type="arrow"/>
            </a:ln>
            <a:effectLst>
              <a:glow>
                <a:schemeClr val="tx1">
                  <a:lumMod val="50000"/>
                  <a:lumOff val="50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Sheet2!$B$31:$E$32</c15:sqref>
                  </c15:fullRef>
                  <c15:levelRef>
                    <c15:sqref>Sheet2!$B$32:$E$32</c15:sqref>
                  </c15:levelRef>
                </c:ext>
              </c:extLst>
              <c:f>Sheet2!$B$32:$E$32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ChatGPT </c:v>
                </c:pt>
                <c:pt idx="3">
                  <c:v>Gemini </c:v>
                </c:pt>
              </c:strCache>
            </c:strRef>
          </c:cat>
          <c:val>
            <c:numRef>
              <c:f>Sheet2!$B$36:$E$36</c:f>
              <c:numCache>
                <c:formatCode>General</c:formatCode>
                <c:ptCount val="4"/>
                <c:pt idx="0">
                  <c:v>0.18432000000000001</c:v>
                </c:pt>
                <c:pt idx="1">
                  <c:v>0.17291999999999999</c:v>
                </c:pt>
                <c:pt idx="2">
                  <c:v>0.14207</c:v>
                </c:pt>
                <c:pt idx="3">
                  <c:v>0.10509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89864"/>
        <c:axId val="314195352"/>
      </c:lineChart>
      <c:catAx>
        <c:axId val="3141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4568"/>
        <c:crosses val="autoZero"/>
        <c:auto val="1"/>
        <c:lblAlgn val="ctr"/>
        <c:lblOffset val="100"/>
        <c:noMultiLvlLbl val="0"/>
      </c:catAx>
      <c:valAx>
        <c:axId val="3141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ROUGE</a:t>
                </a:r>
                <a:r>
                  <a:rPr lang="en-IN" baseline="0"/>
                  <a:t> </a:t>
                </a:r>
                <a:r>
                  <a:rPr lang="en-IN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8296"/>
        <c:crosses val="autoZero"/>
        <c:crossBetween val="between"/>
      </c:valAx>
      <c:valAx>
        <c:axId val="314195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BLANC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9864"/>
        <c:crosses val="max"/>
        <c:crossBetween val="between"/>
      </c:valAx>
      <c:catAx>
        <c:axId val="314189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9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RecSumm vs Legal Domain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Sheet2!$B$43:$F$44</c15:sqref>
                  </c15:fullRef>
                  <c15:levelRef>
                    <c15:sqref>Sheet2!$B$44:$F$44</c15:sqref>
                  </c15:levelRef>
                </c:ext>
              </c:extLst>
              <c:f>Sheet2!$B$44:$F$44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Legal Pegasus</c:v>
                </c:pt>
                <c:pt idx="3">
                  <c:v>Legal-LED</c:v>
                </c:pt>
              </c:strCache>
            </c:strRef>
          </c:cat>
          <c:val>
            <c:numRef>
              <c:f>Sheet2!$B$45:$E$45</c:f>
              <c:numCache>
                <c:formatCode>General</c:formatCode>
                <c:ptCount val="4"/>
                <c:pt idx="0">
                  <c:v>0.31773000000000001</c:v>
                </c:pt>
                <c:pt idx="1">
                  <c:v>0.33850000000000002</c:v>
                </c:pt>
                <c:pt idx="2">
                  <c:v>0.33821000000000001</c:v>
                </c:pt>
                <c:pt idx="3">
                  <c:v>0.25445000000000001</c:v>
                </c:pt>
              </c:numCache>
            </c:numRef>
          </c:val>
        </c:ser>
        <c:ser>
          <c:idx val="1"/>
          <c:order val="1"/>
          <c:tx>
            <c:strRef>
              <c:f>Sheet2!$A$46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Sheet2!$B$43:$F$44</c15:sqref>
                  </c15:fullRef>
                  <c15:levelRef>
                    <c15:sqref>Sheet2!$B$44:$F$44</c15:sqref>
                  </c15:levelRef>
                </c:ext>
              </c:extLst>
              <c:f>Sheet2!$B$44:$F$44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Legal Pegasus</c:v>
                </c:pt>
                <c:pt idx="3">
                  <c:v>Legal-LED</c:v>
                </c:pt>
              </c:strCache>
            </c:strRef>
          </c:cat>
          <c:val>
            <c:numRef>
              <c:f>Sheet2!$B$46:$E$46</c:f>
              <c:numCache>
                <c:formatCode>General</c:formatCode>
                <c:ptCount val="4"/>
                <c:pt idx="0">
                  <c:v>5.3589999999999999E-2</c:v>
                </c:pt>
                <c:pt idx="1">
                  <c:v>0.16161</c:v>
                </c:pt>
                <c:pt idx="2">
                  <c:v>0.15905</c:v>
                </c:pt>
                <c:pt idx="3">
                  <c:v>9.8610000000000003E-2</c:v>
                </c:pt>
              </c:numCache>
            </c:numRef>
          </c:val>
        </c:ser>
        <c:ser>
          <c:idx val="2"/>
          <c:order val="2"/>
          <c:tx>
            <c:strRef>
              <c:f>Sheet2!$A$47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Sheet2!$B$43:$F$44</c15:sqref>
                  </c15:fullRef>
                  <c15:levelRef>
                    <c15:sqref>Sheet2!$B$44:$F$44</c15:sqref>
                  </c15:levelRef>
                </c:ext>
              </c:extLst>
              <c:f>Sheet2!$B$44:$F$44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Legal Pegasus</c:v>
                </c:pt>
                <c:pt idx="3">
                  <c:v>Legal-LED</c:v>
                </c:pt>
              </c:strCache>
            </c:strRef>
          </c:cat>
          <c:val>
            <c:numRef>
              <c:f>Sheet2!$B$47:$E$47</c:f>
              <c:numCache>
                <c:formatCode>General</c:formatCode>
                <c:ptCount val="4"/>
                <c:pt idx="0">
                  <c:v>0.30947999999999998</c:v>
                </c:pt>
                <c:pt idx="1">
                  <c:v>0.31838</c:v>
                </c:pt>
                <c:pt idx="2">
                  <c:v>0.30454999999999999</c:v>
                </c:pt>
                <c:pt idx="3">
                  <c:v>0.22752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192608"/>
        <c:axId val="314193392"/>
      </c:barChart>
      <c:lineChart>
        <c:grouping val="standard"/>
        <c:varyColors val="0"/>
        <c:ser>
          <c:idx val="3"/>
          <c:order val="3"/>
          <c:tx>
            <c:strRef>
              <c:f>Sheet2!$A$48</c:f>
              <c:strCache>
                <c:ptCount val="1"/>
                <c:pt idx="0">
                  <c:v>BLANC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  <a:tailEnd type="arrow" w="med" len="med"/>
            </a:ln>
            <a:effectLst>
              <a:glow rad="12700">
                <a:schemeClr val="tx1">
                  <a:lumMod val="50000"/>
                  <a:lumOff val="50000"/>
                  <a:alpha val="40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  <a:headEnd w="med" len="lg"/>
                <a:tailEnd type="none" w="med" len="med"/>
              </a:ln>
              <a:effectLst>
                <a:glow rad="12700">
                  <a:schemeClr val="tx1">
                    <a:lumMod val="50000"/>
                    <a:lumOff val="50000"/>
                    <a:alpha val="40000"/>
                  </a:schemeClr>
                </a:glo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Sheet2!$B$43:$F$44</c15:sqref>
                  </c15:fullRef>
                  <c15:levelRef>
                    <c15:sqref>Sheet2!$B$44:$F$44</c15:sqref>
                  </c15:levelRef>
                </c:ext>
              </c:extLst>
              <c:f>Sheet2!$B$44:$F$44</c:f>
              <c:strCache>
                <c:ptCount val="4"/>
                <c:pt idx="0">
                  <c:v>RecSumm-BART</c:v>
                </c:pt>
                <c:pt idx="1">
                  <c:v>RecSumm-DistillBART</c:v>
                </c:pt>
                <c:pt idx="2">
                  <c:v>Legal Pegasus</c:v>
                </c:pt>
                <c:pt idx="3">
                  <c:v>Legal-LED</c:v>
                </c:pt>
              </c:strCache>
            </c:strRef>
          </c:cat>
          <c:val>
            <c:numRef>
              <c:f>Sheet2!$B$48:$E$48</c:f>
              <c:numCache>
                <c:formatCode>General</c:formatCode>
                <c:ptCount val="4"/>
                <c:pt idx="0">
                  <c:v>0.18432000000000001</c:v>
                </c:pt>
                <c:pt idx="1">
                  <c:v>0.17291999999999999</c:v>
                </c:pt>
                <c:pt idx="2">
                  <c:v>0.14605000000000001</c:v>
                </c:pt>
                <c:pt idx="3">
                  <c:v>0.1115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90256"/>
        <c:axId val="314188688"/>
      </c:lineChart>
      <c:catAx>
        <c:axId val="314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3392"/>
        <c:crosses val="autoZero"/>
        <c:auto val="1"/>
        <c:lblAlgn val="ctr"/>
        <c:lblOffset val="100"/>
        <c:noMultiLvlLbl val="0"/>
      </c:catAx>
      <c:valAx>
        <c:axId val="314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ROUGE</a:t>
                </a:r>
                <a:r>
                  <a:rPr lang="en-IN" baseline="0"/>
                  <a:t> </a:t>
                </a:r>
                <a:r>
                  <a:rPr lang="en-IN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2608"/>
        <c:crosses val="autoZero"/>
        <c:crossBetween val="between"/>
      </c:valAx>
      <c:valAx>
        <c:axId val="314188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BLANC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0256"/>
        <c:crosses val="max"/>
        <c:crossBetween val="between"/>
      </c:valAx>
      <c:catAx>
        <c:axId val="31419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8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Sheet2!$T$3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Sheet2!$U$1:$Z$2</c15:sqref>
                  </c15:fullRef>
                  <c15:levelRef>
                    <c15:sqref>Sheet2!$U$2:$Z$2</c15:sqref>
                  </c15:levelRef>
                </c:ext>
              </c:extLst>
              <c:f>Sheet2!$U$2:$Z$2</c:f>
              <c:strCache>
                <c:ptCount val="6"/>
                <c:pt idx="0">
                  <c:v>Method 1</c:v>
                </c:pt>
                <c:pt idx="1">
                  <c:v>Method 2</c:v>
                </c:pt>
                <c:pt idx="2">
                  <c:v>ChatGPT (Zero- Shot)</c:v>
                </c:pt>
                <c:pt idx="3">
                  <c:v>Gemini (Zero-Shot)</c:v>
                </c:pt>
                <c:pt idx="4">
                  <c:v>LegalLed</c:v>
                </c:pt>
                <c:pt idx="5">
                  <c:v>Legal Pegasus</c:v>
                </c:pt>
              </c:strCache>
            </c:strRef>
          </c:cat>
          <c:val>
            <c:numRef>
              <c:f>Sheet2!$U$3:$Z$3</c:f>
              <c:numCache>
                <c:formatCode>General</c:formatCode>
                <c:ptCount val="6"/>
                <c:pt idx="0">
                  <c:v>0.31773000000000001</c:v>
                </c:pt>
                <c:pt idx="1">
                  <c:v>0.33850000000000002</c:v>
                </c:pt>
                <c:pt idx="2">
                  <c:v>0.32413999999999998</c:v>
                </c:pt>
                <c:pt idx="3">
                  <c:v>0.29449999999999998</c:v>
                </c:pt>
                <c:pt idx="4">
                  <c:v>0.25445000000000001</c:v>
                </c:pt>
                <c:pt idx="5">
                  <c:v>0.33821000000000001</c:v>
                </c:pt>
              </c:numCache>
            </c:numRef>
          </c:val>
        </c:ser>
        <c:ser>
          <c:idx val="1"/>
          <c:order val="1"/>
          <c:tx>
            <c:strRef>
              <c:f>Sheet2!$T$4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Sheet2!$U$1:$Z$2</c15:sqref>
                  </c15:fullRef>
                  <c15:levelRef>
                    <c15:sqref>Sheet2!$U$2:$Z$2</c15:sqref>
                  </c15:levelRef>
                </c:ext>
              </c:extLst>
              <c:f>Sheet2!$U$2:$Z$2</c:f>
              <c:strCache>
                <c:ptCount val="6"/>
                <c:pt idx="0">
                  <c:v>Method 1</c:v>
                </c:pt>
                <c:pt idx="1">
                  <c:v>Method 2</c:v>
                </c:pt>
                <c:pt idx="2">
                  <c:v>ChatGPT (Zero- Shot)</c:v>
                </c:pt>
                <c:pt idx="3">
                  <c:v>Gemini (Zero-Shot)</c:v>
                </c:pt>
                <c:pt idx="4">
                  <c:v>LegalLed</c:v>
                </c:pt>
                <c:pt idx="5">
                  <c:v>Legal Pegasus</c:v>
                </c:pt>
              </c:strCache>
            </c:strRef>
          </c:cat>
          <c:val>
            <c:numRef>
              <c:f>Sheet2!$U$4:$Z$4</c:f>
              <c:numCache>
                <c:formatCode>General</c:formatCode>
                <c:ptCount val="6"/>
                <c:pt idx="0">
                  <c:v>5.3589999999999999E-2</c:v>
                </c:pt>
                <c:pt idx="1">
                  <c:v>0.16161</c:v>
                </c:pt>
                <c:pt idx="2">
                  <c:v>0.12659000000000001</c:v>
                </c:pt>
                <c:pt idx="3">
                  <c:v>0.1048</c:v>
                </c:pt>
                <c:pt idx="4">
                  <c:v>9.8610000000000003E-2</c:v>
                </c:pt>
                <c:pt idx="5">
                  <c:v>0.15905</c:v>
                </c:pt>
              </c:numCache>
            </c:numRef>
          </c:val>
        </c:ser>
        <c:ser>
          <c:idx val="2"/>
          <c:order val="2"/>
          <c:tx>
            <c:strRef>
              <c:f>Sheet2!$T$5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Sheet2!$U$1:$Z$2</c15:sqref>
                  </c15:fullRef>
                  <c15:levelRef>
                    <c15:sqref>Sheet2!$U$2:$Z$2</c15:sqref>
                  </c15:levelRef>
                </c:ext>
              </c:extLst>
              <c:f>Sheet2!$U$2:$Z$2</c:f>
              <c:strCache>
                <c:ptCount val="6"/>
                <c:pt idx="0">
                  <c:v>Method 1</c:v>
                </c:pt>
                <c:pt idx="1">
                  <c:v>Method 2</c:v>
                </c:pt>
                <c:pt idx="2">
                  <c:v>ChatGPT (Zero- Shot)</c:v>
                </c:pt>
                <c:pt idx="3">
                  <c:v>Gemini (Zero-Shot)</c:v>
                </c:pt>
                <c:pt idx="4">
                  <c:v>LegalLed</c:v>
                </c:pt>
                <c:pt idx="5">
                  <c:v>Legal Pegasus</c:v>
                </c:pt>
              </c:strCache>
            </c:strRef>
          </c:cat>
          <c:val>
            <c:numRef>
              <c:f>Sheet2!$U$5:$Z$5</c:f>
              <c:numCache>
                <c:formatCode>General</c:formatCode>
                <c:ptCount val="6"/>
                <c:pt idx="0">
                  <c:v>0.30947999999999998</c:v>
                </c:pt>
                <c:pt idx="1">
                  <c:v>0.31838</c:v>
                </c:pt>
                <c:pt idx="2">
                  <c:v>0.29708000000000001</c:v>
                </c:pt>
                <c:pt idx="3">
                  <c:v>0.26674999999999999</c:v>
                </c:pt>
                <c:pt idx="4">
                  <c:v>0.22752</c:v>
                </c:pt>
                <c:pt idx="5">
                  <c:v>0.30454999999999999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190648"/>
        <c:axId val="314191432"/>
      </c:barChart>
      <c:lineChart>
        <c:grouping val="standard"/>
        <c:varyColors val="0"/>
        <c:ser>
          <c:idx val="3"/>
          <c:order val="3"/>
          <c:tx>
            <c:strRef>
              <c:f>Sheet2!$T$6</c:f>
              <c:strCache>
                <c:ptCount val="1"/>
                <c:pt idx="0">
                  <c:v>BLANC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Sheet2!$U$1:$Z$2</c15:sqref>
                  </c15:fullRef>
                  <c15:levelRef>
                    <c15:sqref>Sheet2!$U$2:$Z$2</c15:sqref>
                  </c15:levelRef>
                </c:ext>
              </c:extLst>
              <c:f>Sheet2!$U$2:$Z$2</c:f>
              <c:strCache>
                <c:ptCount val="6"/>
                <c:pt idx="0">
                  <c:v>Method 1</c:v>
                </c:pt>
                <c:pt idx="1">
                  <c:v>Method 2</c:v>
                </c:pt>
                <c:pt idx="2">
                  <c:v>ChatGPT (Zero- Shot)</c:v>
                </c:pt>
                <c:pt idx="3">
                  <c:v>Gemini (Zero-Shot)</c:v>
                </c:pt>
                <c:pt idx="4">
                  <c:v>LegalLed</c:v>
                </c:pt>
                <c:pt idx="5">
                  <c:v>Legal Pegasus</c:v>
                </c:pt>
              </c:strCache>
            </c:strRef>
          </c:cat>
          <c:val>
            <c:numRef>
              <c:f>Sheet2!$U$6:$Z$6</c:f>
              <c:numCache>
                <c:formatCode>General</c:formatCode>
                <c:ptCount val="6"/>
                <c:pt idx="0">
                  <c:v>0.59216000000000002</c:v>
                </c:pt>
                <c:pt idx="1">
                  <c:v>0.58648</c:v>
                </c:pt>
                <c:pt idx="2">
                  <c:v>0.57103000000000004</c:v>
                </c:pt>
                <c:pt idx="3">
                  <c:v>0.55254999999999999</c:v>
                </c:pt>
                <c:pt idx="4">
                  <c:v>0.55578000000000005</c:v>
                </c:pt>
                <c:pt idx="5">
                  <c:v>0.57303000000000004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90648"/>
        <c:axId val="314191432"/>
      </c:lineChart>
      <c:catAx>
        <c:axId val="31419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1432"/>
        <c:crosses val="autoZero"/>
        <c:auto val="1"/>
        <c:lblAlgn val="ctr"/>
        <c:lblOffset val="100"/>
        <c:noMultiLvlLbl val="0"/>
      </c:catAx>
      <c:valAx>
        <c:axId val="31419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9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3</xdr:row>
      <xdr:rowOff>22860</xdr:rowOff>
    </xdr:from>
    <xdr:to>
      <xdr:col>20</xdr:col>
      <xdr:colOff>167859</xdr:colOff>
      <xdr:row>17</xdr:row>
      <xdr:rowOff>65560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11</xdr:row>
      <xdr:rowOff>76200</xdr:rowOff>
    </xdr:from>
    <xdr:to>
      <xdr:col>11</xdr:col>
      <xdr:colOff>114300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3678</xdr:colOff>
      <xdr:row>26</xdr:row>
      <xdr:rowOff>152400</xdr:rowOff>
    </xdr:from>
    <xdr:to>
      <xdr:col>16</xdr:col>
      <xdr:colOff>76200</xdr:colOff>
      <xdr:row>41</xdr:row>
      <xdr:rowOff>134470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607210</xdr:colOff>
      <xdr:row>42</xdr:row>
      <xdr:rowOff>3627</xdr:rowOff>
    </xdr:from>
    <xdr:to>
      <xdr:col>15</xdr:col>
      <xdr:colOff>500529</xdr:colOff>
      <xdr:row>56</xdr:row>
      <xdr:rowOff>97117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0</xdr:row>
      <xdr:rowOff>15240</xdr:rowOff>
    </xdr:from>
    <xdr:to>
      <xdr:col>34</xdr:col>
      <xdr:colOff>0</xdr:colOff>
      <xdr:row>13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1"/>
  <sheetViews>
    <sheetView topLeftCell="AN1" zoomScale="156" zoomScaleNormal="155" workbookViewId="0">
      <selection activeCell="AD52" sqref="AD3:AD53"/>
    </sheetView>
  </sheetViews>
  <sheetFormatPr defaultColWidth="14.44140625" defaultRowHeight="15" customHeight="1" x14ac:dyDescent="0.3"/>
  <cols>
    <col min="1" max="1" width="10.88671875" customWidth="1"/>
    <col min="2" max="2" width="11" customWidth="1"/>
    <col min="3" max="3" width="10.6640625" customWidth="1"/>
    <col min="4" max="4" width="10.5546875" customWidth="1"/>
    <col min="5" max="6" width="12.6640625" customWidth="1"/>
    <col min="7" max="7" width="13.44140625" customWidth="1"/>
    <col min="8" max="8" width="14" customWidth="1"/>
    <col min="9" max="9" width="14.109375" customWidth="1"/>
    <col min="10" max="10" width="8.6640625" customWidth="1"/>
    <col min="11" max="11" width="10.77734375" customWidth="1"/>
    <col min="12" max="15" width="8.6640625" customWidth="1"/>
    <col min="16" max="16" width="10.21875" customWidth="1"/>
    <col min="17" max="19" width="8.6640625" customWidth="1"/>
    <col min="20" max="21" width="11.77734375" customWidth="1"/>
    <col min="22" max="22" width="12.77734375" customWidth="1"/>
    <col min="23" max="23" width="12.33203125" customWidth="1"/>
    <col min="24" max="24" width="12.6640625" customWidth="1"/>
    <col min="37" max="37" width="8.6640625" customWidth="1"/>
    <col min="38" max="38" width="12.21875" customWidth="1"/>
    <col min="39" max="41" width="8.6640625" customWidth="1"/>
  </cols>
  <sheetData>
    <row r="1" spans="1:79" ht="15" customHeight="1" thickBot="1" x14ac:dyDescent="0.35">
      <c r="A1" s="11"/>
      <c r="B1" s="116" t="s">
        <v>33</v>
      </c>
      <c r="C1" s="116"/>
      <c r="D1" s="116"/>
      <c r="E1" s="116"/>
      <c r="F1" s="79"/>
      <c r="G1" s="117" t="s">
        <v>16</v>
      </c>
      <c r="H1" s="117"/>
      <c r="I1" s="117"/>
      <c r="J1" s="117"/>
      <c r="K1" s="80"/>
      <c r="L1" s="119" t="s">
        <v>17</v>
      </c>
      <c r="M1" s="119"/>
      <c r="N1" s="119"/>
      <c r="O1" s="119"/>
      <c r="P1" s="83"/>
      <c r="Q1" s="12"/>
      <c r="R1" s="13" t="s">
        <v>20</v>
      </c>
      <c r="S1" s="13"/>
      <c r="T1" s="30"/>
      <c r="U1" s="100"/>
      <c r="V1" s="121" t="s">
        <v>15</v>
      </c>
      <c r="W1" s="122"/>
      <c r="X1" s="122"/>
      <c r="Y1" s="122"/>
      <c r="Z1" s="122"/>
      <c r="AA1" s="122"/>
      <c r="AB1" s="122"/>
      <c r="AC1" s="122"/>
      <c r="AD1" s="81"/>
      <c r="AE1" s="118" t="s">
        <v>86</v>
      </c>
      <c r="AF1" s="118"/>
      <c r="AG1" s="118"/>
      <c r="AH1" s="118"/>
      <c r="AI1" s="118"/>
      <c r="AJ1" s="118"/>
      <c r="AK1" s="118"/>
      <c r="AL1" s="89"/>
      <c r="AM1" s="123" t="s">
        <v>95</v>
      </c>
      <c r="AN1" s="122"/>
      <c r="AO1" s="122"/>
      <c r="AP1" s="122"/>
      <c r="AQ1" s="122"/>
      <c r="AR1" s="122"/>
      <c r="AS1" s="122"/>
      <c r="AV1" s="14" t="s">
        <v>4</v>
      </c>
      <c r="AW1" s="15" t="s">
        <v>4</v>
      </c>
      <c r="AX1" s="16" t="s">
        <v>4</v>
      </c>
      <c r="AY1" s="12" t="s">
        <v>4</v>
      </c>
      <c r="BI1" s="116" t="s">
        <v>21</v>
      </c>
      <c r="BJ1" s="116"/>
      <c r="BK1" s="116"/>
      <c r="BL1" s="116"/>
      <c r="BM1" s="117" t="s">
        <v>22</v>
      </c>
      <c r="BN1" s="117"/>
      <c r="BO1" s="117"/>
      <c r="BP1" s="117"/>
      <c r="BQ1" s="114" t="s">
        <v>15</v>
      </c>
      <c r="BR1" s="115"/>
      <c r="BS1" s="115"/>
      <c r="BT1" s="120" t="s">
        <v>18</v>
      </c>
      <c r="BU1" s="120"/>
      <c r="BV1" s="120"/>
      <c r="BW1" s="120"/>
      <c r="BX1" s="113" t="s">
        <v>19</v>
      </c>
      <c r="BY1" s="113"/>
      <c r="BZ1" s="113"/>
      <c r="CA1" s="113"/>
    </row>
    <row r="2" spans="1:79" s="6" customFormat="1" ht="29.4" thickBot="1" x14ac:dyDescent="0.35">
      <c r="A2" s="10" t="s">
        <v>0</v>
      </c>
      <c r="B2" s="60" t="s">
        <v>1</v>
      </c>
      <c r="C2" s="60" t="s">
        <v>2</v>
      </c>
      <c r="D2" s="60" t="s">
        <v>3</v>
      </c>
      <c r="E2" s="61" t="s">
        <v>23</v>
      </c>
      <c r="F2" s="61" t="s">
        <v>96</v>
      </c>
      <c r="G2" s="62" t="s">
        <v>1</v>
      </c>
      <c r="H2" s="62" t="s">
        <v>2</v>
      </c>
      <c r="I2" s="62" t="s">
        <v>3</v>
      </c>
      <c r="J2" s="61" t="s">
        <v>23</v>
      </c>
      <c r="K2" s="61" t="s">
        <v>96</v>
      </c>
      <c r="L2" s="63" t="s">
        <v>1</v>
      </c>
      <c r="M2" s="63" t="s">
        <v>2</v>
      </c>
      <c r="N2" s="63" t="s">
        <v>3</v>
      </c>
      <c r="O2" s="61" t="s">
        <v>23</v>
      </c>
      <c r="P2" s="61" t="s">
        <v>96</v>
      </c>
      <c r="Q2" s="64" t="s">
        <v>1</v>
      </c>
      <c r="R2" s="64" t="s">
        <v>2</v>
      </c>
      <c r="S2" s="64" t="s">
        <v>3</v>
      </c>
      <c r="T2" s="61" t="s">
        <v>23</v>
      </c>
      <c r="U2" s="101" t="s">
        <v>96</v>
      </c>
      <c r="V2" s="57" t="s">
        <v>82</v>
      </c>
      <c r="W2" s="76" t="s">
        <v>75</v>
      </c>
      <c r="X2" s="76" t="s">
        <v>76</v>
      </c>
      <c r="Y2" s="76" t="s">
        <v>77</v>
      </c>
      <c r="Z2" s="76" t="s">
        <v>78</v>
      </c>
      <c r="AA2" s="76" t="s">
        <v>79</v>
      </c>
      <c r="AB2" s="76" t="s">
        <v>80</v>
      </c>
      <c r="AC2" s="75" t="s">
        <v>81</v>
      </c>
      <c r="AD2" s="101" t="s">
        <v>96</v>
      </c>
      <c r="AE2" s="84" t="s">
        <v>87</v>
      </c>
      <c r="AF2" s="85" t="s">
        <v>88</v>
      </c>
      <c r="AG2" s="85" t="s">
        <v>89</v>
      </c>
      <c r="AH2" s="85" t="s">
        <v>90</v>
      </c>
      <c r="AI2" s="85" t="s">
        <v>91</v>
      </c>
      <c r="AJ2" s="85" t="s">
        <v>92</v>
      </c>
      <c r="AK2" s="88" t="s">
        <v>85</v>
      </c>
      <c r="AL2" s="101" t="s">
        <v>96</v>
      </c>
      <c r="AM2" s="57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94</v>
      </c>
      <c r="AS2" s="1" t="s">
        <v>85</v>
      </c>
      <c r="AT2" s="6" t="s">
        <v>96</v>
      </c>
      <c r="AV2" s="65">
        <v>0.15171288743882541</v>
      </c>
      <c r="AW2" s="7">
        <v>8.319E-2</v>
      </c>
      <c r="AX2" s="9">
        <v>0.15171000000000001</v>
      </c>
      <c r="AY2" s="64">
        <v>7.6670000000000002E-2</v>
      </c>
      <c r="BI2" s="8" t="s">
        <v>1</v>
      </c>
      <c r="BJ2" s="8" t="s">
        <v>2</v>
      </c>
      <c r="BK2" s="8" t="s">
        <v>3</v>
      </c>
      <c r="BL2" s="8" t="s">
        <v>4</v>
      </c>
      <c r="BM2" s="7" t="s">
        <v>1</v>
      </c>
      <c r="BN2" s="7" t="s">
        <v>2</v>
      </c>
      <c r="BO2" s="7" t="s">
        <v>3</v>
      </c>
      <c r="BP2" s="7" t="s">
        <v>4</v>
      </c>
      <c r="BQ2" s="1" t="s">
        <v>1</v>
      </c>
      <c r="BR2" s="1" t="s">
        <v>2</v>
      </c>
      <c r="BS2" s="3" t="s">
        <v>3</v>
      </c>
      <c r="BT2" s="66" t="s">
        <v>1</v>
      </c>
      <c r="BU2" s="66" t="s">
        <v>2</v>
      </c>
      <c r="BV2" s="66" t="s">
        <v>3</v>
      </c>
      <c r="BW2" s="66" t="s">
        <v>4</v>
      </c>
      <c r="BX2" s="67" t="s">
        <v>1</v>
      </c>
      <c r="BY2" s="67" t="s">
        <v>2</v>
      </c>
      <c r="BZ2" s="67" t="s">
        <v>3</v>
      </c>
      <c r="CA2" s="67" t="s">
        <v>4</v>
      </c>
    </row>
    <row r="3" spans="1:79" thickBot="1" x14ac:dyDescent="0.35">
      <c r="A3" s="18" t="s">
        <v>5</v>
      </c>
      <c r="B3" s="26">
        <v>0.38043477784499052</v>
      </c>
      <c r="C3" s="26">
        <v>2.7863772578670131E-2</v>
      </c>
      <c r="D3" s="26">
        <v>0.36956521262759928</v>
      </c>
      <c r="E3" s="27">
        <v>0.23564356440000001</v>
      </c>
      <c r="F3" s="27">
        <f>(E3+1)/2</f>
        <v>0.61782178220000006</v>
      </c>
      <c r="G3" s="19">
        <v>0.31788</v>
      </c>
      <c r="H3" s="19">
        <v>0.11257</v>
      </c>
      <c r="I3" s="19">
        <v>0.52564</v>
      </c>
      <c r="J3" s="20">
        <v>0.2198</v>
      </c>
      <c r="K3" s="20">
        <f>(J3+1)/2</f>
        <v>0.6099</v>
      </c>
      <c r="L3" s="21">
        <v>0.44327</v>
      </c>
      <c r="M3" s="21">
        <v>0.23214000000000001</v>
      </c>
      <c r="N3" s="21">
        <v>0.37990000000000002</v>
      </c>
      <c r="O3" s="20">
        <v>0.18811</v>
      </c>
      <c r="P3" s="20">
        <f>(O3+1)/2</f>
        <v>0.594055</v>
      </c>
      <c r="Q3" s="13">
        <v>0.28275</v>
      </c>
      <c r="R3" s="13">
        <v>9.3560000000000004E-2</v>
      </c>
      <c r="S3" s="13">
        <v>0.26206000000000002</v>
      </c>
      <c r="T3" s="20">
        <v>0.14455000000000001</v>
      </c>
      <c r="U3" s="102">
        <f>(T3+1)/2</f>
        <v>0.57227499999999998</v>
      </c>
      <c r="V3" s="58" t="s">
        <v>14</v>
      </c>
      <c r="W3" s="73">
        <v>0.32335328870000002</v>
      </c>
      <c r="X3" s="73">
        <v>0.17796609699999999</v>
      </c>
      <c r="Y3" s="73">
        <v>0.29141716099999998</v>
      </c>
      <c r="Z3" s="73">
        <v>0.2332268371</v>
      </c>
      <c r="AA3" s="73">
        <v>0.38829787230000001</v>
      </c>
      <c r="AB3" s="73">
        <v>0.29141716099999998</v>
      </c>
      <c r="AC3" s="35">
        <v>0.18319107030000001</v>
      </c>
      <c r="AD3" s="35">
        <f>(AC3+1)/2</f>
        <v>0.59159553514999996</v>
      </c>
      <c r="AE3" s="86">
        <v>0.31632652570000003</v>
      </c>
      <c r="AF3" s="86">
        <v>0.152269395</v>
      </c>
      <c r="AG3" s="86">
        <v>0.29081632159999998</v>
      </c>
      <c r="AH3" s="86">
        <v>0.33928571429999999</v>
      </c>
      <c r="AI3" s="86">
        <v>0.25446428570000001</v>
      </c>
      <c r="AJ3" s="86">
        <v>0.29081632159999998</v>
      </c>
      <c r="AK3" s="35">
        <v>0.20396039599999999</v>
      </c>
      <c r="AL3" s="35">
        <f>(AK3+1)/2</f>
        <v>0.60198019800000002</v>
      </c>
      <c r="AM3" s="90">
        <v>0.4450867006</v>
      </c>
      <c r="AN3" s="90">
        <v>0.21069691630000001</v>
      </c>
      <c r="AO3" s="90">
        <v>0.39884392610000002</v>
      </c>
      <c r="AP3" s="90">
        <v>0.56557377050000002</v>
      </c>
      <c r="AQ3" s="90">
        <v>0.30803571429999999</v>
      </c>
      <c r="AR3" s="90">
        <v>0.39884392610000002</v>
      </c>
      <c r="AS3" s="90">
        <v>0.29306930689999999</v>
      </c>
      <c r="AT3">
        <f>(AS3+1)/2</f>
        <v>0.64653465345000005</v>
      </c>
      <c r="AV3" s="26">
        <v>0.16962524654832351</v>
      </c>
      <c r="AW3" s="19">
        <v>8.8749999999999996E-2</v>
      </c>
      <c r="AX3" s="21">
        <v>0.13214000000000001</v>
      </c>
      <c r="AY3" s="13">
        <v>8.4809999999999997E-2</v>
      </c>
      <c r="BI3" s="24">
        <v>0.33522000000000002</v>
      </c>
      <c r="BJ3" s="24">
        <v>0.13694000000000001</v>
      </c>
      <c r="BK3" s="24">
        <v>0.29544999999999999</v>
      </c>
      <c r="BL3" s="24">
        <v>0.10603</v>
      </c>
      <c r="BM3" s="19">
        <v>0.3553</v>
      </c>
      <c r="BN3" s="19">
        <v>0.14402000000000001</v>
      </c>
      <c r="BO3" s="19">
        <v>0.33237</v>
      </c>
      <c r="BP3" s="19">
        <v>0.10929</v>
      </c>
      <c r="BQ3" s="2">
        <v>1.6949151579999999E-2</v>
      </c>
      <c r="BR3" s="2">
        <v>4.5977006559999997E-3</v>
      </c>
      <c r="BS3" s="4">
        <v>1.6949151579999999E-2</v>
      </c>
      <c r="BT3" s="22">
        <v>0.41714000000000001</v>
      </c>
      <c r="BU3" s="22">
        <v>0.15537000000000001</v>
      </c>
      <c r="BV3" s="22">
        <v>0.37141999999999997</v>
      </c>
      <c r="BW3" s="22">
        <v>0.12887000000000001</v>
      </c>
      <c r="BX3" s="23">
        <v>0.38574999999999998</v>
      </c>
      <c r="BY3" s="23">
        <v>0.16891</v>
      </c>
      <c r="BZ3" s="23">
        <v>0.33827000000000002</v>
      </c>
      <c r="CA3" s="23">
        <v>0.12234</v>
      </c>
    </row>
    <row r="4" spans="1:79" thickBot="1" x14ac:dyDescent="0.35">
      <c r="A4" s="18" t="s">
        <v>6</v>
      </c>
      <c r="B4" s="26">
        <v>0.37469585874722511</v>
      </c>
      <c r="C4" s="26">
        <v>5.9659085980275472E-2</v>
      </c>
      <c r="D4" s="26">
        <v>0.36496349864990152</v>
      </c>
      <c r="E4" s="27">
        <v>0.1388140162</v>
      </c>
      <c r="F4" s="27">
        <f t="shared" ref="F4:F52" si="0">(E4+1)/2</f>
        <v>0.5694070081</v>
      </c>
      <c r="G4" s="19">
        <v>0.27060000000000001</v>
      </c>
      <c r="H4" s="19">
        <v>6.4630000000000007E-2</v>
      </c>
      <c r="I4" s="19">
        <v>0.25741999999999998</v>
      </c>
      <c r="J4" s="20">
        <v>0.12348000000000001</v>
      </c>
      <c r="K4" s="20">
        <f t="shared" ref="K4:K52" si="1">(J4+1)/2</f>
        <v>0.56174000000000002</v>
      </c>
      <c r="L4" s="21">
        <v>0.34284999999999999</v>
      </c>
      <c r="M4" s="21">
        <v>0.117455</v>
      </c>
      <c r="N4" s="21">
        <v>0.31428</v>
      </c>
      <c r="O4" s="20">
        <v>0.11677</v>
      </c>
      <c r="P4" s="20">
        <f t="shared" ref="P4:P52" si="2">(O4+1)/2</f>
        <v>0.55838500000000002</v>
      </c>
      <c r="Q4" s="13">
        <v>0.28466999999999998</v>
      </c>
      <c r="R4" s="13">
        <v>7.1879999999999999E-2</v>
      </c>
      <c r="S4" s="13">
        <v>0.24817</v>
      </c>
      <c r="T4" s="20">
        <v>5.7709999999999997E-2</v>
      </c>
      <c r="U4" s="102">
        <f t="shared" ref="U4:U52" si="3">(T4+1)/2</f>
        <v>0.52885499999999996</v>
      </c>
      <c r="V4" s="58" t="s">
        <v>44</v>
      </c>
      <c r="W4" s="73">
        <v>0.30042917959999998</v>
      </c>
      <c r="X4" s="73">
        <v>0.1043955994</v>
      </c>
      <c r="Y4" s="73">
        <v>0.28326179759999998</v>
      </c>
      <c r="Z4" s="73">
        <v>0.3027522936</v>
      </c>
      <c r="AA4" s="73">
        <v>0.26612903230000001</v>
      </c>
      <c r="AB4" s="73">
        <v>0.28326179759999998</v>
      </c>
      <c r="AC4" s="35">
        <v>0.31385423509999999</v>
      </c>
      <c r="AD4" s="35">
        <f t="shared" ref="AD4:AD52" si="4">(AC4+1)/2</f>
        <v>0.65692711754999999</v>
      </c>
      <c r="AE4" s="86">
        <v>0.25503355220000001</v>
      </c>
      <c r="AF4" s="86">
        <v>6.7294746360000005E-2</v>
      </c>
      <c r="AG4" s="86">
        <v>0.2460850064</v>
      </c>
      <c r="AH4" s="86">
        <v>0.30219780219999998</v>
      </c>
      <c r="AI4" s="86">
        <v>0.20754716979999999</v>
      </c>
      <c r="AJ4" s="86">
        <v>0.2460850064</v>
      </c>
      <c r="AK4" s="35">
        <v>6.4696485619999994E-2</v>
      </c>
      <c r="AL4" s="35">
        <f t="shared" ref="AL4:AL52" si="5">(AK4+1)/2</f>
        <v>0.53234824281000004</v>
      </c>
      <c r="AM4" s="90">
        <v>0.33157894310000002</v>
      </c>
      <c r="AN4" s="90">
        <v>0.15094339239999999</v>
      </c>
      <c r="AO4" s="90">
        <v>0.31052631159999999</v>
      </c>
      <c r="AP4" s="90">
        <v>0.51304347829999997</v>
      </c>
      <c r="AQ4" s="90">
        <v>0.22264150939999999</v>
      </c>
      <c r="AR4" s="90">
        <v>0.31052631159999999</v>
      </c>
      <c r="AS4" s="90">
        <v>9.9840255589999996E-2</v>
      </c>
      <c r="AT4">
        <f t="shared" ref="AT4:AT52" si="6">(AS4+1)/2</f>
        <v>0.54992012779499999</v>
      </c>
      <c r="AV4" s="26">
        <v>0.1606425702811245</v>
      </c>
      <c r="AW4" s="19">
        <v>8.0320000000000003E-2</v>
      </c>
      <c r="AX4" s="21">
        <v>0.18473000000000001</v>
      </c>
      <c r="AY4" s="13">
        <v>0.15662000000000001</v>
      </c>
      <c r="BI4" s="24">
        <v>0.29021999999999998</v>
      </c>
      <c r="BJ4" s="24">
        <v>8.133E-2</v>
      </c>
      <c r="BK4" s="24">
        <v>0.26497999999999999</v>
      </c>
      <c r="BL4" s="24">
        <v>0.10453</v>
      </c>
      <c r="BM4" s="19">
        <v>0.27396999999999999</v>
      </c>
      <c r="BN4" s="19">
        <v>8.6669999999999997E-2</v>
      </c>
      <c r="BO4" s="19">
        <v>0.24657000000000001</v>
      </c>
      <c r="BP4" s="19">
        <v>0.11439000000000001</v>
      </c>
      <c r="BQ4" s="2">
        <v>0.56862744620000005</v>
      </c>
      <c r="BR4" s="2">
        <v>0.41159419819999998</v>
      </c>
      <c r="BS4" s="4">
        <v>0.54901960299999997</v>
      </c>
      <c r="BT4" s="22">
        <v>0.33579999999999999</v>
      </c>
      <c r="BU4" s="22">
        <v>0.11901</v>
      </c>
      <c r="BV4" s="22">
        <v>0.306172</v>
      </c>
      <c r="BW4" s="22">
        <v>0.15384</v>
      </c>
      <c r="BX4" s="23">
        <v>0.30127999999999999</v>
      </c>
      <c r="BY4" s="23">
        <v>9.8720000000000002E-2</v>
      </c>
      <c r="BZ4" s="23">
        <v>0.26282</v>
      </c>
      <c r="CA4" s="23">
        <v>0.10453</v>
      </c>
    </row>
    <row r="5" spans="1:79" thickBot="1" x14ac:dyDescent="0.35">
      <c r="A5" s="18" t="s">
        <v>7</v>
      </c>
      <c r="B5" s="26">
        <v>0.27667983691043452</v>
      </c>
      <c r="C5" s="26">
        <v>5.0561792793208417E-2</v>
      </c>
      <c r="D5" s="26">
        <v>0.26086956023059271</v>
      </c>
      <c r="E5" s="27">
        <v>0.31661442010000002</v>
      </c>
      <c r="F5" s="27">
        <f t="shared" si="0"/>
        <v>0.65830721005000004</v>
      </c>
      <c r="G5" s="19">
        <v>0.23602000000000001</v>
      </c>
      <c r="H5" s="19">
        <v>6.6390000000000005E-2</v>
      </c>
      <c r="I5" s="19">
        <v>0.21118000000000001</v>
      </c>
      <c r="J5" s="20">
        <v>0.21629999999999999</v>
      </c>
      <c r="K5" s="20">
        <f t="shared" si="1"/>
        <v>0.60814999999999997</v>
      </c>
      <c r="L5" s="21">
        <v>0.32539000000000001</v>
      </c>
      <c r="M5" s="21">
        <v>0.12998999999999999</v>
      </c>
      <c r="N5" s="21">
        <v>0.27777000000000002</v>
      </c>
      <c r="O5" s="20">
        <v>0.17868000000000001</v>
      </c>
      <c r="P5" s="20">
        <f t="shared" si="2"/>
        <v>0.58933999999999997</v>
      </c>
      <c r="Q5" s="13">
        <v>0.38946999999999998</v>
      </c>
      <c r="R5" s="13">
        <v>9.9989999999999996E-2</v>
      </c>
      <c r="S5" s="13">
        <v>0.31578000000000001</v>
      </c>
      <c r="T5" s="20">
        <v>9.4039999999999999E-2</v>
      </c>
      <c r="U5" s="102">
        <f t="shared" si="3"/>
        <v>0.54701999999999995</v>
      </c>
      <c r="V5" s="58" t="s">
        <v>40</v>
      </c>
      <c r="W5" s="73">
        <v>0.54354353879999995</v>
      </c>
      <c r="X5" s="73">
        <v>0.39082160900000001</v>
      </c>
      <c r="Y5" s="73">
        <v>0.52552552070000003</v>
      </c>
      <c r="Z5" s="73">
        <v>0.43424317620000003</v>
      </c>
      <c r="AA5" s="73">
        <v>0.66539923950000002</v>
      </c>
      <c r="AB5" s="73">
        <v>0.52552552070000003</v>
      </c>
      <c r="AC5" s="35">
        <v>0.12256669069999999</v>
      </c>
      <c r="AD5" s="35">
        <f t="shared" si="4"/>
        <v>0.56128334535000002</v>
      </c>
      <c r="AE5" s="86">
        <v>0.1795332093</v>
      </c>
      <c r="AF5" s="86">
        <v>4.7276460639999997E-2</v>
      </c>
      <c r="AG5" s="86">
        <v>0.14362656660000001</v>
      </c>
      <c r="AH5" s="86">
        <v>0.22988505749999999</v>
      </c>
      <c r="AI5" s="86">
        <v>0.1044386423</v>
      </c>
      <c r="AJ5" s="86">
        <v>0.14362656660000001</v>
      </c>
      <c r="AK5" s="35">
        <v>2.8047464939999999E-2</v>
      </c>
      <c r="AL5" s="35">
        <f t="shared" si="5"/>
        <v>0.51402373246999999</v>
      </c>
      <c r="AM5" s="90">
        <v>0.33469387410000001</v>
      </c>
      <c r="AN5" s="90">
        <v>0.21541949799999999</v>
      </c>
      <c r="AO5" s="90">
        <v>0.32653060880000001</v>
      </c>
      <c r="AP5" s="90">
        <v>0.74766355139999996</v>
      </c>
      <c r="AQ5" s="90">
        <v>0.20887728459999999</v>
      </c>
      <c r="AR5" s="90">
        <v>0.32653060880000001</v>
      </c>
      <c r="AS5" s="90">
        <v>0.12189859760000001</v>
      </c>
      <c r="AT5">
        <f t="shared" si="6"/>
        <v>0.5609492988</v>
      </c>
      <c r="AV5" s="26">
        <v>0.1212121212121212</v>
      </c>
      <c r="AW5" s="19">
        <v>0.14393</v>
      </c>
      <c r="AX5" s="21">
        <v>0.27650999999999998</v>
      </c>
      <c r="AY5" s="13">
        <v>0.14393</v>
      </c>
      <c r="BI5" s="24">
        <v>0.30231999999999998</v>
      </c>
      <c r="BJ5" s="24">
        <v>0.13075000000000001</v>
      </c>
      <c r="BK5" s="24">
        <v>0.2868</v>
      </c>
      <c r="BL5" s="24">
        <v>0.18071999999999999</v>
      </c>
      <c r="BM5" s="19">
        <v>0.34333999999999998</v>
      </c>
      <c r="BN5" s="19">
        <v>0.11204</v>
      </c>
      <c r="BO5" s="19">
        <v>0.30901000000000001</v>
      </c>
      <c r="BP5" s="19">
        <v>0.1767</v>
      </c>
      <c r="BQ5" s="2">
        <v>0.2371133973</v>
      </c>
      <c r="BR5" s="2">
        <v>5.6737584360000003E-2</v>
      </c>
      <c r="BS5" s="4">
        <v>0.2371133973</v>
      </c>
      <c r="BT5" s="22">
        <v>0.33612999999999998</v>
      </c>
      <c r="BU5" s="22">
        <v>0.12021</v>
      </c>
      <c r="BV5" s="22">
        <v>0.27731</v>
      </c>
      <c r="BW5" s="22">
        <v>0.18875</v>
      </c>
      <c r="BX5" s="23">
        <v>0.33962199999999998</v>
      </c>
      <c r="BY5" s="23">
        <v>0.14813999999999999</v>
      </c>
      <c r="BZ5" s="23">
        <v>0.31131999999999999</v>
      </c>
      <c r="CA5" s="23">
        <v>0.17269000000000001</v>
      </c>
    </row>
    <row r="6" spans="1:79" thickBot="1" x14ac:dyDescent="0.35">
      <c r="A6" s="18" t="s">
        <v>8</v>
      </c>
      <c r="B6" s="26">
        <v>0.28723403775746947</v>
      </c>
      <c r="C6" s="26">
        <v>0.109090904662744</v>
      </c>
      <c r="D6" s="26">
        <v>0.28723403775746947</v>
      </c>
      <c r="E6" s="27">
        <v>0.26838235290000001</v>
      </c>
      <c r="F6" s="27">
        <f t="shared" si="0"/>
        <v>0.63419117645</v>
      </c>
      <c r="G6" s="19">
        <v>0.44585000000000002</v>
      </c>
      <c r="H6" s="19">
        <v>0.35918</v>
      </c>
      <c r="I6" s="19">
        <v>0.44585000000000002</v>
      </c>
      <c r="J6" s="20">
        <v>0.23161000000000001</v>
      </c>
      <c r="K6" s="20">
        <f t="shared" si="1"/>
        <v>0.61580500000000005</v>
      </c>
      <c r="L6" s="21">
        <v>0.51198999999999995</v>
      </c>
      <c r="M6" s="21">
        <v>0.33333000000000002</v>
      </c>
      <c r="N6" s="21">
        <v>0.43998999999999999</v>
      </c>
      <c r="O6" s="20">
        <v>0.23161000000000001</v>
      </c>
      <c r="P6" s="20">
        <f t="shared" si="2"/>
        <v>0.61580500000000005</v>
      </c>
      <c r="Q6" s="13">
        <v>0.37208999999999998</v>
      </c>
      <c r="R6" s="13">
        <v>0.14393</v>
      </c>
      <c r="S6" s="13">
        <v>0.32557999999999998</v>
      </c>
      <c r="T6" s="20">
        <v>0.15808800000000001</v>
      </c>
      <c r="U6" s="102">
        <f>(T6+1)/2</f>
        <v>0.579044</v>
      </c>
      <c r="V6" s="58" t="s">
        <v>71</v>
      </c>
      <c r="W6" s="73">
        <v>0.45632333279999998</v>
      </c>
      <c r="X6" s="73">
        <v>0.25599999509999999</v>
      </c>
      <c r="Y6" s="73">
        <v>0.4041720942</v>
      </c>
      <c r="Z6" s="73">
        <v>0.35714285709999999</v>
      </c>
      <c r="AA6" s="73">
        <v>0.46546546550000001</v>
      </c>
      <c r="AB6" s="73">
        <v>0.4041720942</v>
      </c>
      <c r="AC6" s="35">
        <v>0.22668947819999999</v>
      </c>
      <c r="AD6" s="35">
        <f t="shared" si="4"/>
        <v>0.61334473909999998</v>
      </c>
      <c r="AE6" s="86">
        <v>0.22717148719999999</v>
      </c>
      <c r="AF6" s="86">
        <v>9.3711462430000003E-2</v>
      </c>
      <c r="AG6" s="86">
        <v>0.2182628013</v>
      </c>
      <c r="AH6" s="86">
        <v>0.2333333333</v>
      </c>
      <c r="AI6" s="86">
        <v>0.20502092050000001</v>
      </c>
      <c r="AJ6" s="86">
        <v>0.2182628013</v>
      </c>
      <c r="AK6" s="35">
        <v>0.10758513929999999</v>
      </c>
      <c r="AL6" s="35">
        <f t="shared" si="5"/>
        <v>0.55379256965000001</v>
      </c>
      <c r="AM6" s="90">
        <v>0.20911527690000001</v>
      </c>
      <c r="AN6" s="90">
        <v>8.5106378819999995E-2</v>
      </c>
      <c r="AO6" s="90">
        <v>0.20911527690000001</v>
      </c>
      <c r="AP6" s="90">
        <v>0.29104477610000001</v>
      </c>
      <c r="AQ6" s="90">
        <v>0.16317991630000001</v>
      </c>
      <c r="AR6" s="90">
        <v>0.20911527690000001</v>
      </c>
      <c r="AS6" s="90">
        <v>0.12403698000000001</v>
      </c>
      <c r="AT6">
        <f t="shared" si="6"/>
        <v>0.56201849000000004</v>
      </c>
      <c r="AV6" s="26">
        <v>0.18857142857142861</v>
      </c>
      <c r="AW6" s="19">
        <v>0.13142000000000001</v>
      </c>
      <c r="AX6" s="21">
        <v>0.10857</v>
      </c>
      <c r="AY6" s="13">
        <v>6.0949999999999997E-2</v>
      </c>
      <c r="BI6" s="24">
        <v>0.38913999999999999</v>
      </c>
      <c r="BJ6" s="24">
        <v>0.12790000000000001</v>
      </c>
      <c r="BK6" s="24">
        <v>0.37103999999999998</v>
      </c>
      <c r="BL6" s="24">
        <v>0.18181</v>
      </c>
      <c r="BM6" s="19">
        <v>0.36279</v>
      </c>
      <c r="BN6" s="19">
        <v>0.18235000000000001</v>
      </c>
      <c r="BO6" s="19">
        <v>0.33488000000000001</v>
      </c>
      <c r="BP6" s="19">
        <v>0.19696</v>
      </c>
      <c r="BQ6" s="2">
        <v>0.70833332859999998</v>
      </c>
      <c r="BR6" s="2">
        <v>0.64257027649999998</v>
      </c>
      <c r="BS6" s="4">
        <v>0.70833332859999998</v>
      </c>
      <c r="BT6" s="22">
        <v>0.40801999999999999</v>
      </c>
      <c r="BU6" s="22">
        <v>0.193415</v>
      </c>
      <c r="BV6" s="22">
        <v>0.38127</v>
      </c>
      <c r="BW6" s="22">
        <v>0.26893</v>
      </c>
      <c r="BX6" s="23">
        <v>0.54715999999999998</v>
      </c>
      <c r="BY6" s="23">
        <v>0.33033000000000001</v>
      </c>
      <c r="BZ6" s="23">
        <v>0.50943000000000005</v>
      </c>
      <c r="CA6" s="23">
        <v>0.23480000000000001</v>
      </c>
    </row>
    <row r="7" spans="1:79" thickBot="1" x14ac:dyDescent="0.35">
      <c r="A7" s="18" t="s">
        <v>9</v>
      </c>
      <c r="B7" s="26">
        <v>0.36743214534629831</v>
      </c>
      <c r="C7" s="26">
        <v>6.4602955973039028E-2</v>
      </c>
      <c r="D7" s="26">
        <v>0.35490604931289532</v>
      </c>
      <c r="E7" s="27">
        <v>0.2041343669</v>
      </c>
      <c r="F7" s="27">
        <f t="shared" si="0"/>
        <v>0.60206718344999999</v>
      </c>
      <c r="G7" s="19">
        <v>0.40246999999999999</v>
      </c>
      <c r="H7" s="19">
        <v>0.27871000000000001</v>
      </c>
      <c r="I7" s="19">
        <v>0.39628000000000002</v>
      </c>
      <c r="J7" s="20">
        <v>0.13048999999999999</v>
      </c>
      <c r="K7" s="20">
        <f t="shared" si="1"/>
        <v>0.565245</v>
      </c>
      <c r="L7" s="21">
        <v>0.28649999999999998</v>
      </c>
      <c r="M7" s="21">
        <v>9.06E-2</v>
      </c>
      <c r="N7" s="21">
        <v>0.25344</v>
      </c>
      <c r="O7" s="20">
        <v>6.5890000000000004E-2</v>
      </c>
      <c r="P7" s="20">
        <f t="shared" si="2"/>
        <v>0.532945</v>
      </c>
      <c r="Q7" s="13">
        <v>0.21754000000000001</v>
      </c>
      <c r="R7" s="13">
        <v>5.8819999999999997E-2</v>
      </c>
      <c r="S7" s="13">
        <v>0.21754000000000001</v>
      </c>
      <c r="T7" s="20">
        <v>3.3591000000000003E-2</v>
      </c>
      <c r="U7" s="102">
        <f t="shared" si="3"/>
        <v>0.51679549999999996</v>
      </c>
      <c r="V7" s="58" t="s">
        <v>50</v>
      </c>
      <c r="W7" s="73">
        <v>6.1919503369999997E-2</v>
      </c>
      <c r="X7" s="73">
        <v>2.4347825350000001E-2</v>
      </c>
      <c r="Y7" s="73">
        <v>6.1919503369999997E-2</v>
      </c>
      <c r="Z7" s="73">
        <v>0.4545454545</v>
      </c>
      <c r="AA7" s="73">
        <v>3.3222591359999998E-2</v>
      </c>
      <c r="AB7" s="73">
        <v>6.1919503369999997E-2</v>
      </c>
      <c r="AC7" s="35">
        <v>0.2208370436</v>
      </c>
      <c r="AD7" s="35">
        <f t="shared" si="4"/>
        <v>0.6104185218</v>
      </c>
      <c r="AE7" s="86">
        <v>0.37310194740000002</v>
      </c>
      <c r="AF7" s="86">
        <v>0.16058393679999999</v>
      </c>
      <c r="AG7" s="86">
        <v>0.3340563942</v>
      </c>
      <c r="AH7" s="86">
        <v>0.38888888890000001</v>
      </c>
      <c r="AI7" s="86">
        <v>0.2927756654</v>
      </c>
      <c r="AJ7" s="86">
        <v>0.3340563942</v>
      </c>
      <c r="AK7" s="35">
        <v>0.14000000000000001</v>
      </c>
      <c r="AL7" s="35">
        <f t="shared" si="5"/>
        <v>0.57000000000000006</v>
      </c>
      <c r="AM7" s="90">
        <v>0.37368420629999999</v>
      </c>
      <c r="AN7" s="90">
        <v>0.2152466327</v>
      </c>
      <c r="AO7" s="90">
        <v>0.34736841680000002</v>
      </c>
      <c r="AP7" s="90">
        <v>0.56410256410000004</v>
      </c>
      <c r="AQ7" s="90">
        <v>0.25095057030000001</v>
      </c>
      <c r="AR7" s="90">
        <v>0.34736841680000002</v>
      </c>
      <c r="AS7" s="90">
        <v>0.16181818179999999</v>
      </c>
      <c r="AT7">
        <f t="shared" si="6"/>
        <v>0.58090909089999998</v>
      </c>
      <c r="AV7" s="26">
        <v>0.16564417177914109</v>
      </c>
      <c r="AW7" s="19">
        <v>8.1280000000000005E-2</v>
      </c>
      <c r="AX7" s="21">
        <v>0.14877299999999999</v>
      </c>
      <c r="AY7" s="13">
        <v>3.3739999999999999E-2</v>
      </c>
      <c r="BI7" s="24">
        <v>0.31428</v>
      </c>
      <c r="BJ7" s="24">
        <v>9.5070000000000002E-2</v>
      </c>
      <c r="BK7" s="24">
        <v>0.31428</v>
      </c>
      <c r="BL7" s="24">
        <v>0.11619</v>
      </c>
      <c r="BM7" s="19">
        <v>0.28738999999999998</v>
      </c>
      <c r="BN7" s="19">
        <v>9.4570000000000001E-2</v>
      </c>
      <c r="BO7" s="19">
        <v>0.28738999999999998</v>
      </c>
      <c r="BP7" s="19">
        <v>0.10666</v>
      </c>
      <c r="BQ7" s="2">
        <v>0.36914600069999998</v>
      </c>
      <c r="BR7" s="2">
        <v>0.1264181476</v>
      </c>
      <c r="BS7" s="4">
        <v>0.31955922390000002</v>
      </c>
      <c r="BT7" s="22">
        <v>0.33862399999999998</v>
      </c>
      <c r="BU7" s="22">
        <v>0.12953999999999999</v>
      </c>
      <c r="BV7" s="22">
        <v>0.31215999999999999</v>
      </c>
      <c r="BW7" s="22">
        <v>0.13333</v>
      </c>
      <c r="BX7" s="23">
        <v>0.26497999999999999</v>
      </c>
      <c r="BY7" s="23">
        <v>9.98E-2</v>
      </c>
      <c r="BZ7" s="23">
        <v>0.23343</v>
      </c>
      <c r="CA7" s="23">
        <v>8.7609999999999993E-2</v>
      </c>
    </row>
    <row r="8" spans="1:79" thickBot="1" x14ac:dyDescent="0.35">
      <c r="A8" s="18" t="s">
        <v>10</v>
      </c>
      <c r="B8" s="26">
        <v>0.34927234428015103</v>
      </c>
      <c r="C8" s="26">
        <v>4.7499995210125483E-2</v>
      </c>
      <c r="D8" s="26">
        <v>0.34511434012214681</v>
      </c>
      <c r="E8" s="27">
        <v>0.1671348315</v>
      </c>
      <c r="F8" s="27">
        <f t="shared" si="0"/>
        <v>0.58356741575000004</v>
      </c>
      <c r="G8" s="19">
        <v>0.27461999999999998</v>
      </c>
      <c r="H8" s="19">
        <v>8.4169999999999995E-2</v>
      </c>
      <c r="I8" s="19">
        <v>0.25670999999999999</v>
      </c>
      <c r="J8" s="20">
        <v>0.13483000000000001</v>
      </c>
      <c r="K8" s="20">
        <f t="shared" si="1"/>
        <v>0.567415</v>
      </c>
      <c r="L8" s="21">
        <v>0.45700000000000002</v>
      </c>
      <c r="M8" s="21">
        <v>0.23777999999999999</v>
      </c>
      <c r="N8" s="21">
        <v>0.55062999999999995</v>
      </c>
      <c r="O8" s="20">
        <v>6.8820000000000006E-2</v>
      </c>
      <c r="P8" s="20">
        <f t="shared" si="2"/>
        <v>0.53441000000000005</v>
      </c>
      <c r="Q8" s="13">
        <v>0.13156999999999999</v>
      </c>
      <c r="R8" s="13">
        <v>3.1801999999999997E-2</v>
      </c>
      <c r="S8" s="13">
        <v>0.11842</v>
      </c>
      <c r="T8" s="20">
        <v>5.6179E-2</v>
      </c>
      <c r="U8" s="102">
        <f t="shared" si="3"/>
        <v>0.52808949999999999</v>
      </c>
      <c r="V8" s="58" t="s">
        <v>13</v>
      </c>
      <c r="W8" s="73">
        <v>0.63008129599999996</v>
      </c>
      <c r="X8" s="73">
        <v>0.47338617869999999</v>
      </c>
      <c r="Y8" s="73">
        <v>0.60569105209999996</v>
      </c>
      <c r="Z8" s="73">
        <v>0.51736111110000005</v>
      </c>
      <c r="AA8" s="73">
        <v>0.73039215690000003</v>
      </c>
      <c r="AB8" s="73">
        <v>0.60569105209999996</v>
      </c>
      <c r="AC8" s="35">
        <v>0.20441988950000001</v>
      </c>
      <c r="AD8" s="35">
        <f t="shared" si="4"/>
        <v>0.60220994475</v>
      </c>
      <c r="AE8" s="86">
        <v>0.2419354789</v>
      </c>
      <c r="AF8" s="86">
        <v>6.1120538289999998E-2</v>
      </c>
      <c r="AG8" s="86">
        <v>0.22043010260000001</v>
      </c>
      <c r="AH8" s="86">
        <v>0.20398009950000001</v>
      </c>
      <c r="AI8" s="86">
        <v>0.23976608190000001</v>
      </c>
      <c r="AJ8" s="86">
        <v>0.22043010260000001</v>
      </c>
      <c r="AK8" s="35">
        <v>9.5534787120000006E-2</v>
      </c>
      <c r="AL8" s="35">
        <f t="shared" si="5"/>
        <v>0.54776739356000004</v>
      </c>
      <c r="AM8" s="90">
        <v>0.34951455819999999</v>
      </c>
      <c r="AN8" s="90">
        <v>9.9403573679999996E-2</v>
      </c>
      <c r="AO8" s="90">
        <v>0.30420711480000001</v>
      </c>
      <c r="AP8" s="90">
        <v>0.34057971009999999</v>
      </c>
      <c r="AQ8" s="90">
        <v>0.27485380120000003</v>
      </c>
      <c r="AR8" s="90">
        <v>0.30420711480000001</v>
      </c>
      <c r="AS8" s="90">
        <v>0.14028056110000001</v>
      </c>
      <c r="AT8">
        <f t="shared" si="6"/>
        <v>0.57014028054999999</v>
      </c>
      <c r="AV8" s="26">
        <v>0.14475627769571639</v>
      </c>
      <c r="AW8" s="19">
        <v>0.10339</v>
      </c>
      <c r="AX8" s="21">
        <v>9.74E-2</v>
      </c>
      <c r="AY8" s="13">
        <v>8.1240000000000007E-2</v>
      </c>
      <c r="BI8" s="24">
        <v>0.28272000000000003</v>
      </c>
      <c r="BJ8" s="24">
        <v>9.8119999999999999E-2</v>
      </c>
      <c r="BK8" s="24">
        <v>0.24082999999999999</v>
      </c>
      <c r="BL8" s="24">
        <v>0.10736</v>
      </c>
      <c r="BM8" s="19">
        <v>0.29974000000000001</v>
      </c>
      <c r="BN8" s="19">
        <v>9.8830000000000001E-2</v>
      </c>
      <c r="BO8" s="19">
        <v>0.28422999999999998</v>
      </c>
      <c r="BP8" s="19">
        <v>0.10428999999999999</v>
      </c>
      <c r="BQ8" s="2">
        <v>0.55363321310000002</v>
      </c>
      <c r="BR8" s="2">
        <v>0.40285204499999999</v>
      </c>
      <c r="BS8" s="4">
        <v>0.54671279790000005</v>
      </c>
      <c r="BT8" s="22">
        <v>0.39999899999999999</v>
      </c>
      <c r="BU8" s="22">
        <v>0.17232</v>
      </c>
      <c r="BV8" s="22">
        <v>0.37674000000000002</v>
      </c>
      <c r="BW8" s="22">
        <v>0.14263000000000001</v>
      </c>
      <c r="BX8" s="23">
        <v>0.28900999999999999</v>
      </c>
      <c r="BY8" s="23">
        <v>0.119547</v>
      </c>
      <c r="BZ8" s="23">
        <v>0.25433</v>
      </c>
      <c r="CA8" s="23">
        <v>9.0490000000000001E-2</v>
      </c>
    </row>
    <row r="9" spans="1:79" thickBot="1" x14ac:dyDescent="0.35">
      <c r="A9" s="18" t="s">
        <v>11</v>
      </c>
      <c r="B9" s="26">
        <v>0.34579438769805232</v>
      </c>
      <c r="C9" s="26">
        <v>6.8181813494318511E-2</v>
      </c>
      <c r="D9" s="26">
        <v>0.33177569610926722</v>
      </c>
      <c r="E9" s="27">
        <v>0.28235294119999998</v>
      </c>
      <c r="F9" s="27">
        <f t="shared" si="0"/>
        <v>0.64117647060000005</v>
      </c>
      <c r="G9" s="19">
        <v>0.39655000000000001</v>
      </c>
      <c r="H9" s="19">
        <v>0.25931999999999999</v>
      </c>
      <c r="I9" s="19">
        <v>0.37930999999999998</v>
      </c>
      <c r="J9" s="20">
        <v>0.19817000000000001</v>
      </c>
      <c r="K9" s="20">
        <f t="shared" si="1"/>
        <v>0.59908499999999998</v>
      </c>
      <c r="L9" s="21">
        <v>0.33590999999999999</v>
      </c>
      <c r="M9" s="21">
        <v>0.12441000000000001</v>
      </c>
      <c r="N9" s="21">
        <v>0.31007000000000001</v>
      </c>
      <c r="O9" s="20">
        <v>0.18495</v>
      </c>
      <c r="P9" s="20">
        <f t="shared" si="2"/>
        <v>0.59247499999999997</v>
      </c>
      <c r="Q9" s="13">
        <v>0.30674000000000001</v>
      </c>
      <c r="R9" s="13">
        <v>0.100371</v>
      </c>
      <c r="S9" s="13">
        <v>0.27606999999999998</v>
      </c>
      <c r="T9" s="20">
        <v>0.16158</v>
      </c>
      <c r="U9" s="102">
        <f t="shared" si="3"/>
        <v>0.58079000000000003</v>
      </c>
      <c r="V9" s="58" t="s">
        <v>9</v>
      </c>
      <c r="W9" s="73">
        <v>0.36914600069999998</v>
      </c>
      <c r="X9" s="73">
        <v>0.1264181476</v>
      </c>
      <c r="Y9" s="73">
        <v>0.31955922390000002</v>
      </c>
      <c r="Z9" s="73">
        <v>0.40559440559999999</v>
      </c>
      <c r="AA9" s="73">
        <v>0.26363636359999998</v>
      </c>
      <c r="AB9" s="73">
        <v>0.31955922390000002</v>
      </c>
      <c r="AC9" s="35">
        <v>0.17347865579999999</v>
      </c>
      <c r="AD9" s="35">
        <f t="shared" si="4"/>
        <v>0.58673932789999994</v>
      </c>
      <c r="AE9" s="86">
        <v>0.29773462319999999</v>
      </c>
      <c r="AF9" s="86">
        <v>0.14341084809999999</v>
      </c>
      <c r="AG9" s="86">
        <v>0.26537216359999999</v>
      </c>
      <c r="AH9" s="86">
        <v>0.2091836735</v>
      </c>
      <c r="AI9" s="86">
        <v>0.36283185839999998</v>
      </c>
      <c r="AJ9" s="86">
        <v>0.26537216359999999</v>
      </c>
      <c r="AK9" s="35">
        <v>0.1071428571</v>
      </c>
      <c r="AL9" s="35">
        <f t="shared" si="5"/>
        <v>0.55357142854999997</v>
      </c>
      <c r="AM9" s="90">
        <v>0.59574467590000002</v>
      </c>
      <c r="AN9" s="90">
        <v>0.43733332829999999</v>
      </c>
      <c r="AO9" s="90">
        <v>0.56170212269999997</v>
      </c>
      <c r="AP9" s="90">
        <v>0.5409836066</v>
      </c>
      <c r="AQ9" s="90">
        <v>0.58407079650000004</v>
      </c>
      <c r="AR9" s="90">
        <v>0.56170212269999997</v>
      </c>
      <c r="AS9" s="90">
        <v>0.40073529409999997</v>
      </c>
      <c r="AT9">
        <f t="shared" si="6"/>
        <v>0.70036764704999999</v>
      </c>
      <c r="AV9" s="26">
        <v>0.18859649122807021</v>
      </c>
      <c r="AW9" s="19">
        <v>0.12280000000000001</v>
      </c>
      <c r="AX9" s="21">
        <v>0.28947000000000001</v>
      </c>
      <c r="AY9" s="13">
        <v>0.14912</v>
      </c>
      <c r="BI9" s="24">
        <v>0.32022</v>
      </c>
      <c r="BJ9" s="24">
        <v>0.12374</v>
      </c>
      <c r="BK9" s="24">
        <v>0.30336999999999997</v>
      </c>
      <c r="BL9" s="24">
        <v>9.3049999999999994E-2</v>
      </c>
      <c r="BM9" s="19">
        <v>0.31891000000000003</v>
      </c>
      <c r="BN9" s="19">
        <v>0.11897000000000001</v>
      </c>
      <c r="BO9" s="19">
        <v>0.29188999999999998</v>
      </c>
      <c r="BP9" s="19">
        <v>9.6009999999999998E-2</v>
      </c>
      <c r="BQ9" s="2">
        <v>0.484496119</v>
      </c>
      <c r="BR9" s="2">
        <v>0.29880043119999999</v>
      </c>
      <c r="BS9" s="4">
        <v>0.4341085221</v>
      </c>
      <c r="BT9" s="22">
        <v>0.42465000000000003</v>
      </c>
      <c r="BU9" s="22">
        <v>0.20979999999999999</v>
      </c>
      <c r="BV9" s="22">
        <v>0.40182000000000001</v>
      </c>
      <c r="BW9" s="22">
        <v>0.14623</v>
      </c>
      <c r="BX9" s="23">
        <v>0.37304999999999999</v>
      </c>
      <c r="BY9" s="23">
        <v>0.16088</v>
      </c>
      <c r="BZ9" s="23">
        <v>0.31087999999999999</v>
      </c>
      <c r="CA9" s="23">
        <v>0.10929999999999999</v>
      </c>
    </row>
    <row r="10" spans="1:79" thickBot="1" x14ac:dyDescent="0.35">
      <c r="A10" s="18" t="s">
        <v>12</v>
      </c>
      <c r="B10" s="26">
        <v>0.22580644662103291</v>
      </c>
      <c r="C10" s="26">
        <v>7.4285709296163599E-2</v>
      </c>
      <c r="D10" s="26">
        <v>0.20967741436296841</v>
      </c>
      <c r="E10" s="27">
        <v>0.2532637076</v>
      </c>
      <c r="F10" s="27">
        <f t="shared" si="0"/>
        <v>0.62663185379999997</v>
      </c>
      <c r="G10" s="19">
        <v>0.29998999999999998</v>
      </c>
      <c r="H10" s="19">
        <v>0.13156999999999999</v>
      </c>
      <c r="I10" s="19">
        <v>0.28749000000000002</v>
      </c>
      <c r="J10" s="20">
        <v>7.0489999999999997E-2</v>
      </c>
      <c r="K10" s="20">
        <f t="shared" si="1"/>
        <v>0.53524499999999997</v>
      </c>
      <c r="L10" s="21">
        <v>0.44128099999999998</v>
      </c>
      <c r="M10" s="21">
        <v>0.209567</v>
      </c>
      <c r="N10" s="21">
        <v>0.38434000000000001</v>
      </c>
      <c r="O10" s="20">
        <v>0.12532599999999999</v>
      </c>
      <c r="P10" s="20">
        <f t="shared" si="2"/>
        <v>0.56266300000000002</v>
      </c>
      <c r="Q10" s="13">
        <v>0.33829999999999999</v>
      </c>
      <c r="R10" s="13">
        <v>0.13377</v>
      </c>
      <c r="S10" s="13">
        <v>0.318407</v>
      </c>
      <c r="T10" s="20">
        <v>0.101827</v>
      </c>
      <c r="U10" s="102">
        <f t="shared" si="3"/>
        <v>0.55091350000000006</v>
      </c>
      <c r="V10" s="58" t="s">
        <v>10</v>
      </c>
      <c r="W10" s="73">
        <v>0.55363321310000002</v>
      </c>
      <c r="X10" s="73">
        <v>0.40285204499999999</v>
      </c>
      <c r="Y10" s="73">
        <v>0.54671279790000005</v>
      </c>
      <c r="Z10" s="73">
        <v>0.48170731709999998</v>
      </c>
      <c r="AA10" s="73">
        <v>0.63200000000000001</v>
      </c>
      <c r="AB10" s="73">
        <v>0.54671279790000005</v>
      </c>
      <c r="AC10" s="35">
        <v>0.21915820029999999</v>
      </c>
      <c r="AD10" s="35">
        <f t="shared" si="4"/>
        <v>0.60957910014999994</v>
      </c>
      <c r="AE10" s="86">
        <v>0.26694044690000002</v>
      </c>
      <c r="AF10" s="86">
        <v>8.9086855049999997E-2</v>
      </c>
      <c r="AG10" s="86">
        <v>0.25462011829999998</v>
      </c>
      <c r="AH10" s="86">
        <v>0.30392156860000002</v>
      </c>
      <c r="AI10" s="86">
        <v>0.2190812721</v>
      </c>
      <c r="AJ10" s="86">
        <v>0.25462011829999998</v>
      </c>
      <c r="AK10" s="35">
        <v>0.15293185419999999</v>
      </c>
      <c r="AL10" s="35">
        <f t="shared" si="5"/>
        <v>0.5764659271</v>
      </c>
      <c r="AM10" s="90">
        <v>0.4166666624</v>
      </c>
      <c r="AN10" s="90">
        <v>0.2087186224</v>
      </c>
      <c r="AO10" s="90">
        <v>0.36764705460000002</v>
      </c>
      <c r="AP10" s="90">
        <v>0.6</v>
      </c>
      <c r="AQ10" s="90">
        <v>0.26501766780000002</v>
      </c>
      <c r="AR10" s="90">
        <v>0.36764705460000002</v>
      </c>
      <c r="AS10" s="90">
        <v>0.23561430789999999</v>
      </c>
      <c r="AT10">
        <f t="shared" si="6"/>
        <v>0.61780715394999997</v>
      </c>
      <c r="AV10" s="26">
        <v>0.17970401691331919</v>
      </c>
      <c r="AW10" s="19">
        <v>0.12262000000000001</v>
      </c>
      <c r="AX10" s="21">
        <v>0.12472999999999999</v>
      </c>
      <c r="AY10" s="13">
        <v>0.15432999999999999</v>
      </c>
      <c r="BI10" s="24">
        <v>0.34012999999999999</v>
      </c>
      <c r="BJ10" s="24">
        <v>0.15384</v>
      </c>
      <c r="BK10" s="24">
        <v>0.29931000000000002</v>
      </c>
      <c r="BL10" s="24">
        <v>0.26315</v>
      </c>
      <c r="BM10" s="19">
        <v>0.27384999999999998</v>
      </c>
      <c r="BN10" s="19">
        <v>9.7559999999999994E-2</v>
      </c>
      <c r="BO10" s="19">
        <v>0.25725999999999999</v>
      </c>
      <c r="BP10" s="19">
        <v>0.1842</v>
      </c>
      <c r="BQ10" s="2">
        <v>0</v>
      </c>
      <c r="BR10" s="2">
        <v>0</v>
      </c>
      <c r="BS10" s="4">
        <v>0</v>
      </c>
      <c r="BT10" s="22">
        <v>0.36491000000000001</v>
      </c>
      <c r="BU10" s="22">
        <v>0.18593999999999999</v>
      </c>
      <c r="BV10" s="22">
        <v>0.29472999999999999</v>
      </c>
      <c r="BW10" s="22">
        <v>0.25877</v>
      </c>
      <c r="BX10" s="23">
        <v>0.43264999999999998</v>
      </c>
      <c r="BY10" s="23">
        <v>0.19511999999999999</v>
      </c>
      <c r="BZ10" s="23">
        <v>0.37551000000000001</v>
      </c>
      <c r="CA10" s="23">
        <v>0.24560999999999999</v>
      </c>
    </row>
    <row r="11" spans="1:79" thickBot="1" x14ac:dyDescent="0.35">
      <c r="A11" s="18" t="s">
        <v>13</v>
      </c>
      <c r="B11" s="26">
        <v>0.43783783289057709</v>
      </c>
      <c r="C11" s="26">
        <v>9.8138743080900717E-2</v>
      </c>
      <c r="D11" s="26">
        <v>0.42702702207976628</v>
      </c>
      <c r="E11" s="27">
        <v>0.25306122450000001</v>
      </c>
      <c r="F11" s="27">
        <f t="shared" si="0"/>
        <v>0.62653061225000006</v>
      </c>
      <c r="G11" s="19">
        <v>0.37541999999999998</v>
      </c>
      <c r="H11" s="19">
        <v>0.130526</v>
      </c>
      <c r="I11" s="19">
        <v>0.36859999999999998</v>
      </c>
      <c r="J11" s="20">
        <v>0.17551</v>
      </c>
      <c r="K11" s="20">
        <f t="shared" si="1"/>
        <v>0.58775500000000003</v>
      </c>
      <c r="L11" s="21">
        <v>0.34083000000000002</v>
      </c>
      <c r="M11" s="21">
        <v>0.13752</v>
      </c>
      <c r="N11" s="21">
        <v>0.31511</v>
      </c>
      <c r="O11" s="20">
        <v>0.18570999999999999</v>
      </c>
      <c r="P11" s="20">
        <f t="shared" si="2"/>
        <v>0.59285500000000002</v>
      </c>
      <c r="Q11" s="13">
        <v>0.36111100000000002</v>
      </c>
      <c r="R11" s="13">
        <v>0.11486</v>
      </c>
      <c r="S11" s="13">
        <v>0.32777000000000001</v>
      </c>
      <c r="T11" s="20">
        <v>9.5909999999999995E-2</v>
      </c>
      <c r="U11" s="102">
        <f t="shared" si="3"/>
        <v>0.54795499999999997</v>
      </c>
      <c r="V11" s="58" t="s">
        <v>38</v>
      </c>
      <c r="W11" s="73">
        <v>0.45026177589999999</v>
      </c>
      <c r="X11" s="73">
        <v>0.30399999620000001</v>
      </c>
      <c r="Y11" s="73">
        <v>0.43979057170000002</v>
      </c>
      <c r="Z11" s="73">
        <v>0.31578947369999999</v>
      </c>
      <c r="AA11" s="73">
        <v>0.72413793100000001</v>
      </c>
      <c r="AB11" s="73">
        <v>0.43979057170000002</v>
      </c>
      <c r="AC11" s="35">
        <v>0.22524752479999999</v>
      </c>
      <c r="AD11" s="35">
        <f t="shared" si="4"/>
        <v>0.61262376239999994</v>
      </c>
      <c r="AE11" s="86">
        <v>0.31862744599999998</v>
      </c>
      <c r="AF11" s="86">
        <v>0.1616161566</v>
      </c>
      <c r="AG11" s="86">
        <v>0.29901960280000001</v>
      </c>
      <c r="AH11" s="86">
        <v>0.29901960779999998</v>
      </c>
      <c r="AI11" s="86">
        <v>0.29901960779999998</v>
      </c>
      <c r="AJ11" s="86">
        <v>0.29901960280000001</v>
      </c>
      <c r="AK11" s="35">
        <v>0.1102040816</v>
      </c>
      <c r="AL11" s="35">
        <f t="shared" si="5"/>
        <v>0.55510204080000003</v>
      </c>
      <c r="AM11" s="90">
        <v>0.4342507598</v>
      </c>
      <c r="AN11" s="90">
        <v>0.24087590780000001</v>
      </c>
      <c r="AO11" s="90">
        <v>0.39755351210000001</v>
      </c>
      <c r="AP11" s="90">
        <v>0.52845528460000002</v>
      </c>
      <c r="AQ11" s="90">
        <v>0.31862745100000001</v>
      </c>
      <c r="AR11" s="90">
        <v>0.39755351210000001</v>
      </c>
      <c r="AS11" s="90">
        <v>0.18979591840000001</v>
      </c>
      <c r="AT11">
        <f t="shared" si="6"/>
        <v>0.59489795919999999</v>
      </c>
      <c r="AV11" s="26">
        <v>0.15955056179775279</v>
      </c>
      <c r="AW11" s="19">
        <v>0.11011</v>
      </c>
      <c r="AX11" s="21">
        <v>0.15504999999999999</v>
      </c>
      <c r="AY11" s="13">
        <v>0.1011</v>
      </c>
      <c r="BI11" s="24">
        <v>0.30914000000000003</v>
      </c>
      <c r="BJ11" s="24">
        <v>0.10505</v>
      </c>
      <c r="BK11" s="24">
        <v>0.27760000000000001</v>
      </c>
      <c r="BL11" s="24">
        <v>0.11416</v>
      </c>
      <c r="BM11" s="19">
        <v>0.28228199999999998</v>
      </c>
      <c r="BN11" s="19">
        <v>8.6019999999999999E-2</v>
      </c>
      <c r="BO11" s="19">
        <v>0.24024000000000001</v>
      </c>
      <c r="BP11" s="19">
        <v>0.11627</v>
      </c>
      <c r="BQ11" s="2">
        <v>0.63008129599999996</v>
      </c>
      <c r="BR11" s="2">
        <v>0.47338617869999999</v>
      </c>
      <c r="BS11" s="4">
        <v>0.60569105209999996</v>
      </c>
      <c r="BT11" s="22">
        <v>0.388235</v>
      </c>
      <c r="BU11" s="22">
        <v>0.14909</v>
      </c>
      <c r="BV11" s="22">
        <v>0.34705000000000003</v>
      </c>
      <c r="BW11" s="22">
        <v>0.15856000000000001</v>
      </c>
      <c r="BX11" s="23">
        <v>0.43948999999999999</v>
      </c>
      <c r="BY11" s="23">
        <v>0.21052000000000001</v>
      </c>
      <c r="BZ11" s="23">
        <v>0.40764</v>
      </c>
      <c r="CA11" s="23">
        <v>0.15221000000000001</v>
      </c>
    </row>
    <row r="12" spans="1:79" thickBot="1" x14ac:dyDescent="0.35">
      <c r="A12" s="37" t="s">
        <v>14</v>
      </c>
      <c r="B12" s="26">
        <v>0.2256214103089618</v>
      </c>
      <c r="C12" s="26">
        <v>2.6927779691051972E-2</v>
      </c>
      <c r="D12" s="26">
        <v>0.2256214103089618</v>
      </c>
      <c r="E12" s="27">
        <v>0.1422637591</v>
      </c>
      <c r="F12" s="27">
        <f t="shared" si="0"/>
        <v>0.57113187955</v>
      </c>
      <c r="G12" s="19">
        <v>0.24767</v>
      </c>
      <c r="H12" s="19">
        <v>6.2498999999999999E-2</v>
      </c>
      <c r="I12" s="19">
        <v>0.2291</v>
      </c>
      <c r="J12" s="20">
        <v>0.11402</v>
      </c>
      <c r="K12" s="20">
        <f t="shared" si="1"/>
        <v>0.55701000000000001</v>
      </c>
      <c r="L12" s="21">
        <v>0.35554999999999998</v>
      </c>
      <c r="M12" s="21">
        <v>0.13893</v>
      </c>
      <c r="N12" s="21">
        <v>0.32777000000000001</v>
      </c>
      <c r="O12" s="20">
        <v>0.10131</v>
      </c>
      <c r="P12" s="20">
        <f t="shared" si="2"/>
        <v>0.55065500000000001</v>
      </c>
      <c r="Q12" s="13">
        <v>0.31248999999999999</v>
      </c>
      <c r="R12" s="13">
        <v>0.12698000000000001</v>
      </c>
      <c r="S12" s="13">
        <v>0.28905999999999998</v>
      </c>
      <c r="T12" s="20">
        <v>6.4579999999999999E-2</v>
      </c>
      <c r="U12" s="102">
        <f t="shared" si="3"/>
        <v>0.53229000000000004</v>
      </c>
      <c r="V12" s="58" t="s">
        <v>12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35">
        <v>0.14782608699999999</v>
      </c>
      <c r="AD12" s="35">
        <f t="shared" si="4"/>
        <v>0.57391304349999994</v>
      </c>
      <c r="AE12" s="86">
        <v>0.25369978370000001</v>
      </c>
      <c r="AF12" s="86">
        <v>9.367681034E-2</v>
      </c>
      <c r="AG12" s="86">
        <v>0.22832980489999999</v>
      </c>
      <c r="AH12" s="86">
        <v>0.27835051550000001</v>
      </c>
      <c r="AI12" s="86">
        <v>0.1935483871</v>
      </c>
      <c r="AJ12" s="86">
        <v>0.22832980489999999</v>
      </c>
      <c r="AK12" s="35">
        <v>0.13006029290000001</v>
      </c>
      <c r="AL12" s="35">
        <f t="shared" si="5"/>
        <v>0.56503014645000005</v>
      </c>
      <c r="AM12" s="90">
        <v>0.30198019370000001</v>
      </c>
      <c r="AN12" s="90">
        <v>0.1132075432</v>
      </c>
      <c r="AO12" s="90">
        <v>0.27227722339999999</v>
      </c>
      <c r="AP12" s="90">
        <v>0.44</v>
      </c>
      <c r="AQ12" s="90">
        <v>0.1971326165</v>
      </c>
      <c r="AR12" s="90">
        <v>0.27227722339999999</v>
      </c>
      <c r="AS12" s="90">
        <v>0.15580016930000001</v>
      </c>
      <c r="AT12">
        <f t="shared" si="6"/>
        <v>0.57790008464999998</v>
      </c>
      <c r="AV12" s="32">
        <v>0.21041214750000001</v>
      </c>
      <c r="AW12" s="19"/>
      <c r="AX12" s="43"/>
      <c r="AY12" s="13"/>
      <c r="BI12" s="24">
        <v>0.33604000000000001</v>
      </c>
      <c r="BJ12" s="24">
        <v>0.13374</v>
      </c>
      <c r="BK12" s="24">
        <v>0.31978000000000001</v>
      </c>
      <c r="BL12" s="24">
        <v>0.15504999999999999</v>
      </c>
      <c r="BM12" s="19">
        <v>0.32484000000000002</v>
      </c>
      <c r="BN12" s="19">
        <v>8.9319999999999997E-2</v>
      </c>
      <c r="BO12" s="19">
        <v>0.29936000000000001</v>
      </c>
      <c r="BP12" s="19">
        <v>0.13483000000000001</v>
      </c>
      <c r="BQ12" s="2">
        <v>1.6949151579999999E-2</v>
      </c>
      <c r="BR12" s="2">
        <v>4.5977006559999997E-3</v>
      </c>
      <c r="BS12" s="4">
        <v>1.6949151579999999E-2</v>
      </c>
      <c r="BT12" s="22">
        <v>0.29629</v>
      </c>
      <c r="BU12" s="22">
        <v>7.2243000000000002E-2</v>
      </c>
      <c r="BV12" s="22">
        <v>0.24690999999999999</v>
      </c>
      <c r="BW12" s="22">
        <v>0.11011</v>
      </c>
      <c r="BX12" s="23">
        <v>0.32279999999999998</v>
      </c>
      <c r="BY12" s="23">
        <v>0.10833</v>
      </c>
      <c r="BZ12" s="23">
        <v>0.28070099999999998</v>
      </c>
      <c r="CA12" s="23">
        <v>0.11685</v>
      </c>
    </row>
    <row r="13" spans="1:79" ht="15" customHeight="1" thickBot="1" x14ac:dyDescent="0.35">
      <c r="A13" s="38" t="s">
        <v>32</v>
      </c>
      <c r="B13" s="32">
        <v>0.32258064040000001</v>
      </c>
      <c r="C13" s="32">
        <v>4.7449579919999998E-2</v>
      </c>
      <c r="D13" s="32">
        <v>0.31878557400000002</v>
      </c>
      <c r="E13" s="33">
        <v>0.1796407186</v>
      </c>
      <c r="F13" s="27">
        <f t="shared" si="0"/>
        <v>0.58982035929999999</v>
      </c>
      <c r="G13" s="19">
        <v>0.41758000000000001</v>
      </c>
      <c r="H13" s="19">
        <v>0.2392</v>
      </c>
      <c r="I13" s="19">
        <v>0.40109</v>
      </c>
      <c r="J13" s="25">
        <v>0.201017</v>
      </c>
      <c r="K13" s="20">
        <f t="shared" si="1"/>
        <v>0.6005085</v>
      </c>
      <c r="L13" s="42">
        <v>0.28787000000000001</v>
      </c>
      <c r="M13" s="42">
        <v>6.3190999999999997E-2</v>
      </c>
      <c r="N13" s="42">
        <v>0.252525</v>
      </c>
      <c r="O13" s="20">
        <v>0.14029</v>
      </c>
      <c r="P13" s="20">
        <f t="shared" si="2"/>
        <v>0.57014500000000001</v>
      </c>
      <c r="Q13" s="13">
        <v>0.236842</v>
      </c>
      <c r="R13" s="13">
        <v>7.4209999999999998E-2</v>
      </c>
      <c r="S13" s="13">
        <v>0.21710499999999999</v>
      </c>
      <c r="T13" s="20">
        <v>4.0711999999999998E-2</v>
      </c>
      <c r="U13" s="102">
        <f t="shared" si="3"/>
        <v>0.52035600000000004</v>
      </c>
      <c r="V13" s="58" t="s">
        <v>70</v>
      </c>
      <c r="W13" s="73">
        <v>0.45366527890000002</v>
      </c>
      <c r="X13" s="73">
        <v>0.32389251549999998</v>
      </c>
      <c r="Y13" s="73">
        <v>0.43983402030000002</v>
      </c>
      <c r="Z13" s="73">
        <v>0.34716157209999998</v>
      </c>
      <c r="AA13" s="73">
        <v>0.6</v>
      </c>
      <c r="AB13" s="73">
        <v>0.43983402030000002</v>
      </c>
      <c r="AC13" s="35">
        <v>0.18559218559999999</v>
      </c>
      <c r="AD13" s="35">
        <f t="shared" si="4"/>
        <v>0.59279609280000001</v>
      </c>
      <c r="AE13" s="86">
        <v>0.19560877800000001</v>
      </c>
      <c r="AF13" s="86">
        <v>5.251640724E-2</v>
      </c>
      <c r="AG13" s="86">
        <v>0.1756486981</v>
      </c>
      <c r="AH13" s="86">
        <v>0.2619047619</v>
      </c>
      <c r="AI13" s="86">
        <v>0.13213213209999999</v>
      </c>
      <c r="AJ13" s="86">
        <v>0.1756486981</v>
      </c>
      <c r="AK13" s="35">
        <v>4.8656499640000003E-2</v>
      </c>
      <c r="AL13" s="35">
        <f t="shared" si="5"/>
        <v>0.52432824982000004</v>
      </c>
      <c r="AM13" s="90">
        <v>0.28764044570000002</v>
      </c>
      <c r="AN13" s="90">
        <v>0.1037394417</v>
      </c>
      <c r="AO13" s="90">
        <v>0.26067415350000001</v>
      </c>
      <c r="AP13" s="90">
        <v>0.51785714289999996</v>
      </c>
      <c r="AQ13" s="90">
        <v>0.1741741742</v>
      </c>
      <c r="AR13" s="90">
        <v>0.26067415350000001</v>
      </c>
      <c r="AS13" s="90">
        <v>0.10878378380000001</v>
      </c>
      <c r="AT13">
        <f t="shared" si="6"/>
        <v>0.55439189190000004</v>
      </c>
      <c r="AV13" s="32">
        <v>0.18832391709999999</v>
      </c>
      <c r="AW13" s="29"/>
      <c r="AX13" s="43"/>
      <c r="AY13" s="13"/>
    </row>
    <row r="14" spans="1:79" ht="15" customHeight="1" thickBot="1" x14ac:dyDescent="0.35">
      <c r="A14" s="39" t="s">
        <v>34</v>
      </c>
      <c r="B14" s="32">
        <v>0.40512820020000001</v>
      </c>
      <c r="C14" s="32">
        <v>0.1004709528</v>
      </c>
      <c r="D14" s="32">
        <v>0.39487179</v>
      </c>
      <c r="E14" s="33">
        <v>0.115995116</v>
      </c>
      <c r="F14" s="27">
        <f t="shared" si="0"/>
        <v>0.55799755799999995</v>
      </c>
      <c r="G14" s="19">
        <v>0.33999000000000001</v>
      </c>
      <c r="H14" s="19">
        <v>0.17621999999999999</v>
      </c>
      <c r="I14" s="19">
        <v>0.33333000000000002</v>
      </c>
      <c r="J14" s="25">
        <v>0.11233</v>
      </c>
      <c r="K14" s="20">
        <f t="shared" si="1"/>
        <v>0.55616500000000002</v>
      </c>
      <c r="L14" s="42">
        <v>0.37717000000000001</v>
      </c>
      <c r="M14" s="42">
        <v>0.17109099999999999</v>
      </c>
      <c r="N14" s="42">
        <v>0.34243099999999999</v>
      </c>
      <c r="O14" s="20">
        <v>0.174904</v>
      </c>
      <c r="P14" s="20">
        <f t="shared" si="2"/>
        <v>0.58745199999999997</v>
      </c>
      <c r="Q14" s="13">
        <v>0.29131000000000001</v>
      </c>
      <c r="R14" s="13">
        <v>0.10238899999999999</v>
      </c>
      <c r="S14" s="13">
        <v>0.274509</v>
      </c>
      <c r="T14" s="20">
        <v>0.101343</v>
      </c>
      <c r="U14" s="102">
        <f t="shared" si="3"/>
        <v>0.55067149999999998</v>
      </c>
      <c r="V14" s="58" t="s">
        <v>8</v>
      </c>
      <c r="W14" s="73">
        <v>0.70833332859999998</v>
      </c>
      <c r="X14" s="73">
        <v>0.64257027649999998</v>
      </c>
      <c r="Y14" s="73">
        <v>0.70833332859999998</v>
      </c>
      <c r="Z14" s="73">
        <v>0.58285714290000001</v>
      </c>
      <c r="AA14" s="73">
        <v>0.9026548673</v>
      </c>
      <c r="AB14" s="73">
        <v>0.70833332859999998</v>
      </c>
      <c r="AC14" s="35">
        <v>0.1776406036</v>
      </c>
      <c r="AD14" s="35">
        <f t="shared" si="4"/>
        <v>0.5888203018</v>
      </c>
      <c r="AE14" s="86">
        <v>0.24074073609999999</v>
      </c>
      <c r="AF14" s="86">
        <v>6.525911241E-2</v>
      </c>
      <c r="AG14" s="86">
        <v>0.20987653849999999</v>
      </c>
      <c r="AH14" s="86">
        <v>0.16666666669999999</v>
      </c>
      <c r="AI14" s="86">
        <v>0.28333333329999999</v>
      </c>
      <c r="AJ14" s="86">
        <v>0.20987653849999999</v>
      </c>
      <c r="AK14" s="35">
        <v>0.2037617555</v>
      </c>
      <c r="AL14" s="35">
        <f t="shared" si="5"/>
        <v>0.60188087774999999</v>
      </c>
      <c r="AM14" s="90">
        <v>0.44444443950000001</v>
      </c>
      <c r="AN14" s="90">
        <v>0.22346368220000001</v>
      </c>
      <c r="AO14" s="90">
        <v>0.3733333284</v>
      </c>
      <c r="AP14" s="90">
        <v>0.4</v>
      </c>
      <c r="AQ14" s="90">
        <v>0.35</v>
      </c>
      <c r="AR14" s="90">
        <v>0.3733333284</v>
      </c>
      <c r="AS14" s="90">
        <v>0.23510971789999999</v>
      </c>
      <c r="AT14">
        <f t="shared" si="6"/>
        <v>0.61755485894999995</v>
      </c>
      <c r="AV14" s="32">
        <v>0.19726027400000001</v>
      </c>
      <c r="AW14" s="29"/>
      <c r="AX14" s="43"/>
      <c r="AY14" s="13"/>
      <c r="BI14" s="31"/>
      <c r="BQ14" s="2">
        <v>0.56862744620000005</v>
      </c>
      <c r="BR14" s="2">
        <v>0.41159419819999998</v>
      </c>
      <c r="BS14" s="4">
        <v>0.54901960299999997</v>
      </c>
    </row>
    <row r="15" spans="1:79" ht="15" customHeight="1" thickBot="1" x14ac:dyDescent="0.35">
      <c r="A15" s="40" t="s">
        <v>35</v>
      </c>
      <c r="B15" s="32">
        <v>0.28085105910000002</v>
      </c>
      <c r="C15" s="32">
        <v>5.1282046390000002E-2</v>
      </c>
      <c r="D15" s="32">
        <v>0.27659573999999998</v>
      </c>
      <c r="E15" s="33">
        <v>0.13802315230000001</v>
      </c>
      <c r="F15" s="27">
        <f t="shared" si="0"/>
        <v>0.56901157614999998</v>
      </c>
      <c r="G15" s="19">
        <v>0.16988</v>
      </c>
      <c r="H15" s="19">
        <v>2.9700000000000001E-2</v>
      </c>
      <c r="I15" s="19">
        <v>0.13127</v>
      </c>
      <c r="J15" s="25">
        <v>4.9866000000000001E-2</v>
      </c>
      <c r="K15" s="20">
        <f t="shared" si="1"/>
        <v>0.52493299999999998</v>
      </c>
      <c r="L15" s="42">
        <v>0.27944999999999998</v>
      </c>
      <c r="M15" s="42">
        <v>0.12353</v>
      </c>
      <c r="N15" s="42">
        <v>0.26849299999999998</v>
      </c>
      <c r="O15" s="20">
        <v>0.13980400000000001</v>
      </c>
      <c r="P15" s="20">
        <f t="shared" si="2"/>
        <v>0.56990200000000002</v>
      </c>
      <c r="Q15" s="13">
        <v>0.27083299999999999</v>
      </c>
      <c r="R15" s="13">
        <v>8.8050000000000003E-2</v>
      </c>
      <c r="S15" s="13">
        <v>0.249999</v>
      </c>
      <c r="T15" s="20">
        <v>8.9047000000000001E-2</v>
      </c>
      <c r="U15" s="102">
        <f t="shared" si="3"/>
        <v>0.54452350000000005</v>
      </c>
      <c r="V15" s="58" t="s">
        <v>7</v>
      </c>
      <c r="W15" s="73">
        <v>0.2371133973</v>
      </c>
      <c r="X15" s="73">
        <v>5.6737584360000003E-2</v>
      </c>
      <c r="Y15" s="73">
        <v>0.2371133973</v>
      </c>
      <c r="Z15" s="73">
        <v>0.3108108108</v>
      </c>
      <c r="AA15" s="73">
        <v>0.19166666669999999</v>
      </c>
      <c r="AB15" s="73">
        <v>0.2371133973</v>
      </c>
      <c r="AC15" s="35">
        <v>0.14744232700000001</v>
      </c>
      <c r="AD15" s="35">
        <f t="shared" si="4"/>
        <v>0.57372116350000002</v>
      </c>
      <c r="AE15" s="86">
        <v>0.33179723</v>
      </c>
      <c r="AF15" s="86">
        <v>0.15089162740000001</v>
      </c>
      <c r="AG15" s="86">
        <v>0.31797234520000001</v>
      </c>
      <c r="AH15" s="86">
        <v>0.32242990649999997</v>
      </c>
      <c r="AI15" s="86">
        <v>0.31363636360000002</v>
      </c>
      <c r="AJ15" s="86">
        <v>0.31797234520000001</v>
      </c>
      <c r="AK15" s="35">
        <v>9.6899224810000004E-2</v>
      </c>
      <c r="AL15" s="35">
        <f t="shared" si="5"/>
        <v>0.54844961240500001</v>
      </c>
      <c r="AM15" s="90">
        <v>0.34285713820000002</v>
      </c>
      <c r="AN15" s="90">
        <v>0.133790733</v>
      </c>
      <c r="AO15" s="90">
        <v>0.2971428525</v>
      </c>
      <c r="AP15" s="90">
        <v>0.4</v>
      </c>
      <c r="AQ15" s="90">
        <v>0.23636363639999999</v>
      </c>
      <c r="AR15" s="90">
        <v>0.2971428525</v>
      </c>
      <c r="AS15" s="90">
        <v>7.8811369510000007E-2</v>
      </c>
      <c r="AT15">
        <f t="shared" si="6"/>
        <v>0.53940568475499995</v>
      </c>
      <c r="AV15" s="32">
        <v>0.13064713059999999</v>
      </c>
      <c r="AW15" s="29"/>
      <c r="AX15" s="43"/>
      <c r="AY15" s="13"/>
      <c r="BQ15" s="2">
        <v>0.2371133973</v>
      </c>
      <c r="BR15" s="2">
        <v>5.6737584360000003E-2</v>
      </c>
      <c r="BS15" s="4">
        <v>0.2371133973</v>
      </c>
    </row>
    <row r="16" spans="1:79" ht="12" customHeight="1" thickBot="1" x14ac:dyDescent="0.35">
      <c r="A16" s="40" t="s">
        <v>36</v>
      </c>
      <c r="B16" s="32">
        <v>0.29876976649999998</v>
      </c>
      <c r="C16" s="32">
        <v>4.0444888900000003E-2</v>
      </c>
      <c r="D16" s="32">
        <v>0.28471001260000001</v>
      </c>
      <c r="E16" s="33">
        <v>0.14259763850000001</v>
      </c>
      <c r="F16" s="27">
        <f t="shared" si="0"/>
        <v>0.57129881925000003</v>
      </c>
      <c r="G16" s="19">
        <v>0.35071000000000002</v>
      </c>
      <c r="H16" s="19">
        <v>0.18640999999999999</v>
      </c>
      <c r="I16" s="19">
        <v>0.28436</v>
      </c>
      <c r="J16" s="25">
        <v>0.16017999999999999</v>
      </c>
      <c r="K16" s="20">
        <f t="shared" si="1"/>
        <v>0.58008999999999999</v>
      </c>
      <c r="L16" s="42">
        <v>0.34331299999999998</v>
      </c>
      <c r="M16" s="42">
        <v>0.13483100000000001</v>
      </c>
      <c r="N16" s="42">
        <v>0.32734000000000002</v>
      </c>
      <c r="O16" s="20">
        <v>0.13805600000000001</v>
      </c>
      <c r="P16" s="20">
        <f t="shared" si="2"/>
        <v>0.56902799999999998</v>
      </c>
      <c r="Q16" s="13">
        <v>0.25484699999999999</v>
      </c>
      <c r="R16" s="13">
        <v>0.108597</v>
      </c>
      <c r="S16" s="13">
        <v>0.24376700000000001</v>
      </c>
      <c r="T16" s="20">
        <v>0.10226200000000001</v>
      </c>
      <c r="U16" s="102">
        <f t="shared" si="3"/>
        <v>0.55113100000000004</v>
      </c>
      <c r="V16" s="58" t="s">
        <v>39</v>
      </c>
      <c r="W16" s="73">
        <v>7.1428570720000004E-3</v>
      </c>
      <c r="X16" s="73">
        <v>0</v>
      </c>
      <c r="Y16" s="73">
        <v>7.1428570720000004E-3</v>
      </c>
      <c r="Z16" s="73">
        <v>1</v>
      </c>
      <c r="AA16" s="73">
        <v>3.5842293910000001E-3</v>
      </c>
      <c r="AB16" s="73">
        <v>7.1428570720000004E-3</v>
      </c>
      <c r="AC16" s="35">
        <v>0.24083769629999999</v>
      </c>
      <c r="AD16" s="35">
        <f t="shared" si="4"/>
        <v>0.62041884815000004</v>
      </c>
      <c r="AE16" s="86">
        <v>0.2241379261</v>
      </c>
      <c r="AF16" s="86">
        <v>7.9173833329999999E-2</v>
      </c>
      <c r="AG16" s="86">
        <v>0.2068965468</v>
      </c>
      <c r="AH16" s="86">
        <v>0.18</v>
      </c>
      <c r="AI16" s="86">
        <v>0.24324324319999999</v>
      </c>
      <c r="AJ16" s="86">
        <v>0.2068965468</v>
      </c>
      <c r="AK16" s="35">
        <v>0.12329863889999999</v>
      </c>
      <c r="AL16" s="35">
        <f t="shared" si="5"/>
        <v>0.56164931944999996</v>
      </c>
      <c r="AM16" s="90">
        <v>0.28985506750000001</v>
      </c>
      <c r="AN16" s="90">
        <v>0.1152993299</v>
      </c>
      <c r="AO16" s="90">
        <v>0.23913042979999999</v>
      </c>
      <c r="AP16" s="90">
        <v>0.2578125</v>
      </c>
      <c r="AQ16" s="90">
        <v>0.22297297299999999</v>
      </c>
      <c r="AR16" s="90">
        <v>0.23913042979999999</v>
      </c>
      <c r="AS16" s="90">
        <v>0.1192954363</v>
      </c>
      <c r="AT16">
        <f t="shared" si="6"/>
        <v>0.55964771815000003</v>
      </c>
      <c r="AV16" s="32">
        <v>0.19850885369999999</v>
      </c>
      <c r="AW16" s="29"/>
      <c r="AX16" s="43"/>
      <c r="AY16" s="13"/>
    </row>
    <row r="17" spans="1:51" ht="15" customHeight="1" thickBot="1" x14ac:dyDescent="0.35">
      <c r="A17" s="41" t="s">
        <v>37</v>
      </c>
      <c r="B17" s="32">
        <v>0.46722287940000001</v>
      </c>
      <c r="C17" s="32">
        <v>8.9807550329999999E-2</v>
      </c>
      <c r="D17" s="32">
        <v>0.45053634780000001</v>
      </c>
      <c r="E17" s="33">
        <v>0.14335664340000001</v>
      </c>
      <c r="F17" s="27">
        <f t="shared" si="0"/>
        <v>0.57167832169999999</v>
      </c>
      <c r="G17" s="19">
        <v>0.38327499999999998</v>
      </c>
      <c r="H17" s="19">
        <v>0.193548</v>
      </c>
      <c r="I17" s="19">
        <v>0.35539999999999999</v>
      </c>
      <c r="J17" s="20">
        <v>0.154917</v>
      </c>
      <c r="K17" s="20">
        <f t="shared" si="1"/>
        <v>0.57745849999999999</v>
      </c>
      <c r="L17" s="42">
        <v>0.16564999999999999</v>
      </c>
      <c r="M17" s="42">
        <v>3.7776999999999998E-2</v>
      </c>
      <c r="N17" s="42">
        <v>0.15353</v>
      </c>
      <c r="O17" s="20">
        <v>5.7440999999999999E-2</v>
      </c>
      <c r="P17" s="20">
        <f t="shared" si="2"/>
        <v>0.52872050000000004</v>
      </c>
      <c r="Q17" s="13">
        <v>0.26037700000000003</v>
      </c>
      <c r="R17" s="13">
        <v>0.10292</v>
      </c>
      <c r="S17" s="13">
        <v>0.245283</v>
      </c>
      <c r="T17" s="20">
        <v>7.5717999999999994E-2</v>
      </c>
      <c r="U17" s="102">
        <f t="shared" si="3"/>
        <v>0.53785899999999998</v>
      </c>
      <c r="V17" s="58" t="s">
        <v>72</v>
      </c>
      <c r="W17" s="73">
        <v>0.53932583820000002</v>
      </c>
      <c r="X17" s="73">
        <v>0.39699863140000002</v>
      </c>
      <c r="Y17" s="73">
        <v>0.52808988320000005</v>
      </c>
      <c r="Z17" s="73">
        <v>0.39746300210000002</v>
      </c>
      <c r="AA17" s="73">
        <v>0.78661087870000002</v>
      </c>
      <c r="AB17" s="73">
        <v>0.52808988320000005</v>
      </c>
      <c r="AC17" s="35">
        <v>0.1821305842</v>
      </c>
      <c r="AD17" s="35">
        <f t="shared" si="4"/>
        <v>0.59106529210000003</v>
      </c>
      <c r="AE17" s="86">
        <v>0.26950354129999998</v>
      </c>
      <c r="AF17" s="86">
        <v>0.1242937806</v>
      </c>
      <c r="AG17" s="86">
        <v>0.23640661460000001</v>
      </c>
      <c r="AH17" s="86">
        <v>0.29585798819999998</v>
      </c>
      <c r="AI17" s="86">
        <v>0.19685039369999999</v>
      </c>
      <c r="AJ17" s="86">
        <v>0.23640661460000001</v>
      </c>
      <c r="AK17" s="35">
        <v>0.1416666667</v>
      </c>
      <c r="AL17" s="35">
        <f t="shared" si="5"/>
        <v>0.57083333334999997</v>
      </c>
      <c r="AM17" s="90">
        <v>0.39577835970000003</v>
      </c>
      <c r="AN17" s="90">
        <v>0.21236132699999999</v>
      </c>
      <c r="AO17" s="90">
        <v>0.35883904570000003</v>
      </c>
      <c r="AP17" s="90">
        <v>0.54400000000000004</v>
      </c>
      <c r="AQ17" s="90">
        <v>0.26771653540000001</v>
      </c>
      <c r="AR17" s="90">
        <v>0.35883904570000003</v>
      </c>
      <c r="AS17" s="90">
        <v>0.1875</v>
      </c>
      <c r="AT17">
        <f t="shared" si="6"/>
        <v>0.59375</v>
      </c>
      <c r="AV17" s="32">
        <v>0.1425389755</v>
      </c>
      <c r="AW17" s="19"/>
      <c r="AX17" s="43"/>
      <c r="AY17" s="13"/>
    </row>
    <row r="18" spans="1:51" ht="15" customHeight="1" thickBot="1" x14ac:dyDescent="0.35">
      <c r="A18" s="41" t="s">
        <v>38</v>
      </c>
      <c r="B18" s="32">
        <v>0.37196764999999998</v>
      </c>
      <c r="C18" s="32">
        <v>0.1023890735</v>
      </c>
      <c r="D18" s="32">
        <v>0.35579514330000001</v>
      </c>
      <c r="E18" s="33">
        <v>0.1452464789</v>
      </c>
      <c r="F18" s="27">
        <f t="shared" si="0"/>
        <v>0.57262323945000004</v>
      </c>
      <c r="G18" s="19">
        <v>0.45427000000000001</v>
      </c>
      <c r="H18" s="19">
        <v>0.25968999999999998</v>
      </c>
      <c r="I18" s="19">
        <v>0.41297899999999998</v>
      </c>
      <c r="J18" s="20">
        <v>0.230633</v>
      </c>
      <c r="K18" s="20">
        <f t="shared" si="1"/>
        <v>0.61531650000000004</v>
      </c>
      <c r="L18" s="42">
        <v>0.16600000000000001</v>
      </c>
      <c r="M18" s="42">
        <v>2.2002000000000001E-2</v>
      </c>
      <c r="N18" s="42">
        <v>0.150197</v>
      </c>
      <c r="O18" s="20">
        <v>0.13820399999999999</v>
      </c>
      <c r="P18" s="20">
        <f t="shared" si="2"/>
        <v>0.569102</v>
      </c>
      <c r="Q18" s="13">
        <v>0.33551999999999998</v>
      </c>
      <c r="R18" s="13">
        <v>9.3202999999999994E-2</v>
      </c>
      <c r="S18" s="13">
        <v>0.29605199999999998</v>
      </c>
      <c r="T18" s="20">
        <v>0.101232</v>
      </c>
      <c r="U18" s="102">
        <f t="shared" si="3"/>
        <v>0.55061599999999999</v>
      </c>
      <c r="V18" s="58" t="s">
        <v>11</v>
      </c>
      <c r="W18" s="73">
        <v>0.484496119</v>
      </c>
      <c r="X18" s="73">
        <v>0.29880043119999999</v>
      </c>
      <c r="Y18" s="73">
        <v>0.4341085221</v>
      </c>
      <c r="Z18" s="73">
        <v>0.42748091599999999</v>
      </c>
      <c r="AA18" s="73">
        <v>0.44094488189999997</v>
      </c>
      <c r="AB18" s="73">
        <v>0.4341085221</v>
      </c>
      <c r="AC18" s="35">
        <v>0.18671874999999999</v>
      </c>
      <c r="AD18" s="35">
        <f t="shared" si="4"/>
        <v>0.59335937500000002</v>
      </c>
      <c r="AE18" s="86">
        <v>0.3402777729</v>
      </c>
      <c r="AF18" s="86">
        <v>0.19325842209999999</v>
      </c>
      <c r="AG18" s="86">
        <v>0.26388888399999999</v>
      </c>
      <c r="AH18" s="86">
        <v>0.22485207099999999</v>
      </c>
      <c r="AI18" s="86">
        <v>0.31932773110000001</v>
      </c>
      <c r="AJ18" s="86">
        <v>0.26388888399999999</v>
      </c>
      <c r="AK18" s="35">
        <v>0.1749347258</v>
      </c>
      <c r="AL18" s="35">
        <f t="shared" si="5"/>
        <v>0.58746736290000001</v>
      </c>
      <c r="AM18" s="90">
        <v>0.48627450480000001</v>
      </c>
      <c r="AN18" s="90">
        <v>0.24867724369999999</v>
      </c>
      <c r="AO18" s="90">
        <v>0.35294117149999998</v>
      </c>
      <c r="AP18" s="90">
        <v>0.33088235290000001</v>
      </c>
      <c r="AQ18" s="90">
        <v>0.37815126049999997</v>
      </c>
      <c r="AR18" s="90">
        <v>0.35294117149999998</v>
      </c>
      <c r="AS18" s="90">
        <v>0.3028720627</v>
      </c>
      <c r="AT18">
        <f t="shared" si="6"/>
        <v>0.65143603135000006</v>
      </c>
      <c r="AV18" s="32">
        <v>0.14117647059999999</v>
      </c>
      <c r="AW18" s="19"/>
      <c r="AX18" s="43"/>
      <c r="AY18" s="13"/>
    </row>
    <row r="19" spans="1:51" ht="15" customHeight="1" thickBot="1" x14ac:dyDescent="0.35">
      <c r="A19" s="41" t="s">
        <v>39</v>
      </c>
      <c r="B19" s="32">
        <v>0.39138240070000002</v>
      </c>
      <c r="C19" s="32">
        <v>5.5610719949999998E-2</v>
      </c>
      <c r="D19" s="32">
        <v>0.38779173649999998</v>
      </c>
      <c r="E19" s="33">
        <v>0.21188630489999999</v>
      </c>
      <c r="F19" s="27">
        <f t="shared" si="0"/>
        <v>0.60594315244999997</v>
      </c>
      <c r="G19" s="19">
        <v>0.29353000000000001</v>
      </c>
      <c r="H19" s="19">
        <v>8.5164000000000004E-2</v>
      </c>
      <c r="I19" s="19">
        <v>0.26865600000000001</v>
      </c>
      <c r="J19" s="20">
        <v>0.1668</v>
      </c>
      <c r="K19" s="20">
        <f t="shared" si="1"/>
        <v>0.58340000000000003</v>
      </c>
      <c r="L19" s="42">
        <v>0.29066999999999998</v>
      </c>
      <c r="M19" s="42">
        <v>0.102065</v>
      </c>
      <c r="N19" s="44">
        <v>0.26464199999999999</v>
      </c>
      <c r="O19" s="20">
        <v>0.13952999999999999</v>
      </c>
      <c r="P19" s="20">
        <f t="shared" si="2"/>
        <v>0.56976499999999997</v>
      </c>
      <c r="Q19" s="13">
        <v>0.28895100000000001</v>
      </c>
      <c r="R19" s="13">
        <v>0.123266</v>
      </c>
      <c r="S19" s="13">
        <v>0.26628800000000002</v>
      </c>
      <c r="T19" s="20">
        <v>0.15664600000000001</v>
      </c>
      <c r="U19" s="102">
        <f t="shared" si="3"/>
        <v>0.57832300000000003</v>
      </c>
      <c r="V19" s="58" t="s">
        <v>43</v>
      </c>
      <c r="W19" s="73">
        <v>0.66749999500000001</v>
      </c>
      <c r="X19" s="73">
        <v>0.53861385640000004</v>
      </c>
      <c r="Y19" s="73">
        <v>0.62999999500000003</v>
      </c>
      <c r="Z19" s="73">
        <v>0.60431654680000002</v>
      </c>
      <c r="AA19" s="73">
        <v>0.65796344650000005</v>
      </c>
      <c r="AB19" s="73">
        <v>0.62999999500000003</v>
      </c>
      <c r="AC19" s="35">
        <v>0.26762402089999998</v>
      </c>
      <c r="AD19" s="35">
        <f t="shared" si="4"/>
        <v>0.63381201045000002</v>
      </c>
      <c r="AE19" s="86">
        <v>0.28306264009999998</v>
      </c>
      <c r="AF19" s="86">
        <v>0.1288659747</v>
      </c>
      <c r="AG19" s="86">
        <v>0.25522041280000002</v>
      </c>
      <c r="AH19" s="86">
        <v>0.30386740330000001</v>
      </c>
      <c r="AI19" s="86">
        <v>0.22</v>
      </c>
      <c r="AJ19" s="86">
        <v>0.25522041280000002</v>
      </c>
      <c r="AK19" s="35">
        <v>0.1193820225</v>
      </c>
      <c r="AL19" s="35">
        <f t="shared" si="5"/>
        <v>0.55969101124999998</v>
      </c>
      <c r="AM19" s="90">
        <v>0.4450402101</v>
      </c>
      <c r="AN19" s="90">
        <v>0.29246676100000002</v>
      </c>
      <c r="AO19" s="90">
        <v>0.42895441919999999</v>
      </c>
      <c r="AP19" s="90">
        <v>0.6504065041</v>
      </c>
      <c r="AQ19" s="90">
        <v>0.32</v>
      </c>
      <c r="AR19" s="90">
        <v>0.42895441919999999</v>
      </c>
      <c r="AS19" s="90">
        <v>0.1193820225</v>
      </c>
      <c r="AT19">
        <f t="shared" si="6"/>
        <v>0.55969101124999998</v>
      </c>
      <c r="AV19" s="32">
        <v>0.17221418229999999</v>
      </c>
      <c r="AW19" s="19"/>
      <c r="AX19" s="43"/>
      <c r="AY19" s="13"/>
    </row>
    <row r="20" spans="1:51" ht="15" customHeight="1" thickBot="1" x14ac:dyDescent="0.35">
      <c r="A20" s="41" t="s">
        <v>40</v>
      </c>
      <c r="B20" s="32">
        <v>0.35538751860000001</v>
      </c>
      <c r="C20" s="32">
        <v>4.7945200530000003E-2</v>
      </c>
      <c r="D20" s="32">
        <v>0.34404536359999999</v>
      </c>
      <c r="E20" s="33">
        <v>0.2172727273</v>
      </c>
      <c r="F20" s="27">
        <f t="shared" si="0"/>
        <v>0.60863636364999996</v>
      </c>
      <c r="G20" s="19">
        <v>0.29110000000000003</v>
      </c>
      <c r="H20" s="19">
        <v>0.108864</v>
      </c>
      <c r="I20" s="19">
        <v>0.28032299999999999</v>
      </c>
      <c r="J20" s="20">
        <v>0.2009</v>
      </c>
      <c r="K20" s="20">
        <f t="shared" si="1"/>
        <v>0.60045000000000004</v>
      </c>
      <c r="L20" s="42">
        <v>0.35554999999999998</v>
      </c>
      <c r="M20" s="42">
        <v>0.138933</v>
      </c>
      <c r="N20" s="42">
        <v>0.32777000000000001</v>
      </c>
      <c r="O20" s="20">
        <v>0.15271999999999999</v>
      </c>
      <c r="P20" s="20">
        <f t="shared" si="2"/>
        <v>0.57635999999999998</v>
      </c>
      <c r="Q20" s="13">
        <v>0.345609</v>
      </c>
      <c r="R20" s="13">
        <v>0.15857599999999999</v>
      </c>
      <c r="S20" s="13">
        <v>0.311614</v>
      </c>
      <c r="T20" s="20">
        <v>0.14272699999999999</v>
      </c>
      <c r="U20" s="102">
        <f t="shared" si="3"/>
        <v>0.57136350000000002</v>
      </c>
      <c r="V20" s="58" t="s">
        <v>68</v>
      </c>
      <c r="W20" s="73">
        <v>0.49192100039999997</v>
      </c>
      <c r="X20" s="73">
        <v>0.30395682950000003</v>
      </c>
      <c r="Y20" s="73">
        <v>0.47755834330000002</v>
      </c>
      <c r="Z20" s="73">
        <v>0.4854014599</v>
      </c>
      <c r="AA20" s="73">
        <v>0.4699646643</v>
      </c>
      <c r="AB20" s="73">
        <v>0.47755834330000002</v>
      </c>
      <c r="AC20" s="35">
        <v>0.2249589491</v>
      </c>
      <c r="AD20" s="35">
        <f t="shared" si="4"/>
        <v>0.61247947454999996</v>
      </c>
      <c r="AE20" s="86">
        <v>0.31197771089999998</v>
      </c>
      <c r="AF20" s="86">
        <v>0.1414790947</v>
      </c>
      <c r="AG20" s="86">
        <v>0.28969358830000003</v>
      </c>
      <c r="AH20" s="86">
        <v>0.28108108110000002</v>
      </c>
      <c r="AI20" s="86">
        <v>0.29885057469999998</v>
      </c>
      <c r="AJ20" s="86">
        <v>0.28969358830000003</v>
      </c>
      <c r="AK20" s="35">
        <v>0.1153169014</v>
      </c>
      <c r="AL20" s="35">
        <f t="shared" si="5"/>
        <v>0.55765845069999997</v>
      </c>
      <c r="AM20" s="90">
        <v>0.39869280559999998</v>
      </c>
      <c r="AN20" s="90">
        <v>0.16793892660000001</v>
      </c>
      <c r="AO20" s="90">
        <v>0.33986927610000001</v>
      </c>
      <c r="AP20" s="90">
        <v>0.39393939389999999</v>
      </c>
      <c r="AQ20" s="90">
        <v>0.29885057469999998</v>
      </c>
      <c r="AR20" s="90">
        <v>0.33986927610000001</v>
      </c>
      <c r="AS20" s="90">
        <v>0.1549295775</v>
      </c>
      <c r="AT20">
        <f t="shared" si="6"/>
        <v>0.57746478874999996</v>
      </c>
      <c r="AV20" s="32">
        <v>0.2106741573</v>
      </c>
      <c r="AW20" s="7"/>
      <c r="AX20" s="43"/>
      <c r="AY20" s="13"/>
    </row>
    <row r="21" spans="1:51" ht="15" customHeight="1" thickBot="1" x14ac:dyDescent="0.35">
      <c r="A21" s="41" t="s">
        <v>41</v>
      </c>
      <c r="B21" s="32">
        <v>0.29545454069999999</v>
      </c>
      <c r="C21" s="32">
        <v>3.8348077680000002E-2</v>
      </c>
      <c r="D21" s="32">
        <v>0.2909090862</v>
      </c>
      <c r="E21" s="33">
        <v>0.1619644723</v>
      </c>
      <c r="F21" s="27">
        <f t="shared" si="0"/>
        <v>0.58098223615</v>
      </c>
      <c r="G21" s="19">
        <v>0.386075</v>
      </c>
      <c r="H21" s="19">
        <v>0.17338700000000001</v>
      </c>
      <c r="I21" s="19">
        <v>0.373417</v>
      </c>
      <c r="J21" s="20">
        <v>0.15230399999999999</v>
      </c>
      <c r="K21" s="20">
        <f t="shared" si="1"/>
        <v>0.576152</v>
      </c>
      <c r="L21" s="42">
        <v>0.38296999999999998</v>
      </c>
      <c r="M21" s="42">
        <v>0.13625999999999999</v>
      </c>
      <c r="N21" s="42">
        <v>0.36170000000000002</v>
      </c>
      <c r="O21" s="20">
        <v>7.6149999999999995E-2</v>
      </c>
      <c r="P21" s="20">
        <f t="shared" si="2"/>
        <v>0.53807499999999997</v>
      </c>
      <c r="Q21" s="13">
        <v>0.43205500000000002</v>
      </c>
      <c r="R21" s="13">
        <v>0.168103</v>
      </c>
      <c r="S21" s="13">
        <v>0.42508699999999999</v>
      </c>
      <c r="T21" s="20">
        <v>0.1002</v>
      </c>
      <c r="U21" s="102">
        <f t="shared" si="3"/>
        <v>0.55010000000000003</v>
      </c>
      <c r="V21" s="58" t="s">
        <v>5</v>
      </c>
      <c r="W21" s="73">
        <v>1.6949151579999999E-2</v>
      </c>
      <c r="X21" s="73">
        <v>4.5977006559999997E-3</v>
      </c>
      <c r="Y21" s="73">
        <v>1.6949151579999999E-2</v>
      </c>
      <c r="Z21" s="73">
        <v>0.16666666669999999</v>
      </c>
      <c r="AA21" s="73">
        <v>8.9285714290000002E-3</v>
      </c>
      <c r="AB21" s="73">
        <v>1.6949151579999999E-2</v>
      </c>
      <c r="AC21" s="35">
        <v>0.14165497899999999</v>
      </c>
      <c r="AD21" s="35">
        <f t="shared" si="4"/>
        <v>0.57082748949999995</v>
      </c>
      <c r="AE21" s="86">
        <v>0.30897703069999999</v>
      </c>
      <c r="AF21" s="86">
        <v>0.14639905089999999</v>
      </c>
      <c r="AG21" s="86">
        <v>0.25887264650000003</v>
      </c>
      <c r="AH21" s="86">
        <v>0.31958762889999998</v>
      </c>
      <c r="AI21" s="86">
        <v>0.2175438596</v>
      </c>
      <c r="AJ21" s="86">
        <v>0.25887264650000003</v>
      </c>
      <c r="AK21" s="35">
        <v>0.1239414935</v>
      </c>
      <c r="AL21" s="35">
        <f t="shared" si="5"/>
        <v>0.56197074675000003</v>
      </c>
      <c r="AM21" s="90">
        <v>0.36714975420000001</v>
      </c>
      <c r="AN21" s="90">
        <v>0.1827814529</v>
      </c>
      <c r="AO21" s="90">
        <v>0.33816424690000002</v>
      </c>
      <c r="AP21" s="90">
        <v>0.54263565889999998</v>
      </c>
      <c r="AQ21" s="90">
        <v>0.24561403509999999</v>
      </c>
      <c r="AR21" s="90">
        <v>0.33816424690000002</v>
      </c>
      <c r="AS21" s="90">
        <v>0.1451731761</v>
      </c>
      <c r="AT21">
        <f t="shared" si="6"/>
        <v>0.57258658804999996</v>
      </c>
      <c r="AV21" s="32">
        <v>0.2265372168</v>
      </c>
      <c r="AW21" s="7"/>
      <c r="AX21" s="43"/>
      <c r="AY21" s="13"/>
    </row>
    <row r="22" spans="1:51" ht="15.75" customHeight="1" thickBot="1" x14ac:dyDescent="0.35">
      <c r="A22" s="41" t="s">
        <v>42</v>
      </c>
      <c r="B22" s="32">
        <v>0.343324246</v>
      </c>
      <c r="C22" s="32">
        <v>6.9324085349999995E-2</v>
      </c>
      <c r="D22" s="32">
        <v>0.3378746547</v>
      </c>
      <c r="E22" s="33">
        <v>0.25373134330000002</v>
      </c>
      <c r="F22" s="27">
        <f t="shared" si="0"/>
        <v>0.62686567165000007</v>
      </c>
      <c r="G22" s="19">
        <v>0.24657000000000001</v>
      </c>
      <c r="H22" s="19">
        <v>8.4084000000000006E-2</v>
      </c>
      <c r="I22" s="19">
        <v>0.24657499999999999</v>
      </c>
      <c r="J22" s="20">
        <v>9.4612000000000002E-2</v>
      </c>
      <c r="K22" s="20">
        <f t="shared" si="1"/>
        <v>0.54730599999999996</v>
      </c>
      <c r="L22" s="42">
        <v>0.38364700000000002</v>
      </c>
      <c r="M22" s="42">
        <v>0.14258100000000001</v>
      </c>
      <c r="N22" s="42">
        <v>0.35220099999999999</v>
      </c>
      <c r="O22" s="20">
        <v>0.15739</v>
      </c>
      <c r="P22" s="20">
        <f t="shared" si="2"/>
        <v>0.57869499999999996</v>
      </c>
      <c r="Q22" s="13">
        <v>0.38532</v>
      </c>
      <c r="R22" s="13">
        <v>0.13105</v>
      </c>
      <c r="S22" s="13">
        <v>0.339449</v>
      </c>
      <c r="T22" s="20">
        <v>0.128777</v>
      </c>
      <c r="U22" s="102">
        <f t="shared" si="3"/>
        <v>0.56438849999999996</v>
      </c>
      <c r="V22" s="58" t="s">
        <v>48</v>
      </c>
      <c r="W22" s="73">
        <v>0.44585986760000001</v>
      </c>
      <c r="X22" s="73">
        <v>0.25258323269999999</v>
      </c>
      <c r="Y22" s="73">
        <v>0.39915073810000001</v>
      </c>
      <c r="Z22" s="73">
        <v>0.38683127569999998</v>
      </c>
      <c r="AA22" s="73">
        <v>0.41228070179999998</v>
      </c>
      <c r="AB22" s="73">
        <v>0.39915073810000001</v>
      </c>
      <c r="AC22" s="35">
        <v>0.16407061270000001</v>
      </c>
      <c r="AD22" s="35">
        <f t="shared" si="4"/>
        <v>0.58203530635</v>
      </c>
      <c r="AE22" s="86">
        <v>0.2388059656</v>
      </c>
      <c r="AF22" s="86">
        <v>0.13936429880000001</v>
      </c>
      <c r="AG22" s="86">
        <v>0.2174840039</v>
      </c>
      <c r="AH22" s="86">
        <v>0.30357142860000003</v>
      </c>
      <c r="AI22" s="86">
        <v>0.16943521589999999</v>
      </c>
      <c r="AJ22" s="86">
        <v>0.2174840039</v>
      </c>
      <c r="AK22" s="35">
        <v>7.6761303889999993E-2</v>
      </c>
      <c r="AL22" s="35">
        <f t="shared" si="5"/>
        <v>0.53838065194499996</v>
      </c>
      <c r="AM22" s="90">
        <v>0.37002341500000002</v>
      </c>
      <c r="AN22" s="90">
        <v>0.2124833958</v>
      </c>
      <c r="AO22" s="90">
        <v>0.34192037050000001</v>
      </c>
      <c r="AP22" s="90">
        <v>0.57936507940000004</v>
      </c>
      <c r="AQ22" s="90">
        <v>0.2425249169</v>
      </c>
      <c r="AR22" s="90">
        <v>0.34192037050000001</v>
      </c>
      <c r="AS22" s="90">
        <v>0.1492693111</v>
      </c>
      <c r="AT22">
        <f t="shared" si="6"/>
        <v>0.57463465555000004</v>
      </c>
      <c r="AV22" s="32">
        <v>0.1397738952</v>
      </c>
      <c r="AW22" s="19"/>
      <c r="AX22" s="43"/>
      <c r="AY22" s="13"/>
    </row>
    <row r="23" spans="1:51" ht="12.6" customHeight="1" thickBot="1" x14ac:dyDescent="0.35">
      <c r="A23" s="41" t="s">
        <v>43</v>
      </c>
      <c r="B23" s="32">
        <v>0.37083993180000002</v>
      </c>
      <c r="C23" s="32">
        <v>5.9047614700000001E-2</v>
      </c>
      <c r="D23" s="32">
        <v>0.36450078759999999</v>
      </c>
      <c r="E23" s="33">
        <v>0.16017797550000001</v>
      </c>
      <c r="F23" s="27">
        <f t="shared" si="0"/>
        <v>0.58008898774999995</v>
      </c>
      <c r="G23" s="19">
        <v>0.33466000000000001</v>
      </c>
      <c r="H23" s="19">
        <v>0.151755</v>
      </c>
      <c r="I23" s="19">
        <v>0.302788</v>
      </c>
      <c r="J23" s="20">
        <v>0.13052</v>
      </c>
      <c r="K23" s="20">
        <f t="shared" si="1"/>
        <v>0.56525999999999998</v>
      </c>
      <c r="L23" s="42">
        <v>0.32300099999999998</v>
      </c>
      <c r="M23" s="42">
        <v>9.7514000000000003E-2</v>
      </c>
      <c r="N23" s="42">
        <v>0.28058699999999998</v>
      </c>
      <c r="O23" s="20">
        <v>0.13014400000000001</v>
      </c>
      <c r="P23" s="20">
        <f t="shared" si="2"/>
        <v>0.56507200000000002</v>
      </c>
      <c r="Q23" s="13">
        <v>0.17738300000000001</v>
      </c>
      <c r="R23" s="13">
        <v>4.9503999999999999E-2</v>
      </c>
      <c r="S23" s="13">
        <v>0.16406999999999999</v>
      </c>
      <c r="T23" s="20">
        <v>7.5511999999999996E-2</v>
      </c>
      <c r="U23" s="102">
        <f t="shared" si="3"/>
        <v>0.53775600000000001</v>
      </c>
      <c r="V23" s="59" t="s">
        <v>67</v>
      </c>
      <c r="W23" s="74">
        <v>0.55835961649999999</v>
      </c>
      <c r="X23" s="74">
        <v>0.4307944259</v>
      </c>
      <c r="Y23" s="74">
        <v>0.53312302339999995</v>
      </c>
      <c r="Z23" s="74">
        <v>0.48424068770000001</v>
      </c>
      <c r="AA23" s="74">
        <v>0.5929824561</v>
      </c>
      <c r="AB23" s="74">
        <v>0.53312302339999995</v>
      </c>
      <c r="AC23" s="36">
        <v>0.18363463369999999</v>
      </c>
      <c r="AD23" s="35">
        <f t="shared" si="4"/>
        <v>0.59181731685000005</v>
      </c>
      <c r="AE23" s="86">
        <v>0.27184465520000001</v>
      </c>
      <c r="AF23" s="86">
        <v>0.1037868113</v>
      </c>
      <c r="AG23" s="86">
        <v>0.24757281049999999</v>
      </c>
      <c r="AH23" s="86">
        <v>0.26020408160000003</v>
      </c>
      <c r="AI23" s="86">
        <v>0.23611111109999999</v>
      </c>
      <c r="AJ23" s="86">
        <v>0.24757281049999999</v>
      </c>
      <c r="AK23" s="35">
        <v>0.13676731789999999</v>
      </c>
      <c r="AL23" s="35">
        <f t="shared" si="5"/>
        <v>0.56838365894999998</v>
      </c>
      <c r="AM23" s="90">
        <v>0.27299702799999997</v>
      </c>
      <c r="AN23" s="90">
        <v>9.2035393699999996E-2</v>
      </c>
      <c r="AO23" s="90">
        <v>0.2492581556</v>
      </c>
      <c r="AP23" s="90">
        <v>0.34710743799999999</v>
      </c>
      <c r="AQ23" s="90">
        <v>0.1944444444</v>
      </c>
      <c r="AR23" s="90">
        <v>0.2492581556</v>
      </c>
      <c r="AS23" s="90">
        <v>0.1527531083</v>
      </c>
      <c r="AT23">
        <f t="shared" si="6"/>
        <v>0.57637655415</v>
      </c>
      <c r="AV23" s="32">
        <v>0.1888111888</v>
      </c>
      <c r="AW23" s="19"/>
      <c r="AX23" s="43"/>
      <c r="AY23" s="13"/>
    </row>
    <row r="24" spans="1:51" ht="15.75" customHeight="1" thickBot="1" x14ac:dyDescent="0.35">
      <c r="A24" s="41" t="s">
        <v>44</v>
      </c>
      <c r="B24" s="32">
        <v>0.22929935830000001</v>
      </c>
      <c r="C24" s="32">
        <v>3.193612295E-2</v>
      </c>
      <c r="D24" s="32">
        <v>0.2165605048</v>
      </c>
      <c r="E24" s="33">
        <v>0.2041420118</v>
      </c>
      <c r="F24" s="27">
        <f t="shared" si="0"/>
        <v>0.60207100589999996</v>
      </c>
      <c r="G24" s="19">
        <v>0.25591999999999998</v>
      </c>
      <c r="H24" s="19">
        <v>9.2591999999999994E-2</v>
      </c>
      <c r="I24" s="19">
        <v>0.22747999999999999</v>
      </c>
      <c r="J24" s="20">
        <v>0.17812</v>
      </c>
      <c r="K24" s="20">
        <f t="shared" si="1"/>
        <v>0.58906000000000003</v>
      </c>
      <c r="L24" s="42">
        <v>0.3367</v>
      </c>
      <c r="M24" s="42">
        <v>0.131355</v>
      </c>
      <c r="N24" s="42">
        <v>0.30976399999999998</v>
      </c>
      <c r="O24" s="20">
        <v>0.230769</v>
      </c>
      <c r="P24" s="20">
        <f t="shared" si="2"/>
        <v>0.6153845</v>
      </c>
      <c r="Q24" s="13">
        <v>0.277227</v>
      </c>
      <c r="R24" s="13">
        <v>0.1162</v>
      </c>
      <c r="S24" s="13">
        <v>0.237623</v>
      </c>
      <c r="T24" s="20">
        <v>6.7321000000000006E-2</v>
      </c>
      <c r="U24" s="102">
        <f t="shared" si="3"/>
        <v>0.53366049999999998</v>
      </c>
      <c r="V24" s="58" t="s">
        <v>63</v>
      </c>
      <c r="W24" s="73">
        <v>0.34462444269999998</v>
      </c>
      <c r="X24" s="73">
        <v>0.1412471776</v>
      </c>
      <c r="Y24" s="73">
        <v>0.31222385359999999</v>
      </c>
      <c r="Z24" s="73">
        <v>0.30372492839999998</v>
      </c>
      <c r="AA24" s="73">
        <v>0.32121212119999998</v>
      </c>
      <c r="AB24" s="73">
        <v>0.31222385359999999</v>
      </c>
      <c r="AC24" s="35">
        <v>0.2685475444</v>
      </c>
      <c r="AD24" s="35">
        <f t="shared" si="4"/>
        <v>0.63427377220000003</v>
      </c>
      <c r="AE24" s="86">
        <v>0.26724137440000001</v>
      </c>
      <c r="AF24" s="86">
        <v>0.11971830510000001</v>
      </c>
      <c r="AG24" s="86">
        <v>0.24568965030000001</v>
      </c>
      <c r="AH24" s="86">
        <v>0.2864321608</v>
      </c>
      <c r="AI24" s="86">
        <v>0.21509433959999999</v>
      </c>
      <c r="AJ24" s="86">
        <v>0.24568965030000001</v>
      </c>
      <c r="AK24" s="35">
        <v>0.14841688650000001</v>
      </c>
      <c r="AL24" s="35">
        <f t="shared" si="5"/>
        <v>0.57420844324999998</v>
      </c>
      <c r="AM24" s="90">
        <v>0.18888888500000001</v>
      </c>
      <c r="AN24" s="90">
        <v>7.0796456490000007E-2</v>
      </c>
      <c r="AO24" s="90">
        <v>0.18888888500000001</v>
      </c>
      <c r="AP24" s="90">
        <v>0.3578947368</v>
      </c>
      <c r="AQ24" s="90">
        <v>0.12830188679999999</v>
      </c>
      <c r="AR24" s="90">
        <v>0.18888888500000001</v>
      </c>
      <c r="AS24" s="90">
        <v>0.11284046690000001</v>
      </c>
      <c r="AT24">
        <f t="shared" si="6"/>
        <v>0.55642023345000002</v>
      </c>
      <c r="AV24" s="32">
        <v>0.237388724</v>
      </c>
      <c r="AW24" s="7"/>
      <c r="AX24" s="43"/>
      <c r="AY24" s="13"/>
    </row>
    <row r="25" spans="1:51" ht="15.75" customHeight="1" thickBot="1" x14ac:dyDescent="0.35">
      <c r="A25" s="41" t="s">
        <v>45</v>
      </c>
      <c r="B25" s="32">
        <v>0.3050847411</v>
      </c>
      <c r="C25" s="32">
        <v>5.2202278939999999E-2</v>
      </c>
      <c r="D25" s="32">
        <v>0.27118643599999998</v>
      </c>
      <c r="E25" s="33">
        <v>0.12768130750000001</v>
      </c>
      <c r="F25" s="27">
        <f t="shared" si="0"/>
        <v>0.56384065375000003</v>
      </c>
      <c r="G25" s="19">
        <v>0.25547399999999998</v>
      </c>
      <c r="H25" s="19">
        <v>8.0536899999999995E-2</v>
      </c>
      <c r="I25" s="19">
        <v>0.20437900000000001</v>
      </c>
      <c r="J25" s="20">
        <v>0.111334</v>
      </c>
      <c r="K25" s="20">
        <f t="shared" si="1"/>
        <v>0.55566700000000002</v>
      </c>
      <c r="L25" s="42">
        <v>0.30128199999999999</v>
      </c>
      <c r="M25" s="42">
        <v>0.10506</v>
      </c>
      <c r="N25" s="42">
        <v>0.26282</v>
      </c>
      <c r="O25" s="20">
        <v>0.101522</v>
      </c>
      <c r="P25" s="20">
        <f t="shared" si="2"/>
        <v>0.55076100000000006</v>
      </c>
      <c r="Q25" s="13">
        <v>0.30449799999999999</v>
      </c>
      <c r="R25" s="13">
        <v>0.117647</v>
      </c>
      <c r="S25" s="13">
        <v>0.25605499999999998</v>
      </c>
      <c r="T25" s="20">
        <v>0.13993</v>
      </c>
      <c r="U25" s="102">
        <f t="shared" si="3"/>
        <v>0.56996500000000005</v>
      </c>
      <c r="V25" s="58" t="s">
        <v>37</v>
      </c>
      <c r="W25" s="73">
        <v>0.58801497650000001</v>
      </c>
      <c r="X25" s="73">
        <v>0.44056906369999999</v>
      </c>
      <c r="Y25" s="73">
        <v>0.55992508890000003</v>
      </c>
      <c r="Z25" s="73">
        <v>0.45929339479999998</v>
      </c>
      <c r="AA25" s="73">
        <v>0.71702637889999998</v>
      </c>
      <c r="AB25" s="73">
        <v>0.55992508890000003</v>
      </c>
      <c r="AC25" s="35">
        <v>1.17370892E-2</v>
      </c>
      <c r="AD25" s="35">
        <f t="shared" si="4"/>
        <v>0.50586854459999997</v>
      </c>
      <c r="AE25" s="86">
        <v>0.19966721700000001</v>
      </c>
      <c r="AF25" s="86">
        <v>5.8128969670000002E-2</v>
      </c>
      <c r="AG25" s="86">
        <v>0.16971713390000001</v>
      </c>
      <c r="AH25" s="86">
        <v>0.27717391299999999</v>
      </c>
      <c r="AI25" s="86">
        <v>0.12230215830000001</v>
      </c>
      <c r="AJ25" s="86">
        <v>0.16971713390000001</v>
      </c>
      <c r="AK25" s="35">
        <v>6.8181818180000006E-2</v>
      </c>
      <c r="AL25" s="35">
        <f t="shared" si="5"/>
        <v>0.53409090909000001</v>
      </c>
      <c r="AM25" s="90">
        <v>0.23684210189999999</v>
      </c>
      <c r="AN25" s="90">
        <v>8.442210738E-2</v>
      </c>
      <c r="AO25" s="90">
        <v>0.20676691389999999</v>
      </c>
      <c r="AP25" s="90">
        <v>0.47826086960000003</v>
      </c>
      <c r="AQ25" s="90">
        <v>0.13189448440000001</v>
      </c>
      <c r="AR25" s="90">
        <v>0.20676691389999999</v>
      </c>
      <c r="AS25" s="90">
        <v>4.8738033069999999E-2</v>
      </c>
      <c r="AT25">
        <f t="shared" si="6"/>
        <v>0.52436901653500001</v>
      </c>
      <c r="AV25" s="32">
        <v>0.18124999999999999</v>
      </c>
      <c r="AW25" s="7"/>
      <c r="AX25" s="43"/>
      <c r="AY25" s="13"/>
    </row>
    <row r="26" spans="1:51" ht="15.75" customHeight="1" thickBot="1" x14ac:dyDescent="0.35">
      <c r="A26" s="41" t="s">
        <v>46</v>
      </c>
      <c r="B26" s="32">
        <v>0.257246372</v>
      </c>
      <c r="C26" s="32">
        <v>3.3018863010000003E-2</v>
      </c>
      <c r="D26" s="32">
        <v>0.24637680679999999</v>
      </c>
      <c r="E26" s="33">
        <v>0.17495559499999999</v>
      </c>
      <c r="F26" s="27">
        <f t="shared" si="0"/>
        <v>0.58747779749999995</v>
      </c>
      <c r="G26" s="19">
        <v>0.23780399999999999</v>
      </c>
      <c r="H26" s="19">
        <v>8.4778000000000006E-2</v>
      </c>
      <c r="I26" s="19">
        <v>0.231707</v>
      </c>
      <c r="J26" s="20">
        <v>0.14742</v>
      </c>
      <c r="K26" s="20">
        <f t="shared" si="1"/>
        <v>0.57370999999999994</v>
      </c>
      <c r="L26" s="42">
        <v>0.21118000000000001</v>
      </c>
      <c r="M26" s="42">
        <v>4.3049999999999998E-2</v>
      </c>
      <c r="N26" s="42">
        <v>0.19253999999999999</v>
      </c>
      <c r="O26" s="20">
        <v>0.113676</v>
      </c>
      <c r="P26" s="20">
        <f t="shared" si="2"/>
        <v>0.55683799999999994</v>
      </c>
      <c r="Q26" s="13">
        <v>0.23676</v>
      </c>
      <c r="R26" s="13">
        <v>8.5184999999999997E-2</v>
      </c>
      <c r="S26" s="13">
        <v>0.22428999999999999</v>
      </c>
      <c r="T26" s="20">
        <v>0.11545</v>
      </c>
      <c r="U26" s="102">
        <f t="shared" si="3"/>
        <v>0.55772500000000003</v>
      </c>
      <c r="V26" s="58" t="s">
        <v>45</v>
      </c>
      <c r="W26" s="73">
        <v>0.296819783</v>
      </c>
      <c r="X26" s="73">
        <v>9.9999995059999999E-2</v>
      </c>
      <c r="Y26" s="73">
        <v>0.2473498184</v>
      </c>
      <c r="Z26" s="73">
        <v>0.27559055119999998</v>
      </c>
      <c r="AA26" s="73">
        <v>0.22435897439999999</v>
      </c>
      <c r="AB26" s="73">
        <v>0.2473498184</v>
      </c>
      <c r="AC26" s="35">
        <v>0.18014411529999999</v>
      </c>
      <c r="AD26" s="35">
        <f t="shared" si="4"/>
        <v>0.59007205765000004</v>
      </c>
      <c r="AE26" s="86">
        <v>0.23046874540000001</v>
      </c>
      <c r="AF26" s="86">
        <v>8.3961244219999995E-2</v>
      </c>
      <c r="AG26" s="86">
        <v>0.20312499540000001</v>
      </c>
      <c r="AH26" s="86">
        <v>0.28571428570000001</v>
      </c>
      <c r="AI26" s="86">
        <v>0.1575757576</v>
      </c>
      <c r="AJ26" s="86">
        <v>0.20312499540000001</v>
      </c>
      <c r="AK26" s="35">
        <v>4.4520547950000003E-2</v>
      </c>
      <c r="AL26" s="35">
        <f t="shared" si="5"/>
        <v>0.52226027397499997</v>
      </c>
      <c r="AM26" s="90">
        <v>0.18984547069999999</v>
      </c>
      <c r="AN26" s="90">
        <v>4.42804392E-2</v>
      </c>
      <c r="AO26" s="90">
        <v>0.17660043750000001</v>
      </c>
      <c r="AP26" s="90">
        <v>0.325203252</v>
      </c>
      <c r="AQ26" s="90">
        <v>0.12121212119999999</v>
      </c>
      <c r="AR26" s="90">
        <v>0.17660043750000001</v>
      </c>
      <c r="AS26" s="90">
        <v>8.9041095890000005E-2</v>
      </c>
      <c r="AT26">
        <f t="shared" si="6"/>
        <v>0.54452054794500004</v>
      </c>
      <c r="AV26" s="32">
        <v>0.18994413409999999</v>
      </c>
      <c r="AW26" s="19"/>
      <c r="AX26" s="43"/>
      <c r="AY26" s="13"/>
    </row>
    <row r="27" spans="1:51" ht="15" customHeight="1" thickBot="1" x14ac:dyDescent="0.35">
      <c r="A27" s="41" t="s">
        <v>47</v>
      </c>
      <c r="B27" s="32">
        <v>0.4088888839</v>
      </c>
      <c r="C27" s="32">
        <v>7.6190471209999999E-2</v>
      </c>
      <c r="D27" s="32">
        <v>0.40444443949999997</v>
      </c>
      <c r="E27" s="33">
        <v>0.21689059499999999</v>
      </c>
      <c r="F27" s="27">
        <f t="shared" si="0"/>
        <v>0.60844529749999998</v>
      </c>
      <c r="G27" s="19">
        <v>0.42622900000000002</v>
      </c>
      <c r="H27" s="19">
        <v>0.17543</v>
      </c>
      <c r="I27" s="19">
        <v>0.37158400000000003</v>
      </c>
      <c r="J27" s="25">
        <v>0.25997999999999999</v>
      </c>
      <c r="K27" s="20">
        <f t="shared" si="1"/>
        <v>0.62999000000000005</v>
      </c>
      <c r="L27" s="42">
        <v>0.35844100000000001</v>
      </c>
      <c r="M27" s="42">
        <v>0.11332299999999999</v>
      </c>
      <c r="N27" s="42">
        <v>0.322077</v>
      </c>
      <c r="O27" s="20">
        <v>0.17723800000000001</v>
      </c>
      <c r="P27" s="20">
        <f t="shared" si="2"/>
        <v>0.588619</v>
      </c>
      <c r="Q27" s="13">
        <v>0.45180700000000001</v>
      </c>
      <c r="R27" s="13">
        <v>0.18931999999999999</v>
      </c>
      <c r="S27" s="13">
        <v>0.43373400000000001</v>
      </c>
      <c r="T27" s="20">
        <v>0.187558</v>
      </c>
      <c r="U27" s="102">
        <f t="shared" si="3"/>
        <v>0.59377900000000006</v>
      </c>
      <c r="V27" s="58" t="s">
        <v>46</v>
      </c>
      <c r="W27" s="73">
        <v>0.3022071261</v>
      </c>
      <c r="X27" s="73">
        <v>0.1066417167</v>
      </c>
      <c r="Y27" s="73">
        <v>0.29202036889999999</v>
      </c>
      <c r="Z27" s="73">
        <v>0.23056300269999999</v>
      </c>
      <c r="AA27" s="73">
        <v>0.39814814809999999</v>
      </c>
      <c r="AB27" s="73">
        <v>0.29202036889999999</v>
      </c>
      <c r="AC27" s="35">
        <v>0.19920844330000001</v>
      </c>
      <c r="AD27" s="35">
        <f t="shared" si="4"/>
        <v>0.59960422165000005</v>
      </c>
      <c r="AE27" s="86">
        <v>0.27941175979999999</v>
      </c>
      <c r="AF27" s="86">
        <v>0.1088977376</v>
      </c>
      <c r="AG27" s="86">
        <v>0.25980391660000002</v>
      </c>
      <c r="AH27" s="86">
        <v>0.2944444444</v>
      </c>
      <c r="AI27" s="86">
        <v>0.23245614040000001</v>
      </c>
      <c r="AJ27" s="86">
        <v>0.25980391660000002</v>
      </c>
      <c r="AK27" s="35">
        <v>0.2294900222</v>
      </c>
      <c r="AL27" s="35">
        <f t="shared" si="5"/>
        <v>0.61474501110000002</v>
      </c>
      <c r="AM27" s="90">
        <v>0.2721893447</v>
      </c>
      <c r="AN27" s="90">
        <v>0.13119999600000001</v>
      </c>
      <c r="AO27" s="90">
        <v>0.26035502519999998</v>
      </c>
      <c r="AP27" s="90">
        <v>0.4</v>
      </c>
      <c r="AQ27" s="90">
        <v>0.1929824561</v>
      </c>
      <c r="AR27" s="90">
        <v>0.26035502519999998</v>
      </c>
      <c r="AS27" s="90">
        <v>0.2350332594</v>
      </c>
      <c r="AT27">
        <f t="shared" si="6"/>
        <v>0.61751662969999999</v>
      </c>
      <c r="AV27" s="32">
        <v>0.13141025640000001</v>
      </c>
      <c r="AW27" s="7"/>
      <c r="AX27" s="43"/>
      <c r="AY27" s="13"/>
    </row>
    <row r="28" spans="1:51" ht="15.75" customHeight="1" thickBot="1" x14ac:dyDescent="0.35">
      <c r="A28" s="41" t="s">
        <v>48</v>
      </c>
      <c r="B28" s="32">
        <v>0.26315788969999998</v>
      </c>
      <c r="C28" s="32">
        <v>3.0534346260000001E-2</v>
      </c>
      <c r="D28" s="32">
        <v>0.2587719248</v>
      </c>
      <c r="E28" s="33">
        <v>0.30820399110000002</v>
      </c>
      <c r="F28" s="27">
        <f t="shared" si="0"/>
        <v>0.65410199555000004</v>
      </c>
      <c r="G28" s="19">
        <v>0.29374899999999998</v>
      </c>
      <c r="H28" s="19">
        <v>0.13242699999999999</v>
      </c>
      <c r="I28" s="19">
        <v>0.27499899999999999</v>
      </c>
      <c r="J28" s="20">
        <v>0.27827000000000002</v>
      </c>
      <c r="K28" s="20">
        <f t="shared" si="1"/>
        <v>0.63913500000000001</v>
      </c>
      <c r="L28" s="42">
        <v>0.34159699999999998</v>
      </c>
      <c r="M28" s="42">
        <v>0.153618</v>
      </c>
      <c r="N28" s="42">
        <v>0.28650100000000001</v>
      </c>
      <c r="O28" s="20">
        <v>0.26274900000000001</v>
      </c>
      <c r="P28" s="20">
        <f t="shared" si="2"/>
        <v>0.63137449999999995</v>
      </c>
      <c r="Q28" s="13">
        <v>0.28227999999999998</v>
      </c>
      <c r="R28" s="13">
        <v>9.2208999999999999E-2</v>
      </c>
      <c r="S28" s="13">
        <v>0.24623999999999999</v>
      </c>
      <c r="T28" s="20">
        <v>0.24279300000000001</v>
      </c>
      <c r="U28" s="102">
        <f t="shared" si="3"/>
        <v>0.62139650000000002</v>
      </c>
      <c r="V28" s="58" t="s">
        <v>66</v>
      </c>
      <c r="W28" s="73">
        <v>0.29841269339999998</v>
      </c>
      <c r="X28" s="73">
        <v>0.1005802658</v>
      </c>
      <c r="Y28" s="73">
        <v>0.23492062990000001</v>
      </c>
      <c r="Z28" s="73">
        <v>0.2215568862</v>
      </c>
      <c r="AA28" s="73">
        <v>0.25</v>
      </c>
      <c r="AB28" s="73">
        <v>0.23492062990000001</v>
      </c>
      <c r="AC28" s="35">
        <v>0.18884758360000001</v>
      </c>
      <c r="AD28" s="35">
        <f t="shared" si="4"/>
        <v>0.59442379180000005</v>
      </c>
      <c r="AE28" s="87">
        <v>0.2082191732</v>
      </c>
      <c r="AF28" s="87">
        <v>7.9881652179999998E-2</v>
      </c>
      <c r="AG28" s="87">
        <v>0.1917808171</v>
      </c>
      <c r="AH28" s="87">
        <v>0.23026315789999999</v>
      </c>
      <c r="AI28" s="87">
        <v>0.16431924880000001</v>
      </c>
      <c r="AJ28" s="87">
        <v>0.1917808171</v>
      </c>
      <c r="AK28" s="36">
        <v>0.117370892</v>
      </c>
      <c r="AL28" s="35">
        <f t="shared" si="5"/>
        <v>0.55868544600000003</v>
      </c>
      <c r="AM28" s="91">
        <v>0.38888888440000002</v>
      </c>
      <c r="AN28" s="91">
        <v>0.22653721260000001</v>
      </c>
      <c r="AO28" s="91">
        <v>0.3703703659</v>
      </c>
      <c r="AP28" s="91">
        <v>0.5405405405</v>
      </c>
      <c r="AQ28" s="91">
        <v>0.28169014079999999</v>
      </c>
      <c r="AR28" s="91">
        <v>0.3703703659</v>
      </c>
      <c r="AS28" s="91">
        <v>0.20305164319999999</v>
      </c>
      <c r="AT28">
        <f t="shared" si="6"/>
        <v>0.60152582160000001</v>
      </c>
      <c r="AV28" s="32">
        <v>0.13777089779999999</v>
      </c>
      <c r="AW28" s="7"/>
      <c r="AX28" s="43"/>
      <c r="AY28" s="13"/>
    </row>
    <row r="29" spans="1:51" ht="15.75" customHeight="1" thickBot="1" x14ac:dyDescent="0.35">
      <c r="A29" s="41" t="s">
        <v>49</v>
      </c>
      <c r="B29" s="32">
        <v>0.36574073569999999</v>
      </c>
      <c r="C29" s="32">
        <v>6.9053703490000007E-2</v>
      </c>
      <c r="D29" s="32">
        <v>0.36574073569999999</v>
      </c>
      <c r="E29" s="33">
        <v>0.2100938967</v>
      </c>
      <c r="F29" s="27">
        <f t="shared" si="0"/>
        <v>0.60504694835000006</v>
      </c>
      <c r="G29" s="19">
        <v>0.45954600000000001</v>
      </c>
      <c r="H29" s="19">
        <v>0.28372999999999998</v>
      </c>
      <c r="I29" s="19">
        <v>0.44012899999999999</v>
      </c>
      <c r="J29" s="20">
        <v>0.17136100000000001</v>
      </c>
      <c r="K29" s="20">
        <f t="shared" si="1"/>
        <v>0.58568050000000005</v>
      </c>
      <c r="L29" s="42">
        <v>0.40111999999999998</v>
      </c>
      <c r="M29" s="42">
        <v>0.17391000000000001</v>
      </c>
      <c r="N29" s="42">
        <v>0.36723</v>
      </c>
      <c r="O29" s="20">
        <v>0.23474</v>
      </c>
      <c r="P29" s="20">
        <f t="shared" si="2"/>
        <v>0.61736999999999997</v>
      </c>
      <c r="Q29" s="13">
        <v>0.34550999999999998</v>
      </c>
      <c r="R29" s="13">
        <v>0.15198600000000001</v>
      </c>
      <c r="S29" s="13">
        <v>0.31229000000000001</v>
      </c>
      <c r="T29" s="20">
        <v>0.12323000000000001</v>
      </c>
      <c r="U29" s="102">
        <f t="shared" si="3"/>
        <v>0.56161499999999998</v>
      </c>
      <c r="V29" s="58" t="s">
        <v>65</v>
      </c>
      <c r="W29" s="73">
        <v>0.4737991225</v>
      </c>
      <c r="X29" s="73">
        <v>0.31766451870000001</v>
      </c>
      <c r="Y29" s="73">
        <v>0.445414843</v>
      </c>
      <c r="Z29" s="73">
        <v>0.3133640553</v>
      </c>
      <c r="AA29" s="73">
        <v>0.76981132080000003</v>
      </c>
      <c r="AB29" s="73">
        <v>0.445414843</v>
      </c>
      <c r="AC29" s="35">
        <v>0.24760076780000001</v>
      </c>
      <c r="AD29" s="35">
        <f t="shared" si="4"/>
        <v>0.62380038390000003</v>
      </c>
      <c r="AE29" s="86">
        <v>0.218749995</v>
      </c>
      <c r="AF29" s="86">
        <v>5.13595118E-2</v>
      </c>
      <c r="AG29" s="86">
        <v>0.1979166617</v>
      </c>
      <c r="AH29" s="86">
        <v>0.2146892655</v>
      </c>
      <c r="AI29" s="86">
        <v>0.18357487920000001</v>
      </c>
      <c r="AJ29" s="86">
        <v>0.1979166617</v>
      </c>
      <c r="AK29" s="35">
        <v>5.5033557050000001E-2</v>
      </c>
      <c r="AL29" s="35">
        <f t="shared" si="5"/>
        <v>0.52751677852500001</v>
      </c>
      <c r="AM29" s="90">
        <v>0.49696969229999999</v>
      </c>
      <c r="AN29" s="90">
        <v>0.31281197550000001</v>
      </c>
      <c r="AO29" s="90">
        <v>0.47878787410000001</v>
      </c>
      <c r="AP29" s="90">
        <v>0.64227642279999997</v>
      </c>
      <c r="AQ29" s="90">
        <v>0.3816425121</v>
      </c>
      <c r="AR29" s="90">
        <v>0.47878787410000001</v>
      </c>
      <c r="AS29" s="90">
        <v>0.1208053691</v>
      </c>
      <c r="AT29">
        <f t="shared" si="6"/>
        <v>0.56040268454999997</v>
      </c>
      <c r="AV29" s="32">
        <v>0.1787175989</v>
      </c>
      <c r="AW29" s="19"/>
      <c r="AX29" s="43"/>
      <c r="AY29" s="13"/>
    </row>
    <row r="30" spans="1:51" ht="15" customHeight="1" thickBot="1" x14ac:dyDescent="0.35">
      <c r="A30" s="41" t="s">
        <v>50</v>
      </c>
      <c r="B30" s="32">
        <v>0.41610737759999999</v>
      </c>
      <c r="C30" s="32">
        <v>6.9458626339999996E-2</v>
      </c>
      <c r="D30" s="32">
        <v>0.41610737759999999</v>
      </c>
      <c r="E30" s="33">
        <v>0.1465517241</v>
      </c>
      <c r="F30" s="27">
        <f t="shared" si="0"/>
        <v>0.57327586205000003</v>
      </c>
      <c r="G30" s="19">
        <v>0.228739</v>
      </c>
      <c r="H30" s="19">
        <v>0.15282299999999999</v>
      </c>
      <c r="I30" s="19">
        <v>0.228739</v>
      </c>
      <c r="J30" s="20">
        <v>0.13450200000000001</v>
      </c>
      <c r="K30" s="20">
        <f t="shared" si="1"/>
        <v>0.56725099999999995</v>
      </c>
      <c r="L30" s="42">
        <v>0.29999900000000002</v>
      </c>
      <c r="M30" s="42">
        <v>0.13852800000000001</v>
      </c>
      <c r="N30" s="42">
        <v>0.28460999999999997</v>
      </c>
      <c r="O30" s="20">
        <v>9.5905000000000004E-2</v>
      </c>
      <c r="P30" s="20">
        <f t="shared" si="2"/>
        <v>0.54795249999999995</v>
      </c>
      <c r="Q30" s="13">
        <v>0.25411699999999998</v>
      </c>
      <c r="R30" s="13">
        <v>7.4660000000000004E-2</v>
      </c>
      <c r="S30" s="13">
        <v>0.24470500000000001</v>
      </c>
      <c r="T30" s="20">
        <v>7.9329999999999998E-2</v>
      </c>
      <c r="U30" s="102">
        <f t="shared" si="3"/>
        <v>0.53966499999999995</v>
      </c>
      <c r="V30" s="58" t="s">
        <v>41</v>
      </c>
      <c r="W30" s="73">
        <v>0.30456852379999999</v>
      </c>
      <c r="X30" s="73">
        <v>0.1181026097</v>
      </c>
      <c r="Y30" s="73">
        <v>0.27749576580000002</v>
      </c>
      <c r="Z30" s="73">
        <v>0.19523809519999999</v>
      </c>
      <c r="AA30" s="73">
        <v>0.47953216370000001</v>
      </c>
      <c r="AB30" s="73">
        <v>0.27749576580000002</v>
      </c>
      <c r="AC30" s="35">
        <v>0.2169811321</v>
      </c>
      <c r="AD30" s="35">
        <f t="shared" si="4"/>
        <v>0.60849056604999996</v>
      </c>
      <c r="AE30" s="86">
        <v>0.2030456803</v>
      </c>
      <c r="AF30" s="86">
        <v>6.2780264079999995E-2</v>
      </c>
      <c r="AG30" s="86">
        <v>0.1776649696</v>
      </c>
      <c r="AH30" s="86">
        <v>0.17241379309999999</v>
      </c>
      <c r="AI30" s="86">
        <v>0.18324607330000001</v>
      </c>
      <c r="AJ30" s="86">
        <v>0.1776649696</v>
      </c>
      <c r="AK30" s="35">
        <v>9.7050428159999994E-2</v>
      </c>
      <c r="AL30" s="35">
        <f t="shared" si="5"/>
        <v>0.54852521407999999</v>
      </c>
      <c r="AM30" s="90">
        <v>0.22222221750000001</v>
      </c>
      <c r="AN30" s="90">
        <v>5.1063825350000001E-2</v>
      </c>
      <c r="AO30" s="90">
        <v>0.20261437439999999</v>
      </c>
      <c r="AP30" s="90">
        <v>0.2695652174</v>
      </c>
      <c r="AQ30" s="90">
        <v>0.16230366490000001</v>
      </c>
      <c r="AR30" s="90">
        <v>0.20261437439999999</v>
      </c>
      <c r="AS30" s="90">
        <v>0.1322549952</v>
      </c>
      <c r="AT30">
        <f t="shared" si="6"/>
        <v>0.56612749760000003</v>
      </c>
      <c r="AV30" s="32">
        <v>0.2107843137</v>
      </c>
      <c r="AW30" s="19"/>
      <c r="AX30" s="43"/>
      <c r="AY30" s="13"/>
    </row>
    <row r="31" spans="1:51" ht="15.75" customHeight="1" thickBot="1" x14ac:dyDescent="0.35">
      <c r="A31" s="41" t="s">
        <v>51</v>
      </c>
      <c r="B31" s="32">
        <v>0.30136985830000002</v>
      </c>
      <c r="C31" s="32">
        <v>3.5308948559999997E-2</v>
      </c>
      <c r="D31" s="32">
        <v>0.27788649240000002</v>
      </c>
      <c r="E31" s="33">
        <v>0.1855375833</v>
      </c>
      <c r="F31" s="27">
        <f t="shared" si="0"/>
        <v>0.59276879164999996</v>
      </c>
      <c r="G31" s="19">
        <v>0.29466999999999999</v>
      </c>
      <c r="H31" s="19">
        <v>7.9999000000000001E-2</v>
      </c>
      <c r="I31" s="19">
        <v>0.275862</v>
      </c>
      <c r="J31" s="20">
        <v>0.15699299999999999</v>
      </c>
      <c r="K31" s="20">
        <f t="shared" si="1"/>
        <v>0.57849649999999997</v>
      </c>
      <c r="L31" s="42">
        <v>0.24199200000000001</v>
      </c>
      <c r="M31" s="42">
        <v>5.9360000000000003E-2</v>
      </c>
      <c r="N31" s="42">
        <v>0.20640500000000001</v>
      </c>
      <c r="O31" s="20">
        <v>7.8972000000000001E-2</v>
      </c>
      <c r="P31" s="20">
        <f t="shared" si="2"/>
        <v>0.53948600000000002</v>
      </c>
      <c r="Q31" s="13">
        <v>0.27672000000000002</v>
      </c>
      <c r="R31" s="13">
        <v>8.5435999999999998E-2</v>
      </c>
      <c r="S31" s="13">
        <v>0.25157000000000002</v>
      </c>
      <c r="T31" s="20">
        <v>9.8952999999999999E-2</v>
      </c>
      <c r="U31" s="102">
        <f t="shared" si="3"/>
        <v>0.54947650000000003</v>
      </c>
      <c r="V31" s="58" t="s">
        <v>51</v>
      </c>
      <c r="W31" s="73">
        <v>0.37773359369999998</v>
      </c>
      <c r="X31" s="73">
        <v>0.2015167886</v>
      </c>
      <c r="Y31" s="73">
        <v>0.36182902109999998</v>
      </c>
      <c r="Z31" s="73">
        <v>0.29166666670000002</v>
      </c>
      <c r="AA31" s="73">
        <v>0.47643979060000002</v>
      </c>
      <c r="AB31" s="73">
        <v>0.36182902109999998</v>
      </c>
      <c r="AC31" s="35">
        <v>0.23181818179999999</v>
      </c>
      <c r="AD31" s="35">
        <f t="shared" si="4"/>
        <v>0.61590909090000001</v>
      </c>
      <c r="AE31" s="86">
        <v>0.1582278433</v>
      </c>
      <c r="AF31" s="86">
        <v>2.5052187199999999E-2</v>
      </c>
      <c r="AG31" s="86">
        <v>0.1582278433</v>
      </c>
      <c r="AH31" s="86">
        <v>0.13020833330000001</v>
      </c>
      <c r="AI31" s="86">
        <v>0.2016129032</v>
      </c>
      <c r="AJ31" s="86">
        <v>0.1582278433</v>
      </c>
      <c r="AK31" s="35">
        <v>5.6034482759999997E-2</v>
      </c>
      <c r="AL31" s="35">
        <f t="shared" si="5"/>
        <v>0.52801724137999995</v>
      </c>
      <c r="AM31" s="90">
        <v>0.31660231160000002</v>
      </c>
      <c r="AN31" s="90">
        <v>0.12254901460000001</v>
      </c>
      <c r="AO31" s="90">
        <v>0.28571428069999999</v>
      </c>
      <c r="AP31" s="90">
        <v>0.27407407410000001</v>
      </c>
      <c r="AQ31" s="90">
        <v>0.29838709679999997</v>
      </c>
      <c r="AR31" s="90">
        <v>0.28571428069999999</v>
      </c>
      <c r="AS31" s="90">
        <v>0.1514726508</v>
      </c>
      <c r="AT31">
        <f t="shared" si="6"/>
        <v>0.57573632539999997</v>
      </c>
      <c r="AV31" s="32">
        <v>0.13064713059999999</v>
      </c>
      <c r="AW31" s="7"/>
      <c r="AX31" s="43"/>
      <c r="AY31" s="13"/>
    </row>
    <row r="32" spans="1:51" ht="15.75" customHeight="1" thickBot="1" x14ac:dyDescent="0.35">
      <c r="A32" s="41" t="s">
        <v>52</v>
      </c>
      <c r="B32" s="32">
        <v>0.29876976649999998</v>
      </c>
      <c r="C32" s="32">
        <v>4.0444888900000003E-2</v>
      </c>
      <c r="D32" s="32">
        <v>0.28471001260000001</v>
      </c>
      <c r="E32" s="33">
        <v>0.18668407309999999</v>
      </c>
      <c r="F32" s="27">
        <f t="shared" si="0"/>
        <v>0.59334203654999995</v>
      </c>
      <c r="G32" s="19">
        <v>0.30651299999999998</v>
      </c>
      <c r="H32" s="19">
        <v>0.117936</v>
      </c>
      <c r="I32" s="19">
        <v>0.26819900000000002</v>
      </c>
      <c r="J32" s="25">
        <v>0.15084</v>
      </c>
      <c r="K32" s="20">
        <f t="shared" si="1"/>
        <v>0.57542000000000004</v>
      </c>
      <c r="L32" s="42">
        <v>0.32025999999999999</v>
      </c>
      <c r="M32" s="42">
        <v>0.111332</v>
      </c>
      <c r="N32" s="42">
        <v>0.28758099999999998</v>
      </c>
      <c r="O32" s="20">
        <v>0.188556</v>
      </c>
      <c r="P32" s="20">
        <f t="shared" si="2"/>
        <v>0.59427799999999997</v>
      </c>
      <c r="Q32" s="13">
        <v>0.31654599999999999</v>
      </c>
      <c r="R32" s="13">
        <v>0.13822000000000001</v>
      </c>
      <c r="S32" s="13">
        <v>0.294964</v>
      </c>
      <c r="T32" s="20">
        <v>0.10663</v>
      </c>
      <c r="U32" s="102">
        <f t="shared" si="3"/>
        <v>0.553315</v>
      </c>
      <c r="V32" s="58" t="s">
        <v>49</v>
      </c>
      <c r="W32" s="73">
        <v>9.8360653519999994E-2</v>
      </c>
      <c r="X32" s="73">
        <v>2.1321960099999999E-2</v>
      </c>
      <c r="Y32" s="73">
        <v>9.8360653519999994E-2</v>
      </c>
      <c r="Z32" s="73">
        <v>0.38709677419999999</v>
      </c>
      <c r="AA32" s="73">
        <v>5.6338028169999999E-2</v>
      </c>
      <c r="AB32" s="73">
        <v>9.8360653519999994E-2</v>
      </c>
      <c r="AC32" s="35">
        <v>0.53571428570000001</v>
      </c>
      <c r="AD32" s="35">
        <f t="shared" si="4"/>
        <v>0.76785714285000006</v>
      </c>
      <c r="AE32" s="86">
        <v>0.3393316146</v>
      </c>
      <c r="AF32" s="86">
        <v>0.14371257000000001</v>
      </c>
      <c r="AG32" s="86">
        <v>0.31876606190000001</v>
      </c>
      <c r="AH32" s="86">
        <v>0.35838150289999998</v>
      </c>
      <c r="AI32" s="86">
        <v>0.28703703699999999</v>
      </c>
      <c r="AJ32" s="86">
        <v>0.31876606190000001</v>
      </c>
      <c r="AK32" s="35">
        <v>0.19589552239999999</v>
      </c>
      <c r="AL32" s="35">
        <f t="shared" si="5"/>
        <v>0.59794776120000004</v>
      </c>
      <c r="AM32" s="90">
        <v>0.27702702309999999</v>
      </c>
      <c r="AN32" s="90">
        <v>0.12648221000000001</v>
      </c>
      <c r="AO32" s="90">
        <v>0.26351350959999997</v>
      </c>
      <c r="AP32" s="90">
        <v>0.48749999999999999</v>
      </c>
      <c r="AQ32" s="90">
        <v>0.1805555556</v>
      </c>
      <c r="AR32" s="90">
        <v>0.26351350959999997</v>
      </c>
      <c r="AS32" s="90">
        <v>9.4707520889999994E-2</v>
      </c>
      <c r="AT32">
        <f t="shared" si="6"/>
        <v>0.54735376044499995</v>
      </c>
      <c r="AV32" s="32">
        <v>0.22468354430000001</v>
      </c>
      <c r="AW32" s="7"/>
      <c r="AX32" s="43"/>
      <c r="AY32" s="13"/>
    </row>
    <row r="33" spans="1:51" ht="15.75" customHeight="1" thickBot="1" x14ac:dyDescent="0.35">
      <c r="A33" s="34" t="s">
        <v>53</v>
      </c>
      <c r="B33" s="32">
        <v>0.1683366691</v>
      </c>
      <c r="C33" s="32">
        <v>2.3407017870000001E-2</v>
      </c>
      <c r="D33" s="32">
        <v>0.1603206371</v>
      </c>
      <c r="E33" s="33">
        <v>0.14364261170000001</v>
      </c>
      <c r="F33" s="27">
        <f t="shared" si="0"/>
        <v>0.57182130585000002</v>
      </c>
      <c r="G33" s="19">
        <v>0.33427699999999999</v>
      </c>
      <c r="H33" s="19">
        <v>0.13074</v>
      </c>
      <c r="I33" s="19">
        <v>0.30593999999999999</v>
      </c>
      <c r="J33" s="20">
        <v>0.206872</v>
      </c>
      <c r="K33" s="20">
        <f t="shared" si="1"/>
        <v>0.60343599999999997</v>
      </c>
      <c r="L33" s="42">
        <v>0.27247900000000003</v>
      </c>
      <c r="M33" s="42">
        <v>9.6210000000000004E-2</v>
      </c>
      <c r="N33" s="42">
        <v>0.25068099999999999</v>
      </c>
      <c r="O33" s="20">
        <v>0.140206</v>
      </c>
      <c r="P33" s="20">
        <f t="shared" si="2"/>
        <v>0.57010300000000003</v>
      </c>
      <c r="Q33" s="13">
        <v>0.26153799999999999</v>
      </c>
      <c r="R33" s="13">
        <v>7.2160000000000002E-2</v>
      </c>
      <c r="S33" s="13">
        <v>0.230769</v>
      </c>
      <c r="T33" s="25">
        <v>8.5694999999999993E-2</v>
      </c>
      <c r="U33" s="102">
        <f t="shared" si="3"/>
        <v>0.54284750000000004</v>
      </c>
      <c r="V33" s="58" t="s">
        <v>53</v>
      </c>
      <c r="W33" s="73">
        <v>0.40604026469999999</v>
      </c>
      <c r="X33" s="73">
        <v>0.28760330270000001</v>
      </c>
      <c r="Y33" s="73">
        <v>0.40604026469999999</v>
      </c>
      <c r="Z33" s="73">
        <v>0.27191011240000001</v>
      </c>
      <c r="AA33" s="73">
        <v>0.80132450330000005</v>
      </c>
      <c r="AB33" s="73">
        <v>0.40604026469999999</v>
      </c>
      <c r="AC33" s="35">
        <v>2.6109660569999998E-2</v>
      </c>
      <c r="AD33" s="35">
        <f t="shared" si="4"/>
        <v>0.51305483028499999</v>
      </c>
      <c r="AE33" s="86">
        <v>0.22289156130000001</v>
      </c>
      <c r="AF33" s="86">
        <v>6.7326727700000005E-2</v>
      </c>
      <c r="AG33" s="86">
        <v>0.17469879020000001</v>
      </c>
      <c r="AH33" s="86">
        <v>0.16022099449999999</v>
      </c>
      <c r="AI33" s="86">
        <v>0.19205298009999999</v>
      </c>
      <c r="AJ33" s="86">
        <v>0.17469879020000001</v>
      </c>
      <c r="AK33" s="35">
        <v>8.1659973230000002E-2</v>
      </c>
      <c r="AL33" s="35">
        <f t="shared" si="5"/>
        <v>0.54082998661500004</v>
      </c>
      <c r="AM33" s="90">
        <v>0.2246376762</v>
      </c>
      <c r="AN33" s="90">
        <v>8.0188674299999999E-2</v>
      </c>
      <c r="AO33" s="90">
        <v>0.18115941529999999</v>
      </c>
      <c r="AP33" s="90">
        <v>0.2</v>
      </c>
      <c r="AQ33" s="90">
        <v>0.1655629139</v>
      </c>
      <c r="AR33" s="90">
        <v>0.18115941529999999</v>
      </c>
      <c r="AS33" s="90">
        <v>0.1015161503</v>
      </c>
      <c r="AT33">
        <f t="shared" si="6"/>
        <v>0.55075807514999997</v>
      </c>
      <c r="AV33" s="32">
        <v>0.25255102039999999</v>
      </c>
      <c r="AW33" s="19"/>
      <c r="AX33" s="43"/>
      <c r="AY33" s="13"/>
    </row>
    <row r="34" spans="1:51" ht="15" customHeight="1" thickBot="1" x14ac:dyDescent="0.35">
      <c r="A34" s="34" t="s">
        <v>54</v>
      </c>
      <c r="B34" s="32">
        <v>0.29818181379999997</v>
      </c>
      <c r="C34" s="32">
        <v>2.8925615549999999E-2</v>
      </c>
      <c r="D34" s="32">
        <v>0.2945454502</v>
      </c>
      <c r="E34" s="33">
        <v>0.13664596270000001</v>
      </c>
      <c r="F34" s="27">
        <f t="shared" si="0"/>
        <v>0.56832298135000003</v>
      </c>
      <c r="G34" s="19">
        <v>0.40571400000000002</v>
      </c>
      <c r="H34" s="19">
        <v>0.22984499999999999</v>
      </c>
      <c r="I34" s="19">
        <v>0.38285000000000002</v>
      </c>
      <c r="J34" s="20">
        <v>0.17294599999999999</v>
      </c>
      <c r="K34" s="20">
        <f t="shared" si="1"/>
        <v>0.58647300000000002</v>
      </c>
      <c r="L34" s="42">
        <v>0.32183</v>
      </c>
      <c r="M34" s="42">
        <v>0.118644</v>
      </c>
      <c r="N34" s="42">
        <v>0.30459000000000003</v>
      </c>
      <c r="O34" s="20">
        <v>0.15279499999999999</v>
      </c>
      <c r="P34" s="20">
        <f t="shared" si="2"/>
        <v>0.57639750000000001</v>
      </c>
      <c r="Q34" s="13">
        <v>0.33460069999999997</v>
      </c>
      <c r="R34" s="13">
        <v>0.117647</v>
      </c>
      <c r="S34" s="13">
        <v>0.31178699999999998</v>
      </c>
      <c r="T34" s="25">
        <v>7.1419999999999997E-2</v>
      </c>
      <c r="U34" s="102">
        <f t="shared" si="3"/>
        <v>0.53571000000000002</v>
      </c>
      <c r="V34" s="58" t="s">
        <v>42</v>
      </c>
      <c r="W34" s="73">
        <v>0.35051545940000001</v>
      </c>
      <c r="X34" s="73">
        <v>0.12721893049999999</v>
      </c>
      <c r="Y34" s="73">
        <v>0.31958762429999998</v>
      </c>
      <c r="Z34" s="73">
        <v>0.2450592885</v>
      </c>
      <c r="AA34" s="73">
        <v>0.4592592593</v>
      </c>
      <c r="AB34" s="73">
        <v>0.31958762429999998</v>
      </c>
      <c r="AC34" s="35">
        <v>0.2345505618</v>
      </c>
      <c r="AD34" s="35">
        <f t="shared" si="4"/>
        <v>0.61727528089999995</v>
      </c>
      <c r="AE34" s="86">
        <v>0.26628894689999999</v>
      </c>
      <c r="AF34" s="86">
        <v>0.1139896323</v>
      </c>
      <c r="AG34" s="86">
        <v>0.22096316790000001</v>
      </c>
      <c r="AH34" s="86">
        <v>0.19796954310000001</v>
      </c>
      <c r="AI34" s="86">
        <v>0.25</v>
      </c>
      <c r="AJ34" s="86">
        <v>0.22096316790000001</v>
      </c>
      <c r="AK34" s="35">
        <v>0.102145046</v>
      </c>
      <c r="AL34" s="35">
        <f t="shared" si="5"/>
        <v>0.55107252299999998</v>
      </c>
      <c r="AM34" s="90">
        <v>0.29411764219999997</v>
      </c>
      <c r="AN34" s="90">
        <v>8.2969427439999993E-2</v>
      </c>
      <c r="AO34" s="90">
        <v>0.22794117159999999</v>
      </c>
      <c r="AP34" s="90">
        <v>0.26724137930000003</v>
      </c>
      <c r="AQ34" s="90">
        <v>0.19871794870000001</v>
      </c>
      <c r="AR34" s="90">
        <v>0.22794117159999999</v>
      </c>
      <c r="AS34" s="90">
        <v>5.2156469410000003E-2</v>
      </c>
      <c r="AT34">
        <f t="shared" si="6"/>
        <v>0.52607823470500004</v>
      </c>
      <c r="AV34" s="32">
        <v>0.25</v>
      </c>
      <c r="AW34" s="19"/>
      <c r="AX34" s="43"/>
      <c r="AY34" s="13"/>
    </row>
    <row r="35" spans="1:51" ht="15.75" customHeight="1" thickBot="1" x14ac:dyDescent="0.35">
      <c r="A35" s="34" t="s">
        <v>55</v>
      </c>
      <c r="B35" s="32">
        <v>0.23501198640000001</v>
      </c>
      <c r="C35" s="32">
        <v>3.630861925E-2</v>
      </c>
      <c r="D35" s="32">
        <v>0.22062349719999999</v>
      </c>
      <c r="E35" s="33">
        <v>0.1658415842</v>
      </c>
      <c r="F35" s="27">
        <f t="shared" si="0"/>
        <v>0.58292079210000003</v>
      </c>
      <c r="G35" s="19">
        <v>0.36799900000000002</v>
      </c>
      <c r="H35" s="19">
        <v>0.15267</v>
      </c>
      <c r="I35" s="19">
        <v>0.31198999999999999</v>
      </c>
      <c r="J35" s="20">
        <v>0.19490099999999999</v>
      </c>
      <c r="K35" s="20">
        <f t="shared" si="1"/>
        <v>0.5974505</v>
      </c>
      <c r="L35" s="42">
        <v>0.23630999999999999</v>
      </c>
      <c r="M35" s="42">
        <v>6.9565000000000002E-2</v>
      </c>
      <c r="N35" s="42">
        <v>0.21901999999999999</v>
      </c>
      <c r="O35" s="20">
        <v>0.16254099999999999</v>
      </c>
      <c r="P35" s="20">
        <f t="shared" si="2"/>
        <v>0.58127050000000002</v>
      </c>
      <c r="Q35" s="13">
        <v>0.327102</v>
      </c>
      <c r="R35" s="13">
        <v>0.11666</v>
      </c>
      <c r="S35" s="13">
        <v>0.30769000000000002</v>
      </c>
      <c r="T35" s="25">
        <v>0.119243</v>
      </c>
      <c r="U35" s="102">
        <f t="shared" si="3"/>
        <v>0.55962149999999999</v>
      </c>
      <c r="V35" s="58" t="s">
        <v>47</v>
      </c>
      <c r="W35" s="73">
        <v>0.45945945510000002</v>
      </c>
      <c r="X35" s="73">
        <v>0.25880660989999998</v>
      </c>
      <c r="Y35" s="73">
        <v>0.43543543109999999</v>
      </c>
      <c r="Z35" s="73">
        <v>0.32222222220000002</v>
      </c>
      <c r="AA35" s="73">
        <v>0.67129629629999998</v>
      </c>
      <c r="AB35" s="73">
        <v>0.43543543109999999</v>
      </c>
      <c r="AC35" s="35">
        <v>0.19808306710000001</v>
      </c>
      <c r="AD35" s="35">
        <f t="shared" si="4"/>
        <v>0.59904153355</v>
      </c>
      <c r="AE35" s="86">
        <v>0.25654449759999998</v>
      </c>
      <c r="AF35" s="86">
        <v>0.1010719705</v>
      </c>
      <c r="AG35" s="86">
        <v>0.20418847670000001</v>
      </c>
      <c r="AH35" s="86">
        <v>0.20103092780000001</v>
      </c>
      <c r="AI35" s="86">
        <v>0.2074468085</v>
      </c>
      <c r="AJ35" s="86">
        <v>0.20418847670000001</v>
      </c>
      <c r="AK35" s="35">
        <v>0.10072689510000001</v>
      </c>
      <c r="AL35" s="35">
        <f t="shared" si="5"/>
        <v>0.55036344755</v>
      </c>
      <c r="AM35" s="90">
        <v>0.30476189990000002</v>
      </c>
      <c r="AN35" s="90">
        <v>0.1035120102</v>
      </c>
      <c r="AO35" s="90">
        <v>0.26031745550000002</v>
      </c>
      <c r="AP35" s="90">
        <v>0.32283464569999998</v>
      </c>
      <c r="AQ35" s="90">
        <v>0.21808510640000001</v>
      </c>
      <c r="AR35" s="90">
        <v>0.26031745550000002</v>
      </c>
      <c r="AS35" s="90">
        <v>0.12209889</v>
      </c>
      <c r="AT35">
        <f t="shared" si="6"/>
        <v>0.56104944499999998</v>
      </c>
      <c r="AV35" s="32">
        <v>0.139329806</v>
      </c>
      <c r="AW35" s="19"/>
      <c r="AX35" s="43"/>
      <c r="AY35" s="13"/>
    </row>
    <row r="36" spans="1:51" ht="15.75" customHeight="1" thickBot="1" x14ac:dyDescent="0.35">
      <c r="A36" s="34" t="s">
        <v>56</v>
      </c>
      <c r="B36" s="32">
        <v>0.28930817139999998</v>
      </c>
      <c r="C36" s="32">
        <v>4.3636358729999998E-2</v>
      </c>
      <c r="D36" s="32">
        <v>0.28511529920000001</v>
      </c>
      <c r="E36" s="33">
        <v>0.17531188440000001</v>
      </c>
      <c r="F36" s="27">
        <f t="shared" si="0"/>
        <v>0.58765594220000006</v>
      </c>
      <c r="G36" s="19">
        <v>0.40246999999999999</v>
      </c>
      <c r="H36" s="19">
        <v>0.19586999999999999</v>
      </c>
      <c r="I36" s="19">
        <v>0.37769999999999998</v>
      </c>
      <c r="J36" s="20">
        <v>0.17780499999999999</v>
      </c>
      <c r="K36" s="20">
        <f t="shared" si="1"/>
        <v>0.5889025</v>
      </c>
      <c r="L36" s="42">
        <v>0.37182999999999999</v>
      </c>
      <c r="M36" s="42">
        <v>0.19696</v>
      </c>
      <c r="N36" s="42">
        <v>0.338028</v>
      </c>
      <c r="O36" s="20">
        <v>0.188443</v>
      </c>
      <c r="P36" s="20">
        <f t="shared" si="2"/>
        <v>0.59422149999999996</v>
      </c>
      <c r="Q36" s="13">
        <v>0.32967000000000002</v>
      </c>
      <c r="R36" s="13">
        <v>0.17391000000000001</v>
      </c>
      <c r="S36" s="13">
        <v>0.30769000000000002</v>
      </c>
      <c r="T36" s="25">
        <v>0.14943200000000001</v>
      </c>
      <c r="U36" s="102">
        <f t="shared" si="3"/>
        <v>0.574716</v>
      </c>
      <c r="V36" s="58" t="s">
        <v>6</v>
      </c>
      <c r="W36" s="73">
        <v>0.56862744620000005</v>
      </c>
      <c r="X36" s="73">
        <v>0.41159419819999998</v>
      </c>
      <c r="Y36" s="73">
        <v>0.54901960299999997</v>
      </c>
      <c r="Z36" s="73">
        <v>0.46204620460000001</v>
      </c>
      <c r="AA36" s="73">
        <v>0.67632850239999998</v>
      </c>
      <c r="AB36" s="73">
        <v>0.54901960299999997</v>
      </c>
      <c r="AC36" s="35">
        <v>0.19379844960000001</v>
      </c>
      <c r="AD36" s="35">
        <f t="shared" si="4"/>
        <v>0.59689922480000002</v>
      </c>
      <c r="AE36" s="86">
        <v>0.1654135293</v>
      </c>
      <c r="AF36" s="86">
        <v>5.6994813989999997E-2</v>
      </c>
      <c r="AG36" s="86">
        <v>0.1428571384</v>
      </c>
      <c r="AH36" s="86">
        <v>0.10857142860000001</v>
      </c>
      <c r="AI36" s="86">
        <v>0.20879120879999999</v>
      </c>
      <c r="AJ36" s="86">
        <v>0.1428571384</v>
      </c>
      <c r="AK36" s="35">
        <v>0.13919894939999999</v>
      </c>
      <c r="AL36" s="35">
        <f t="shared" si="5"/>
        <v>0.56959947469999994</v>
      </c>
      <c r="AM36" s="90">
        <v>0.33846153350000002</v>
      </c>
      <c r="AN36" s="90">
        <v>0.16867469390000001</v>
      </c>
      <c r="AO36" s="90">
        <v>0.2871794822</v>
      </c>
      <c r="AP36" s="90">
        <v>0.2692307692</v>
      </c>
      <c r="AQ36" s="90">
        <v>0.3076923077</v>
      </c>
      <c r="AR36" s="90">
        <v>0.2871794822</v>
      </c>
      <c r="AS36" s="90">
        <v>0.1707156927</v>
      </c>
      <c r="AT36">
        <f t="shared" si="6"/>
        <v>0.58535784634999999</v>
      </c>
      <c r="AV36" s="32">
        <v>0.1902356902</v>
      </c>
      <c r="AW36" s="29"/>
      <c r="AX36" s="44"/>
      <c r="AY36" s="13"/>
    </row>
    <row r="37" spans="1:51" ht="15.75" customHeight="1" thickBot="1" x14ac:dyDescent="0.35">
      <c r="A37" s="34" t="s">
        <v>57</v>
      </c>
      <c r="B37" s="32">
        <v>0.27504244</v>
      </c>
      <c r="C37" s="32">
        <v>4.9212593559999997E-2</v>
      </c>
      <c r="D37" s="32">
        <v>0.27164685430000002</v>
      </c>
      <c r="E37" s="33">
        <v>0.15883977899999999</v>
      </c>
      <c r="F37" s="27">
        <f t="shared" si="0"/>
        <v>0.57941988950000001</v>
      </c>
      <c r="G37" s="19">
        <v>0.34042499999999998</v>
      </c>
      <c r="H37" s="19">
        <v>0.15240999999999999</v>
      </c>
      <c r="I37" s="19">
        <v>0.329787</v>
      </c>
      <c r="J37" s="20">
        <v>0.15564700000000001</v>
      </c>
      <c r="K37" s="20">
        <f t="shared" si="1"/>
        <v>0.57782350000000005</v>
      </c>
      <c r="L37" s="42">
        <v>0.3599</v>
      </c>
      <c r="M37" s="42">
        <v>0.16039999999999999</v>
      </c>
      <c r="N37" s="42">
        <v>0.32346000000000003</v>
      </c>
      <c r="O37" s="20">
        <v>0.13535900000000001</v>
      </c>
      <c r="P37" s="20">
        <f t="shared" si="2"/>
        <v>0.5676795</v>
      </c>
      <c r="Q37" s="13">
        <v>0.35866199999999998</v>
      </c>
      <c r="R37" s="13">
        <v>0.134715</v>
      </c>
      <c r="S37" s="13">
        <v>0.32826699999999998</v>
      </c>
      <c r="T37" s="25">
        <v>7.6446E-2</v>
      </c>
      <c r="U37" s="102">
        <f t="shared" si="3"/>
        <v>0.53822300000000001</v>
      </c>
      <c r="V37" s="58" t="s">
        <v>52</v>
      </c>
      <c r="W37" s="73">
        <v>0.38323352910000003</v>
      </c>
      <c r="X37" s="73">
        <v>0.22462202689999999</v>
      </c>
      <c r="Y37" s="73">
        <v>0.36227544519999999</v>
      </c>
      <c r="Z37" s="73">
        <v>0.24593495930000001</v>
      </c>
      <c r="AA37" s="73">
        <v>0.6875</v>
      </c>
      <c r="AB37" s="73">
        <v>0.36227544519999999</v>
      </c>
      <c r="AC37" s="35">
        <v>0.18808777430000001</v>
      </c>
      <c r="AD37" s="35">
        <f t="shared" si="4"/>
        <v>0.59404388715000001</v>
      </c>
      <c r="AE37" s="86">
        <v>0.21666666170000001</v>
      </c>
      <c r="AF37" s="86">
        <v>6.807130804E-2</v>
      </c>
      <c r="AG37" s="86">
        <v>0.2055555506</v>
      </c>
      <c r="AH37" s="86">
        <v>0.22981366459999999</v>
      </c>
      <c r="AI37" s="86">
        <v>0.18592964819999999</v>
      </c>
      <c r="AJ37" s="86">
        <v>0.2055555506</v>
      </c>
      <c r="AK37" s="35">
        <v>0.1139896373</v>
      </c>
      <c r="AL37" s="35">
        <f t="shared" si="5"/>
        <v>0.55699481865</v>
      </c>
      <c r="AM37" s="90">
        <v>0.29936305270000002</v>
      </c>
      <c r="AN37" s="90">
        <v>0.13620071249999999</v>
      </c>
      <c r="AO37" s="90">
        <v>0.2547770654</v>
      </c>
      <c r="AP37" s="90">
        <v>0.34782608700000001</v>
      </c>
      <c r="AQ37" s="90">
        <v>0.20100502510000001</v>
      </c>
      <c r="AR37" s="90">
        <v>0.2547770654</v>
      </c>
      <c r="AS37" s="90">
        <v>0.1733333333</v>
      </c>
      <c r="AT37">
        <f t="shared" si="6"/>
        <v>0.58666666665</v>
      </c>
      <c r="AV37" s="32">
        <v>0.2688172043</v>
      </c>
      <c r="AW37" s="29"/>
      <c r="AX37" s="44"/>
      <c r="AY37" s="13"/>
    </row>
    <row r="38" spans="1:51" ht="15.75" customHeight="1" thickBot="1" x14ac:dyDescent="0.35">
      <c r="A38" s="34" t="s">
        <v>59</v>
      </c>
      <c r="B38" s="32">
        <v>0.177339898</v>
      </c>
      <c r="C38" s="32">
        <v>3.0303027140000001E-2</v>
      </c>
      <c r="D38" s="32">
        <v>0.177339898</v>
      </c>
      <c r="E38" s="33">
        <v>0.25673013789999999</v>
      </c>
      <c r="F38" s="27">
        <f t="shared" si="0"/>
        <v>0.62836506894999999</v>
      </c>
      <c r="G38" s="19">
        <v>0.35389999999999999</v>
      </c>
      <c r="H38" s="19">
        <v>0.17801</v>
      </c>
      <c r="I38" s="19">
        <v>0.32098700000000002</v>
      </c>
      <c r="J38" s="20">
        <v>0.28496300000000002</v>
      </c>
      <c r="K38" s="20">
        <f t="shared" si="1"/>
        <v>0.64248150000000004</v>
      </c>
      <c r="L38" s="42">
        <v>0.29818099999999997</v>
      </c>
      <c r="M38" s="42">
        <v>0.14898400000000001</v>
      </c>
      <c r="N38" s="42">
        <v>0.27636300000000003</v>
      </c>
      <c r="O38" s="20">
        <v>0.27183000000000002</v>
      </c>
      <c r="P38" s="20">
        <f t="shared" si="2"/>
        <v>0.63591500000000001</v>
      </c>
      <c r="Q38" s="13">
        <v>0.30638199999999999</v>
      </c>
      <c r="R38" s="13">
        <v>0.10553999999999999</v>
      </c>
      <c r="S38" s="13">
        <v>0.23829700000000001</v>
      </c>
      <c r="T38" s="25">
        <v>0.228496</v>
      </c>
      <c r="U38" s="102">
        <f t="shared" si="3"/>
        <v>0.61424800000000002</v>
      </c>
      <c r="V38" s="58" t="s">
        <v>61</v>
      </c>
      <c r="W38" s="73">
        <v>0.33497536480000001</v>
      </c>
      <c r="X38" s="73">
        <v>0.15993120799999999</v>
      </c>
      <c r="Y38" s="73">
        <v>0.30870278680000002</v>
      </c>
      <c r="Z38" s="73">
        <v>0.24543080940000001</v>
      </c>
      <c r="AA38" s="73">
        <v>0.41592920350000001</v>
      </c>
      <c r="AB38" s="73">
        <v>0.30870278680000002</v>
      </c>
      <c r="AC38" s="35">
        <v>0.27959183669999998</v>
      </c>
      <c r="AD38" s="35">
        <f t="shared" si="4"/>
        <v>0.63979591834999994</v>
      </c>
      <c r="AE38" s="86">
        <v>0.3380952331</v>
      </c>
      <c r="AF38" s="86">
        <v>0.17721518489999999</v>
      </c>
      <c r="AG38" s="86">
        <v>0.31904761409999999</v>
      </c>
      <c r="AH38" s="86">
        <v>0.33500000000000002</v>
      </c>
      <c r="AI38" s="86">
        <v>0.30454545449999998</v>
      </c>
      <c r="AJ38" s="86">
        <v>0.31904761409999999</v>
      </c>
      <c r="AK38" s="35">
        <v>0.1178707224</v>
      </c>
      <c r="AL38" s="35">
        <f t="shared" si="5"/>
        <v>0.55893536119999998</v>
      </c>
      <c r="AM38" s="90">
        <v>0.3540983566</v>
      </c>
      <c r="AN38" s="90">
        <v>0.2183908007</v>
      </c>
      <c r="AO38" s="90">
        <v>0.33442622550000001</v>
      </c>
      <c r="AP38" s="90">
        <v>0.6</v>
      </c>
      <c r="AQ38" s="90">
        <v>0.23181818179999999</v>
      </c>
      <c r="AR38" s="90">
        <v>0.33442622550000001</v>
      </c>
      <c r="AS38" s="90">
        <v>0.11111111110000001</v>
      </c>
      <c r="AT38">
        <f t="shared" si="6"/>
        <v>0.55555555555000002</v>
      </c>
      <c r="AV38" s="32">
        <v>0.17850287910000001</v>
      </c>
      <c r="AW38" s="29"/>
      <c r="AX38" s="44"/>
      <c r="AY38" s="13"/>
    </row>
    <row r="39" spans="1:51" ht="13.2" customHeight="1" thickBot="1" x14ac:dyDescent="0.35">
      <c r="A39" s="34" t="s">
        <v>58</v>
      </c>
      <c r="B39" s="32">
        <v>0.32692307199999998</v>
      </c>
      <c r="C39" s="32">
        <v>3.9125426560000003E-2</v>
      </c>
      <c r="D39" s="32">
        <v>0.31153845660000001</v>
      </c>
      <c r="E39" s="33">
        <v>0.1727140784</v>
      </c>
      <c r="F39" s="27">
        <f t="shared" si="0"/>
        <v>0.58635703920000004</v>
      </c>
      <c r="G39" s="19">
        <v>0.34782000000000002</v>
      </c>
      <c r="H39" s="19">
        <v>0.14479</v>
      </c>
      <c r="I39" s="19">
        <v>0.30690000000000001</v>
      </c>
      <c r="J39" s="20">
        <v>0.21413099999999999</v>
      </c>
      <c r="K39" s="20">
        <f t="shared" si="1"/>
        <v>0.60706550000000004</v>
      </c>
      <c r="L39" s="42">
        <v>0.36724499999999999</v>
      </c>
      <c r="M39" s="42">
        <v>0.13617000000000001</v>
      </c>
      <c r="N39" s="42">
        <v>0.31761699999999998</v>
      </c>
      <c r="O39" s="20">
        <v>0.156023</v>
      </c>
      <c r="P39" s="20">
        <f t="shared" si="2"/>
        <v>0.57801150000000001</v>
      </c>
      <c r="Q39" s="13">
        <v>0.25477699999999998</v>
      </c>
      <c r="R39" s="13">
        <v>8.1271999999999997E-2</v>
      </c>
      <c r="S39" s="13">
        <v>0.21018999999999999</v>
      </c>
      <c r="T39" s="25">
        <v>8.0749000000000001E-2</v>
      </c>
      <c r="U39" s="102">
        <f t="shared" si="3"/>
        <v>0.54037449999999998</v>
      </c>
      <c r="V39" s="58" t="s">
        <v>69</v>
      </c>
      <c r="W39" s="73">
        <v>0.34390650639999998</v>
      </c>
      <c r="X39" s="73">
        <v>0.14109925740000001</v>
      </c>
      <c r="Y39" s="73">
        <v>0.3105175248</v>
      </c>
      <c r="Z39" s="73">
        <v>0.23250000000000001</v>
      </c>
      <c r="AA39" s="73">
        <v>0.46733668340000001</v>
      </c>
      <c r="AB39" s="73">
        <v>0.3105175248</v>
      </c>
      <c r="AC39" s="35">
        <v>0.2428765265</v>
      </c>
      <c r="AD39" s="35">
        <f t="shared" si="4"/>
        <v>0.62143826324999996</v>
      </c>
      <c r="AE39" s="86">
        <v>0.21176470089999999</v>
      </c>
      <c r="AF39" s="86">
        <v>7.2072067089999997E-2</v>
      </c>
      <c r="AG39" s="86">
        <v>0.18823528910000001</v>
      </c>
      <c r="AH39" s="86">
        <v>0.1951219512</v>
      </c>
      <c r="AI39" s="86">
        <v>0.18181818180000001</v>
      </c>
      <c r="AJ39" s="86">
        <v>0.18823528910000001</v>
      </c>
      <c r="AK39" s="35">
        <v>8.7126137840000006E-2</v>
      </c>
      <c r="AL39" s="35">
        <f t="shared" si="5"/>
        <v>0.54356306891999995</v>
      </c>
      <c r="AM39" s="90">
        <v>0.29801324019999997</v>
      </c>
      <c r="AN39" s="90">
        <v>0.17777777289999999</v>
      </c>
      <c r="AO39" s="90">
        <v>0.27814569049999999</v>
      </c>
      <c r="AP39" s="90">
        <v>0.33333333329999998</v>
      </c>
      <c r="AQ39" s="90">
        <v>0.23863636360000001</v>
      </c>
      <c r="AR39" s="90">
        <v>0.27814569049999999</v>
      </c>
      <c r="AS39" s="90">
        <v>0.19765929779999999</v>
      </c>
      <c r="AT39">
        <f t="shared" si="6"/>
        <v>0.59882964890000001</v>
      </c>
      <c r="AV39" s="32">
        <v>0.14851485149999999</v>
      </c>
      <c r="AW39" s="29"/>
      <c r="AX39" s="44"/>
      <c r="AY39" s="13"/>
    </row>
    <row r="40" spans="1:51" ht="15.75" customHeight="1" thickBot="1" x14ac:dyDescent="0.35">
      <c r="A40" s="34" t="s">
        <v>60</v>
      </c>
      <c r="B40" s="32">
        <v>0.27424748669999999</v>
      </c>
      <c r="C40" s="32">
        <v>2.118643571E-2</v>
      </c>
      <c r="D40" s="32">
        <v>0.26755852349999998</v>
      </c>
      <c r="E40" s="33">
        <v>0.1182408075</v>
      </c>
      <c r="F40" s="27">
        <f t="shared" si="0"/>
        <v>0.55912040375000005</v>
      </c>
      <c r="G40" s="19">
        <v>0.39826800000000001</v>
      </c>
      <c r="H40" s="19">
        <v>0.25724999999999998</v>
      </c>
      <c r="I40" s="19">
        <v>0.37662329999999999</v>
      </c>
      <c r="J40" s="20">
        <v>0.153089</v>
      </c>
      <c r="K40" s="20">
        <f t="shared" si="1"/>
        <v>0.57654450000000002</v>
      </c>
      <c r="L40" s="42">
        <v>0.31642999999999999</v>
      </c>
      <c r="M40" s="42">
        <v>0.13808000000000001</v>
      </c>
      <c r="N40" s="42">
        <v>0.30425000000000002</v>
      </c>
      <c r="O40" s="20">
        <v>8.0740000000000006E-2</v>
      </c>
      <c r="P40" s="20">
        <f t="shared" si="2"/>
        <v>0.54037000000000002</v>
      </c>
      <c r="Q40" s="13">
        <v>0.19894999999999999</v>
      </c>
      <c r="R40" s="13">
        <v>6.9380999999999998E-2</v>
      </c>
      <c r="S40" s="13">
        <v>0.17277400000000001</v>
      </c>
      <c r="T40" s="25">
        <v>2.5350000000000001E-2</v>
      </c>
      <c r="U40" s="102">
        <f t="shared" si="3"/>
        <v>0.51267499999999999</v>
      </c>
      <c r="V40" s="58" t="s">
        <v>64</v>
      </c>
      <c r="W40" s="73">
        <v>0.51659451180000004</v>
      </c>
      <c r="X40" s="73">
        <v>0.33243242769999998</v>
      </c>
      <c r="Y40" s="73">
        <v>0.50793650310000005</v>
      </c>
      <c r="Z40" s="73">
        <v>0.4230769231</v>
      </c>
      <c r="AA40" s="73">
        <v>0.6353790614</v>
      </c>
      <c r="AB40" s="73">
        <v>0.50793650310000005</v>
      </c>
      <c r="AC40" s="35">
        <v>5.219206681E-3</v>
      </c>
      <c r="AD40" s="35">
        <f t="shared" si="4"/>
        <v>0.50260960334049998</v>
      </c>
      <c r="AE40" s="86">
        <v>0.22302157789999999</v>
      </c>
      <c r="AF40" s="86">
        <v>4.1189926459999998E-2</v>
      </c>
      <c r="AG40" s="86">
        <v>0.2086330887</v>
      </c>
      <c r="AH40" s="86">
        <v>0.17682926830000001</v>
      </c>
      <c r="AI40" s="86">
        <v>0.25438596489999998</v>
      </c>
      <c r="AJ40" s="86">
        <v>0.2086330887</v>
      </c>
      <c r="AK40" s="35">
        <v>9.2927631580000003E-2</v>
      </c>
      <c r="AL40" s="35">
        <f t="shared" si="5"/>
        <v>0.54646381579000003</v>
      </c>
      <c r="AM40" s="90">
        <v>0.33613444879999999</v>
      </c>
      <c r="AN40" s="90">
        <v>0.11369508540000001</v>
      </c>
      <c r="AO40" s="90">
        <v>0.29411764210000002</v>
      </c>
      <c r="AP40" s="90">
        <v>0.28225806450000002</v>
      </c>
      <c r="AQ40" s="90">
        <v>0.30701754390000002</v>
      </c>
      <c r="AR40" s="90">
        <v>0.29411764210000002</v>
      </c>
      <c r="AS40" s="90">
        <v>0.13898026320000001</v>
      </c>
      <c r="AT40">
        <f t="shared" si="6"/>
        <v>0.56949013160000006</v>
      </c>
      <c r="AV40" s="32">
        <v>0.2295918367</v>
      </c>
      <c r="AW40" s="29"/>
      <c r="AX40" s="44"/>
      <c r="AY40" s="13"/>
    </row>
    <row r="41" spans="1:51" ht="15.75" customHeight="1" thickBot="1" x14ac:dyDescent="0.35">
      <c r="A41" s="34" t="s">
        <v>62</v>
      </c>
      <c r="B41" s="32">
        <v>0.29959513719999997</v>
      </c>
      <c r="C41" s="32">
        <v>4.4009775369999997E-2</v>
      </c>
      <c r="D41" s="32">
        <v>0.29959513719999997</v>
      </c>
      <c r="E41" s="33">
        <v>0.17569786539999999</v>
      </c>
      <c r="F41" s="27">
        <f t="shared" si="0"/>
        <v>0.58784893270000005</v>
      </c>
      <c r="G41" s="19">
        <v>0.42903999999999998</v>
      </c>
      <c r="H41" s="19">
        <v>0.21370900000000001</v>
      </c>
      <c r="I41" s="19">
        <v>0.38283</v>
      </c>
      <c r="J41" s="20">
        <v>0.163551</v>
      </c>
      <c r="K41" s="20">
        <f t="shared" si="1"/>
        <v>0.5817755</v>
      </c>
      <c r="L41" s="42">
        <v>0.32861000000000001</v>
      </c>
      <c r="M41" s="42">
        <v>0.14432</v>
      </c>
      <c r="N41" s="42">
        <v>0.30593999999999999</v>
      </c>
      <c r="O41" s="20">
        <v>0.15926999999999999</v>
      </c>
      <c r="P41" s="20">
        <f t="shared" si="2"/>
        <v>0.57963500000000001</v>
      </c>
      <c r="Q41" s="13">
        <v>0.24998999999999999</v>
      </c>
      <c r="R41" s="13">
        <v>8.294E-2</v>
      </c>
      <c r="S41" s="13">
        <v>0.218749</v>
      </c>
      <c r="T41" s="20">
        <v>9.0421000000000001E-2</v>
      </c>
      <c r="U41" s="102">
        <f t="shared" si="3"/>
        <v>0.54521050000000004</v>
      </c>
      <c r="V41" s="58" t="s">
        <v>62</v>
      </c>
      <c r="W41" s="73">
        <v>0.46819337929999999</v>
      </c>
      <c r="X41" s="73">
        <v>0.29291338090000002</v>
      </c>
      <c r="Y41" s="73">
        <v>0.45292620379999998</v>
      </c>
      <c r="Z41" s="73">
        <v>0.39207048459999999</v>
      </c>
      <c r="AA41" s="73">
        <v>0.53614457829999995</v>
      </c>
      <c r="AB41" s="73">
        <v>0.45292620379999998</v>
      </c>
      <c r="AC41" s="35">
        <v>0</v>
      </c>
      <c r="AD41" s="35">
        <f t="shared" si="4"/>
        <v>0.5</v>
      </c>
      <c r="AE41" s="86">
        <v>0.25999999509999999</v>
      </c>
      <c r="AF41" s="86">
        <v>0.10089020310000001</v>
      </c>
      <c r="AG41" s="86">
        <v>0.22499999509999999</v>
      </c>
      <c r="AH41" s="86">
        <v>0.26785714290000001</v>
      </c>
      <c r="AI41" s="86">
        <v>0.19396551719999999</v>
      </c>
      <c r="AJ41" s="86">
        <v>0.22499999509999999</v>
      </c>
      <c r="AK41" s="35">
        <v>8.9531680439999997E-2</v>
      </c>
      <c r="AL41" s="35">
        <f t="shared" si="5"/>
        <v>0.54476584021999996</v>
      </c>
      <c r="AM41" s="90">
        <v>0.26190475759999998</v>
      </c>
      <c r="AN41" s="90">
        <v>9.8522163280000005E-2</v>
      </c>
      <c r="AO41" s="90">
        <v>0.2261904719</v>
      </c>
      <c r="AP41" s="90">
        <v>0.3653846154</v>
      </c>
      <c r="AQ41" s="90">
        <v>0.1637931034</v>
      </c>
      <c r="AR41" s="90">
        <v>0.2261904719</v>
      </c>
      <c r="AS41" s="90">
        <v>2.0661157020000001E-2</v>
      </c>
      <c r="AT41">
        <f t="shared" si="6"/>
        <v>0.51033057850999997</v>
      </c>
      <c r="AV41" s="32">
        <v>0.1234866828</v>
      </c>
      <c r="AW41" s="29"/>
      <c r="AX41" s="44"/>
      <c r="AY41" s="13"/>
    </row>
    <row r="42" spans="1:51" ht="15.75" customHeight="1" thickBot="1" x14ac:dyDescent="0.35">
      <c r="A42" s="34" t="s">
        <v>64</v>
      </c>
      <c r="B42" s="32">
        <v>0.28571428069999999</v>
      </c>
      <c r="C42" s="32">
        <v>4.7952043079999999E-2</v>
      </c>
      <c r="D42" s="32">
        <v>0.28214285210000001</v>
      </c>
      <c r="E42" s="33">
        <v>0.13305898490000001</v>
      </c>
      <c r="F42" s="27">
        <f t="shared" si="0"/>
        <v>0.56652949244999995</v>
      </c>
      <c r="G42" s="19">
        <v>0.42903999999999998</v>
      </c>
      <c r="H42" s="19">
        <v>0.2137</v>
      </c>
      <c r="I42" s="19">
        <v>0.38283</v>
      </c>
      <c r="J42" s="20">
        <v>0.15564</v>
      </c>
      <c r="K42" s="20">
        <f t="shared" si="1"/>
        <v>0.57782</v>
      </c>
      <c r="L42" s="42">
        <v>0.375782</v>
      </c>
      <c r="M42" s="42">
        <v>0.16481000000000001</v>
      </c>
      <c r="N42" s="42">
        <v>0.354906</v>
      </c>
      <c r="O42" s="20">
        <v>0.1502</v>
      </c>
      <c r="P42" s="20">
        <f t="shared" si="2"/>
        <v>0.57509999999999994</v>
      </c>
      <c r="Q42" s="13">
        <v>0.33093</v>
      </c>
      <c r="R42" s="13">
        <v>0.13800999999999999</v>
      </c>
      <c r="S42" s="13">
        <v>0.30695440000000002</v>
      </c>
      <c r="T42" s="20">
        <v>0.10230300000000001</v>
      </c>
      <c r="U42" s="102">
        <f t="shared" si="3"/>
        <v>0.55115150000000002</v>
      </c>
      <c r="V42" s="58" t="s">
        <v>60</v>
      </c>
      <c r="W42" s="73">
        <v>0.39694656029999997</v>
      </c>
      <c r="X42" s="73">
        <v>0.2193211444</v>
      </c>
      <c r="Y42" s="73">
        <v>0.36386767990000002</v>
      </c>
      <c r="Z42" s="73">
        <v>0.2809430255</v>
      </c>
      <c r="AA42" s="73">
        <v>0.51624548739999998</v>
      </c>
      <c r="AB42" s="73">
        <v>0.36386767990000002</v>
      </c>
      <c r="AC42" s="35">
        <v>0.24735915489999999</v>
      </c>
      <c r="AD42" s="35">
        <f t="shared" si="4"/>
        <v>0.62367957745000002</v>
      </c>
      <c r="AE42" s="86">
        <v>0.3289817183</v>
      </c>
      <c r="AF42" s="86">
        <v>0.1443932362</v>
      </c>
      <c r="AG42" s="86">
        <v>0.29765012559999998</v>
      </c>
      <c r="AH42" s="86">
        <v>0.27941176470000001</v>
      </c>
      <c r="AI42" s="86">
        <v>0.31843575419999998</v>
      </c>
      <c r="AJ42" s="86">
        <v>0.29765012559999998</v>
      </c>
      <c r="AK42" s="35">
        <v>0.1192546584</v>
      </c>
      <c r="AL42" s="35">
        <f t="shared" si="5"/>
        <v>0.55962732920000002</v>
      </c>
      <c r="AM42" s="90">
        <v>0.36666666190000002</v>
      </c>
      <c r="AN42" s="90">
        <v>0.21588594229999999</v>
      </c>
      <c r="AO42" s="90">
        <v>0.34666666190000001</v>
      </c>
      <c r="AP42" s="90">
        <v>0.4297520661</v>
      </c>
      <c r="AQ42" s="90">
        <v>0.29050279330000001</v>
      </c>
      <c r="AR42" s="90">
        <v>0.34666666190000001</v>
      </c>
      <c r="AS42" s="90">
        <v>0.12438423649999999</v>
      </c>
      <c r="AT42">
        <f t="shared" si="6"/>
        <v>0.56219211825000004</v>
      </c>
      <c r="AV42" s="32">
        <v>0.16078431369999999</v>
      </c>
      <c r="AW42" s="19"/>
      <c r="AX42" s="43"/>
      <c r="AY42" s="13"/>
    </row>
    <row r="43" spans="1:51" ht="15.75" customHeight="1" thickBot="1" x14ac:dyDescent="0.35">
      <c r="A43" s="34" t="s">
        <v>69</v>
      </c>
      <c r="B43" s="32">
        <v>0.29313543130000003</v>
      </c>
      <c r="C43" s="32">
        <v>3.4042548390000003E-2</v>
      </c>
      <c r="D43" s="32">
        <v>0.28571428110000002</v>
      </c>
      <c r="E43" s="33">
        <v>0.20222513089999999</v>
      </c>
      <c r="F43" s="27">
        <f t="shared" si="0"/>
        <v>0.60111256545000002</v>
      </c>
      <c r="G43" s="19">
        <v>0.34733000000000003</v>
      </c>
      <c r="H43" s="19">
        <v>0.145395</v>
      </c>
      <c r="I43" s="19">
        <v>0.30812</v>
      </c>
      <c r="J43" s="20">
        <v>0.23854900000000001</v>
      </c>
      <c r="K43" s="20">
        <f t="shared" si="1"/>
        <v>0.61927449999999995</v>
      </c>
      <c r="L43" s="42">
        <v>0.35795399999999999</v>
      </c>
      <c r="M43" s="42">
        <v>0.13564599999999999</v>
      </c>
      <c r="N43" s="42">
        <v>0.32385999999999998</v>
      </c>
      <c r="O43" s="20">
        <v>0.175016</v>
      </c>
      <c r="P43" s="20">
        <f t="shared" si="2"/>
        <v>0.58750800000000003</v>
      </c>
      <c r="Q43" s="13">
        <v>0.29931000000000002</v>
      </c>
      <c r="R43" s="13">
        <v>7.5900999999999996E-2</v>
      </c>
      <c r="S43" s="13">
        <v>0.25169999999999998</v>
      </c>
      <c r="T43" s="20">
        <v>0.11365</v>
      </c>
      <c r="U43" s="102">
        <f t="shared" si="3"/>
        <v>0.55682500000000001</v>
      </c>
      <c r="V43" s="58" t="s">
        <v>58</v>
      </c>
      <c r="W43" s="73">
        <v>0.43512973560000001</v>
      </c>
      <c r="X43" s="73">
        <v>0.2140540491</v>
      </c>
      <c r="Y43" s="73">
        <v>0.41117763979999999</v>
      </c>
      <c r="Z43" s="73">
        <v>0.36917562720000002</v>
      </c>
      <c r="AA43" s="73">
        <v>0.46396396400000001</v>
      </c>
      <c r="AB43" s="73">
        <v>0.41117763979999999</v>
      </c>
      <c r="AC43" s="35">
        <v>0.2440338722</v>
      </c>
      <c r="AD43" s="35">
        <f t="shared" si="4"/>
        <v>0.62201693609999997</v>
      </c>
      <c r="AE43" s="86">
        <v>0.18674698300000001</v>
      </c>
      <c r="AF43" s="86">
        <v>3.1468526470000001E-2</v>
      </c>
      <c r="AG43" s="86">
        <v>0.1385542119</v>
      </c>
      <c r="AH43" s="86">
        <v>0.1385542169</v>
      </c>
      <c r="AI43" s="86">
        <v>0.1385542169</v>
      </c>
      <c r="AJ43" s="86">
        <v>0.1385542119</v>
      </c>
      <c r="AK43" s="35">
        <v>3.5303776680000003E-2</v>
      </c>
      <c r="AL43" s="35">
        <f t="shared" si="5"/>
        <v>0.51765188833999998</v>
      </c>
      <c r="AM43" s="90">
        <v>0.37873753659999998</v>
      </c>
      <c r="AN43" s="90">
        <v>0.16969696479999999</v>
      </c>
      <c r="AO43" s="90">
        <v>0.34551494519999998</v>
      </c>
      <c r="AP43" s="90">
        <v>0.3851851852</v>
      </c>
      <c r="AQ43" s="90">
        <v>0.313253012</v>
      </c>
      <c r="AR43" s="90">
        <v>0.34551494519999998</v>
      </c>
      <c r="AS43" s="90">
        <v>0.114374034</v>
      </c>
      <c r="AT43">
        <f t="shared" si="6"/>
        <v>0.55718701699999995</v>
      </c>
      <c r="AV43" s="32">
        <v>0.20039682540000001</v>
      </c>
      <c r="AW43" s="19"/>
      <c r="AX43" s="43"/>
      <c r="AY43" s="13"/>
    </row>
    <row r="44" spans="1:51" ht="15.75" customHeight="1" thickBot="1" x14ac:dyDescent="0.35">
      <c r="A44" s="34" t="s">
        <v>61</v>
      </c>
      <c r="B44" s="32">
        <v>0.23507462200000001</v>
      </c>
      <c r="C44" s="32">
        <v>5.5679282419999997E-2</v>
      </c>
      <c r="D44" s="32">
        <v>0.22761193539999999</v>
      </c>
      <c r="E44" s="33">
        <v>0.1640625</v>
      </c>
      <c r="F44" s="27">
        <f t="shared" si="0"/>
        <v>0.58203125</v>
      </c>
      <c r="G44" s="19">
        <v>0.37533</v>
      </c>
      <c r="H44" s="19">
        <v>0.26813799999999999</v>
      </c>
      <c r="I44" s="19">
        <v>0.33779999999999999</v>
      </c>
      <c r="J44" s="20">
        <v>0.194465</v>
      </c>
      <c r="K44" s="20">
        <f t="shared" si="1"/>
        <v>0.59723250000000005</v>
      </c>
      <c r="L44" s="42">
        <v>0.31125000000000003</v>
      </c>
      <c r="M44" s="42">
        <v>9.7165000000000001E-2</v>
      </c>
      <c r="N44" s="42">
        <v>0.28476800000000002</v>
      </c>
      <c r="O44" s="20">
        <v>9.1467999999999994E-2</v>
      </c>
      <c r="P44" s="20">
        <f t="shared" si="2"/>
        <v>0.54573399999999994</v>
      </c>
      <c r="Q44" s="13">
        <v>0.29042000000000001</v>
      </c>
      <c r="R44" s="13">
        <v>0.12325999999999999</v>
      </c>
      <c r="S44" s="13">
        <v>0.27062000000000003</v>
      </c>
      <c r="T44" s="20">
        <v>8.9929999999999996E-2</v>
      </c>
      <c r="U44" s="102">
        <f t="shared" si="3"/>
        <v>0.54496500000000003</v>
      </c>
      <c r="V44" s="58" t="s">
        <v>36</v>
      </c>
      <c r="W44" s="73">
        <v>0.51923076430000004</v>
      </c>
      <c r="X44" s="73">
        <v>0.34528773480000002</v>
      </c>
      <c r="Y44" s="73">
        <v>0.4647435848</v>
      </c>
      <c r="Z44" s="73">
        <v>0.436746988</v>
      </c>
      <c r="AA44" s="73">
        <v>0.49657534250000002</v>
      </c>
      <c r="AB44" s="73">
        <v>0.4647435848</v>
      </c>
      <c r="AC44" s="35">
        <v>0.32483370290000002</v>
      </c>
      <c r="AD44" s="35">
        <f t="shared" si="4"/>
        <v>0.66241685144999995</v>
      </c>
      <c r="AE44" s="86">
        <v>0.2434367492</v>
      </c>
      <c r="AF44" s="86">
        <v>8.8590599059999997E-2</v>
      </c>
      <c r="AG44" s="86">
        <v>0.21479713110000001</v>
      </c>
      <c r="AH44" s="86">
        <v>0.2284263959</v>
      </c>
      <c r="AI44" s="86">
        <v>0.20270270269999999</v>
      </c>
      <c r="AJ44" s="86">
        <v>0.21479713110000001</v>
      </c>
      <c r="AK44" s="35">
        <v>0.14368650220000001</v>
      </c>
      <c r="AL44" s="35">
        <f t="shared" si="5"/>
        <v>0.57184325110000001</v>
      </c>
      <c r="AM44" s="90">
        <v>0.26857142389999999</v>
      </c>
      <c r="AN44" s="90">
        <v>7.4957406249999997E-2</v>
      </c>
      <c r="AO44" s="90">
        <v>0.2342857096</v>
      </c>
      <c r="AP44" s="90">
        <v>0.3203125</v>
      </c>
      <c r="AQ44" s="90">
        <v>0.18468468469999999</v>
      </c>
      <c r="AR44" s="90">
        <v>0.2342857096</v>
      </c>
      <c r="AS44" s="90">
        <v>0.14780100939999999</v>
      </c>
      <c r="AT44">
        <f t="shared" si="6"/>
        <v>0.57390050469999998</v>
      </c>
      <c r="AV44" s="32">
        <v>0.1938325991</v>
      </c>
      <c r="AW44" s="19"/>
      <c r="AX44" s="43"/>
      <c r="AY44" s="13"/>
    </row>
    <row r="45" spans="1:51" ht="15.75" customHeight="1" thickBot="1" x14ac:dyDescent="0.35">
      <c r="A45" s="34" t="s">
        <v>65</v>
      </c>
      <c r="B45" s="32">
        <v>0.36753445150000003</v>
      </c>
      <c r="C45" s="32">
        <v>6.0070666420000002E-2</v>
      </c>
      <c r="D45" s="32">
        <v>0.36447166440000001</v>
      </c>
      <c r="E45" s="33">
        <v>0.191292876</v>
      </c>
      <c r="F45" s="27">
        <f t="shared" si="0"/>
        <v>0.59564643799999994</v>
      </c>
      <c r="G45" s="19">
        <v>0.34351999999999999</v>
      </c>
      <c r="H45" s="19">
        <v>0.18181</v>
      </c>
      <c r="I45" s="19">
        <v>0.31529000000000001</v>
      </c>
      <c r="J45" s="20">
        <v>0.195849</v>
      </c>
      <c r="K45" s="20">
        <f t="shared" si="1"/>
        <v>0.59792449999999997</v>
      </c>
      <c r="L45" s="42">
        <v>0.22470999999999999</v>
      </c>
      <c r="M45" s="42">
        <v>5.7416000000000002E-2</v>
      </c>
      <c r="N45" s="42">
        <v>0.20786499999999999</v>
      </c>
      <c r="O45" s="20">
        <v>0.123865</v>
      </c>
      <c r="P45" s="20">
        <f t="shared" si="2"/>
        <v>0.56193249999999995</v>
      </c>
      <c r="Q45" s="13">
        <v>0.21714</v>
      </c>
      <c r="R45" s="13">
        <v>6.2794299999999997E-2</v>
      </c>
      <c r="S45" s="13">
        <v>0.21142</v>
      </c>
      <c r="T45" s="20">
        <v>0.10310999999999999</v>
      </c>
      <c r="U45" s="102">
        <f t="shared" si="3"/>
        <v>0.55155500000000002</v>
      </c>
      <c r="V45" s="58" t="s">
        <v>59</v>
      </c>
      <c r="W45" s="73">
        <v>0.29064039060000002</v>
      </c>
      <c r="X45" s="73">
        <v>0.11866501560000001</v>
      </c>
      <c r="Y45" s="73">
        <v>0.25615763200000002</v>
      </c>
      <c r="Z45" s="73">
        <v>0.16507936509999999</v>
      </c>
      <c r="AA45" s="73">
        <v>0.57142857140000003</v>
      </c>
      <c r="AB45" s="73">
        <v>0.25615763200000002</v>
      </c>
      <c r="AC45" s="35">
        <v>0.24137931030000001</v>
      </c>
      <c r="AD45" s="35">
        <f t="shared" si="4"/>
        <v>0.62068965514999996</v>
      </c>
      <c r="AE45" s="86">
        <v>0.30357142399999998</v>
      </c>
      <c r="AF45" s="86">
        <v>0.15075376460000001</v>
      </c>
      <c r="AG45" s="86">
        <v>0.26785713830000002</v>
      </c>
      <c r="AH45" s="86">
        <v>0.3846153846</v>
      </c>
      <c r="AI45" s="86">
        <v>0.20547945209999999</v>
      </c>
      <c r="AJ45" s="86">
        <v>0.26785713830000002</v>
      </c>
      <c r="AK45" s="35">
        <v>8.5972850680000004E-2</v>
      </c>
      <c r="AL45" s="35">
        <f t="shared" si="5"/>
        <v>0.54298642533999997</v>
      </c>
      <c r="AM45" s="90">
        <v>0.34299516489999998</v>
      </c>
      <c r="AN45" s="90">
        <v>0.19174433699999999</v>
      </c>
      <c r="AO45" s="90">
        <v>0.32367149340000001</v>
      </c>
      <c r="AP45" s="90">
        <v>0.54918032790000004</v>
      </c>
      <c r="AQ45" s="90">
        <v>0.2294520548</v>
      </c>
      <c r="AR45" s="90">
        <v>0.32367149340000001</v>
      </c>
      <c r="AS45" s="90">
        <v>9.3212669679999999E-2</v>
      </c>
      <c r="AT45">
        <f t="shared" si="6"/>
        <v>0.54660633483999999</v>
      </c>
      <c r="AV45" s="17">
        <v>0.2214765101</v>
      </c>
      <c r="AW45" s="29"/>
      <c r="AX45" s="44"/>
      <c r="AY45" s="13"/>
    </row>
    <row r="46" spans="1:51" ht="15.75" customHeight="1" thickBot="1" x14ac:dyDescent="0.35">
      <c r="A46" s="5" t="s">
        <v>66</v>
      </c>
      <c r="B46" s="17">
        <v>0.2204724368</v>
      </c>
      <c r="C46" s="17">
        <v>3.5851468159999997E-2</v>
      </c>
      <c r="D46" s="17">
        <v>0.21653542889999999</v>
      </c>
      <c r="E46" s="33">
        <v>0.14971977580000001</v>
      </c>
      <c r="F46" s="27">
        <f t="shared" si="0"/>
        <v>0.57485988789999998</v>
      </c>
      <c r="G46" s="19">
        <v>0.36226000000000003</v>
      </c>
      <c r="H46" s="19">
        <v>0.21204000000000001</v>
      </c>
      <c r="I46" s="19">
        <v>0.33207500000000001</v>
      </c>
      <c r="J46" s="20">
        <v>0.14091200000000001</v>
      </c>
      <c r="K46" s="20">
        <f t="shared" si="1"/>
        <v>0.57045599999999996</v>
      </c>
      <c r="L46" s="44">
        <v>0.28666000000000003</v>
      </c>
      <c r="M46" s="44">
        <v>0.1132</v>
      </c>
      <c r="N46" s="44">
        <v>0.23999000000000001</v>
      </c>
      <c r="O46" s="45">
        <v>7.5259999999999994E-2</v>
      </c>
      <c r="P46" s="20">
        <f t="shared" si="2"/>
        <v>0.53763000000000005</v>
      </c>
      <c r="Q46" s="13">
        <v>0.27053100000000002</v>
      </c>
      <c r="R46" s="13">
        <v>0.12352</v>
      </c>
      <c r="S46" s="13">
        <v>0.24154</v>
      </c>
      <c r="T46" s="20">
        <v>7.1257000000000001E-2</v>
      </c>
      <c r="U46" s="102">
        <f t="shared" si="3"/>
        <v>0.53562849999999995</v>
      </c>
      <c r="V46" s="58" t="s">
        <v>57</v>
      </c>
      <c r="W46" s="73">
        <v>0.40109889679999999</v>
      </c>
      <c r="X46" s="73">
        <v>0.24335105979999999</v>
      </c>
      <c r="Y46" s="73">
        <v>0.38736263300000001</v>
      </c>
      <c r="Z46" s="73">
        <v>0.28427419349999999</v>
      </c>
      <c r="AA46" s="73">
        <v>0.60775862069999997</v>
      </c>
      <c r="AB46" s="73">
        <v>0.38736263300000001</v>
      </c>
      <c r="AC46" s="35">
        <v>0.22711864409999999</v>
      </c>
      <c r="AD46" s="35">
        <f t="shared" si="4"/>
        <v>0.61355932204999997</v>
      </c>
      <c r="AE46" s="86">
        <v>0.2432989642</v>
      </c>
      <c r="AF46" s="86">
        <v>9.1549290960000002E-2</v>
      </c>
      <c r="AG46" s="86">
        <v>0.2020618508</v>
      </c>
      <c r="AH46" s="86">
        <v>0.2355769231</v>
      </c>
      <c r="AI46" s="86">
        <v>0.17689530689999999</v>
      </c>
      <c r="AJ46" s="86">
        <v>0.2020618508</v>
      </c>
      <c r="AK46" s="35">
        <v>5.9120403750000002E-2</v>
      </c>
      <c r="AL46" s="35">
        <f t="shared" si="5"/>
        <v>0.52956020187499997</v>
      </c>
      <c r="AM46" s="90">
        <v>0.32569974140000002</v>
      </c>
      <c r="AN46" s="90">
        <v>0.1525179817</v>
      </c>
      <c r="AO46" s="90">
        <v>0.27989821469999998</v>
      </c>
      <c r="AP46" s="90">
        <v>0.47413793100000001</v>
      </c>
      <c r="AQ46" s="90">
        <v>0.19855595670000001</v>
      </c>
      <c r="AR46" s="90">
        <v>0.27989821469999998</v>
      </c>
      <c r="AS46" s="90">
        <v>7.204803202E-2</v>
      </c>
      <c r="AT46">
        <f t="shared" si="6"/>
        <v>0.53602401601000005</v>
      </c>
      <c r="AV46" s="17">
        <v>0.1866825208</v>
      </c>
      <c r="AW46" s="29"/>
      <c r="AX46" s="44"/>
      <c r="AY46" s="12"/>
    </row>
    <row r="47" spans="1:51" s="5" customFormat="1" ht="16.8" customHeight="1" thickBot="1" x14ac:dyDescent="0.35">
      <c r="A47" s="5" t="s">
        <v>63</v>
      </c>
      <c r="B47" s="17">
        <v>0.34620173859999998</v>
      </c>
      <c r="C47" s="17">
        <v>5.8156023440000003E-2</v>
      </c>
      <c r="D47" s="17">
        <v>0.34122041860000002</v>
      </c>
      <c r="E47" s="33">
        <v>0.1130136986</v>
      </c>
      <c r="F47" s="27">
        <f t="shared" si="0"/>
        <v>0.55650684930000005</v>
      </c>
      <c r="G47" s="19">
        <v>0.32549</v>
      </c>
      <c r="H47" s="19">
        <v>0.13907</v>
      </c>
      <c r="I47" s="19">
        <v>0.29803000000000002</v>
      </c>
      <c r="J47" s="20">
        <v>0.13697999999999999</v>
      </c>
      <c r="K47" s="20">
        <f t="shared" si="1"/>
        <v>0.56848999999999994</v>
      </c>
      <c r="L47" s="44">
        <v>0.198156</v>
      </c>
      <c r="M47" s="44">
        <v>4.2160000000000003E-2</v>
      </c>
      <c r="N47" s="44">
        <v>0.17050599999999999</v>
      </c>
      <c r="O47" s="45">
        <v>3.5411999999999999E-2</v>
      </c>
      <c r="P47" s="20">
        <f t="shared" si="2"/>
        <v>0.517706</v>
      </c>
      <c r="Q47" s="13">
        <v>0.21962000000000001</v>
      </c>
      <c r="R47" s="13">
        <v>6.4432000000000003E-2</v>
      </c>
      <c r="S47" s="13">
        <v>0.172897</v>
      </c>
      <c r="T47" s="20">
        <v>5.8903999999999998E-2</v>
      </c>
      <c r="U47" s="102">
        <f t="shared" si="3"/>
        <v>0.52945200000000003</v>
      </c>
      <c r="V47" s="58" t="s">
        <v>35</v>
      </c>
      <c r="W47" s="73">
        <v>0.45608107689999999</v>
      </c>
      <c r="X47" s="73">
        <v>0.31298365909999998</v>
      </c>
      <c r="Y47" s="73">
        <v>0.44932432010000001</v>
      </c>
      <c r="Z47" s="73">
        <v>0.32203389830000001</v>
      </c>
      <c r="AA47" s="73">
        <v>0.74301675980000004</v>
      </c>
      <c r="AB47" s="73">
        <v>0.44932432010000001</v>
      </c>
      <c r="AC47" s="35">
        <v>0.2407120743</v>
      </c>
      <c r="AD47" s="35">
        <f t="shared" si="4"/>
        <v>0.62035603714999998</v>
      </c>
      <c r="AE47" s="86">
        <v>0.2349570151</v>
      </c>
      <c r="AF47" s="86">
        <v>0.1342062144</v>
      </c>
      <c r="AG47" s="86">
        <v>0.20057306089999999</v>
      </c>
      <c r="AH47" s="86">
        <v>0.21212121210000001</v>
      </c>
      <c r="AI47" s="86">
        <v>0.19021739130000001</v>
      </c>
      <c r="AJ47" s="86">
        <v>0.20057306089999999</v>
      </c>
      <c r="AK47" s="35">
        <v>0.1223203026</v>
      </c>
      <c r="AL47" s="35">
        <f t="shared" si="5"/>
        <v>0.56116015129999997</v>
      </c>
      <c r="AM47" s="90">
        <v>0.30604981749999999</v>
      </c>
      <c r="AN47" s="90">
        <v>0.14258188390000001</v>
      </c>
      <c r="AO47" s="90">
        <v>0.27758006670000002</v>
      </c>
      <c r="AP47" s="90">
        <v>0.40206185570000003</v>
      </c>
      <c r="AQ47" s="90">
        <v>0.21195652170000001</v>
      </c>
      <c r="AR47" s="90">
        <v>0.27758006670000002</v>
      </c>
      <c r="AS47" s="90">
        <v>0.132408575</v>
      </c>
      <c r="AT47">
        <f t="shared" si="6"/>
        <v>0.56620428749999996</v>
      </c>
      <c r="AV47" s="32">
        <v>0.1826923077</v>
      </c>
      <c r="AW47" s="19"/>
      <c r="AX47" s="43"/>
      <c r="AY47" s="12"/>
    </row>
    <row r="48" spans="1:51" s="5" customFormat="1" ht="15.75" customHeight="1" thickBot="1" x14ac:dyDescent="0.35">
      <c r="A48" s="5" t="s">
        <v>67</v>
      </c>
      <c r="B48" s="32">
        <v>0.37987012489999999</v>
      </c>
      <c r="C48" s="32">
        <v>6.1855665099999999E-2</v>
      </c>
      <c r="D48" s="32">
        <v>0.37337661840000003</v>
      </c>
      <c r="E48" s="33">
        <v>0.181678214</v>
      </c>
      <c r="F48" s="27">
        <f t="shared" si="0"/>
        <v>0.59083910699999997</v>
      </c>
      <c r="G48" s="19">
        <v>0.40350799999999998</v>
      </c>
      <c r="H48" s="19">
        <v>0.24719099999999999</v>
      </c>
      <c r="I48" s="19">
        <v>0.39473599999999998</v>
      </c>
      <c r="J48" s="20">
        <v>0.221556</v>
      </c>
      <c r="K48" s="20">
        <f t="shared" si="1"/>
        <v>0.61077800000000004</v>
      </c>
      <c r="L48" s="42">
        <v>0.23306199999999999</v>
      </c>
      <c r="M48" s="42">
        <v>7.6452000000000006E-2</v>
      </c>
      <c r="N48" s="42">
        <v>0.222222</v>
      </c>
      <c r="O48" s="20">
        <v>8.1797999999999996E-2</v>
      </c>
      <c r="P48" s="20">
        <f t="shared" si="2"/>
        <v>0.54089900000000002</v>
      </c>
      <c r="Q48" s="13">
        <v>0.27737000000000001</v>
      </c>
      <c r="R48" s="13">
        <v>0.113888</v>
      </c>
      <c r="S48" s="13">
        <v>0.257907</v>
      </c>
      <c r="T48" s="20">
        <v>0.13411000000000001</v>
      </c>
      <c r="U48" s="102">
        <f t="shared" si="3"/>
        <v>0.56705499999999998</v>
      </c>
      <c r="V48" s="58" t="s">
        <v>34</v>
      </c>
      <c r="W48" s="73">
        <v>0.34961439100000002</v>
      </c>
      <c r="X48" s="73">
        <v>0.1450617236</v>
      </c>
      <c r="Y48" s="73">
        <v>0.31876606190000001</v>
      </c>
      <c r="Z48" s="73">
        <v>0.36686390530000001</v>
      </c>
      <c r="AA48" s="73">
        <v>0.28181818180000001</v>
      </c>
      <c r="AB48" s="73">
        <v>0.31876606190000001</v>
      </c>
      <c r="AC48" s="35">
        <v>0.1980461812</v>
      </c>
      <c r="AD48" s="35">
        <f t="shared" si="4"/>
        <v>0.59902309060000003</v>
      </c>
      <c r="AE48" s="86">
        <v>0.22166246349999999</v>
      </c>
      <c r="AF48" s="86">
        <v>4.2553186540000003E-2</v>
      </c>
      <c r="AG48" s="86">
        <v>0.19647354659999999</v>
      </c>
      <c r="AH48" s="86">
        <v>0.2063492063</v>
      </c>
      <c r="AI48" s="86">
        <v>0.1875</v>
      </c>
      <c r="AJ48" s="86">
        <v>0.19647354659999999</v>
      </c>
      <c r="AK48" s="35">
        <v>9.1374893250000006E-2</v>
      </c>
      <c r="AL48" s="35">
        <f t="shared" si="5"/>
        <v>0.54568744662500002</v>
      </c>
      <c r="AM48" s="90">
        <v>0.31948881340000002</v>
      </c>
      <c r="AN48" s="90">
        <v>0.1058601091</v>
      </c>
      <c r="AO48" s="90">
        <v>0.26198082620000002</v>
      </c>
      <c r="AP48" s="90">
        <v>0.39047619049999999</v>
      </c>
      <c r="AQ48" s="90">
        <v>0.1971153846</v>
      </c>
      <c r="AR48" s="90">
        <v>0.26198082620000002</v>
      </c>
      <c r="AS48" s="90">
        <v>0.10856658180000001</v>
      </c>
      <c r="AT48">
        <f t="shared" si="6"/>
        <v>0.55428329089999995</v>
      </c>
      <c r="AV48" s="32">
        <v>0.12351029249999999</v>
      </c>
      <c r="AW48" s="19"/>
      <c r="AX48" s="43"/>
      <c r="AY48" s="13"/>
    </row>
    <row r="49" spans="1:51" ht="15.75" customHeight="1" thickBot="1" x14ac:dyDescent="0.35">
      <c r="A49" s="5" t="s">
        <v>68</v>
      </c>
      <c r="B49" s="32">
        <v>0.37523451660000001</v>
      </c>
      <c r="C49" s="32">
        <v>6.9672126289999997E-2</v>
      </c>
      <c r="D49" s="32">
        <v>0.37523451660000001</v>
      </c>
      <c r="E49" s="33">
        <v>0.22266244060000001</v>
      </c>
      <c r="F49" s="27">
        <f t="shared" si="0"/>
        <v>0.61133122029999998</v>
      </c>
      <c r="G49" s="19">
        <v>0.35732000000000003</v>
      </c>
      <c r="H49" s="19">
        <v>0.19571</v>
      </c>
      <c r="I49" s="19">
        <v>0.33250000000000002</v>
      </c>
      <c r="J49" s="20">
        <v>0.26127499999999998</v>
      </c>
      <c r="K49" s="20">
        <f t="shared" si="1"/>
        <v>0.63063749999999996</v>
      </c>
      <c r="L49" s="42">
        <v>0.24932199999999999</v>
      </c>
      <c r="M49" s="42">
        <v>7.7474000000000001E-2</v>
      </c>
      <c r="N49" s="42">
        <v>0.23848</v>
      </c>
      <c r="O49" s="20">
        <v>0.14696699999999999</v>
      </c>
      <c r="P49" s="20">
        <f t="shared" si="2"/>
        <v>0.57348350000000003</v>
      </c>
      <c r="Q49" s="13">
        <v>0.24685000000000001</v>
      </c>
      <c r="R49" s="13">
        <v>6.4864000000000005E-2</v>
      </c>
      <c r="S49" s="13">
        <v>0.221662</v>
      </c>
      <c r="T49" s="20">
        <v>0.18817999999999999</v>
      </c>
      <c r="U49" s="102">
        <f t="shared" si="3"/>
        <v>0.59409000000000001</v>
      </c>
      <c r="V49" s="58" t="s">
        <v>56</v>
      </c>
      <c r="W49" s="73">
        <v>0.383193273</v>
      </c>
      <c r="X49" s="73">
        <v>0.2288135556</v>
      </c>
      <c r="Y49" s="73">
        <v>0.35630251670000002</v>
      </c>
      <c r="Z49" s="73">
        <v>0.25790754259999998</v>
      </c>
      <c r="AA49" s="73">
        <v>0.57608695649999997</v>
      </c>
      <c r="AB49" s="73">
        <v>0.35630251670000002</v>
      </c>
      <c r="AC49" s="35">
        <v>0.16027397260000001</v>
      </c>
      <c r="AD49" s="35">
        <f t="shared" si="4"/>
        <v>0.58013698629999999</v>
      </c>
      <c r="AE49" s="86">
        <v>0.2135922281</v>
      </c>
      <c r="AF49" s="86">
        <v>8.9955017590000005E-2</v>
      </c>
      <c r="AG49" s="86">
        <v>0.18932038339999999</v>
      </c>
      <c r="AH49" s="86">
        <v>0.20967741940000001</v>
      </c>
      <c r="AI49" s="86">
        <v>0.1725663717</v>
      </c>
      <c r="AJ49" s="86">
        <v>0.18932038339999999</v>
      </c>
      <c r="AK49" s="35">
        <v>6.7187499999999997E-2</v>
      </c>
      <c r="AL49" s="35">
        <f t="shared" si="5"/>
        <v>0.53359374999999998</v>
      </c>
      <c r="AM49" s="90">
        <v>0.39411764259999998</v>
      </c>
      <c r="AN49" s="90">
        <v>0.2237762193</v>
      </c>
      <c r="AO49" s="90">
        <v>0.35882352499999998</v>
      </c>
      <c r="AP49" s="90">
        <v>0.53508771929999999</v>
      </c>
      <c r="AQ49" s="90">
        <v>0.2699115044</v>
      </c>
      <c r="AR49" s="90">
        <v>0.35882352499999998</v>
      </c>
      <c r="AS49" s="90">
        <v>0.1076095311</v>
      </c>
      <c r="AT49">
        <f t="shared" si="6"/>
        <v>0.55380476555000002</v>
      </c>
      <c r="AV49" s="32">
        <v>0.17151607960000001</v>
      </c>
      <c r="AW49" s="19"/>
      <c r="AX49" s="43"/>
      <c r="AY49" s="13"/>
    </row>
    <row r="50" spans="1:51" ht="15.75" customHeight="1" thickBot="1" x14ac:dyDescent="0.35">
      <c r="A50" s="5" t="s">
        <v>72</v>
      </c>
      <c r="B50" s="32">
        <v>0.30246913110000001</v>
      </c>
      <c r="C50" s="32">
        <v>5.967449784E-2</v>
      </c>
      <c r="D50" s="32">
        <v>0.30246913110000001</v>
      </c>
      <c r="E50" s="33">
        <v>0.15789473679999999</v>
      </c>
      <c r="F50" s="27">
        <f t="shared" si="0"/>
        <v>0.57894736839999994</v>
      </c>
      <c r="G50" s="19">
        <v>0.23501</v>
      </c>
      <c r="H50" s="19">
        <v>7.0421999999999998E-2</v>
      </c>
      <c r="I50" s="19">
        <v>0.21582000000000001</v>
      </c>
      <c r="J50" s="20">
        <v>0.19567999999999999</v>
      </c>
      <c r="K50" s="20">
        <f t="shared" si="1"/>
        <v>0.59784000000000004</v>
      </c>
      <c r="L50" s="42">
        <v>0.35853000000000002</v>
      </c>
      <c r="M50" s="42">
        <v>0.13413</v>
      </c>
      <c r="N50" s="42">
        <v>0.33261299999999999</v>
      </c>
      <c r="O50" s="20">
        <v>0.15479000000000001</v>
      </c>
      <c r="P50" s="20">
        <f t="shared" si="2"/>
        <v>0.57739499999999999</v>
      </c>
      <c r="Q50" s="13">
        <v>0.35820000000000002</v>
      </c>
      <c r="R50" s="13">
        <v>0.125806</v>
      </c>
      <c r="S50" s="13">
        <v>0.33432000000000001</v>
      </c>
      <c r="T50" s="20">
        <v>7.0107000000000003E-2</v>
      </c>
      <c r="U50" s="102">
        <f t="shared" si="3"/>
        <v>0.53505349999999996</v>
      </c>
      <c r="V50" s="58" t="s">
        <v>32</v>
      </c>
      <c r="W50" s="73">
        <v>0.44293014870000003</v>
      </c>
      <c r="X50" s="73">
        <v>0.27139152550000001</v>
      </c>
      <c r="Y50" s="73">
        <v>0.41567290849999999</v>
      </c>
      <c r="Z50" s="73">
        <v>0.3218997361</v>
      </c>
      <c r="AA50" s="73">
        <v>0.5865384615</v>
      </c>
      <c r="AB50" s="73">
        <v>0.41567290849999999</v>
      </c>
      <c r="AC50" s="35">
        <v>0.208041958</v>
      </c>
      <c r="AD50" s="35">
        <f t="shared" si="4"/>
        <v>0.60402097899999996</v>
      </c>
      <c r="AE50" s="86">
        <v>0.205761312</v>
      </c>
      <c r="AF50" s="86">
        <v>5.4288811829999999E-2</v>
      </c>
      <c r="AG50" s="86">
        <v>0.193415633</v>
      </c>
      <c r="AH50" s="86">
        <v>0.2248803828</v>
      </c>
      <c r="AI50" s="86">
        <v>0.1696750903</v>
      </c>
      <c r="AJ50" s="86">
        <v>0.193415633</v>
      </c>
      <c r="AK50" s="35">
        <v>8.8477366259999995E-2</v>
      </c>
      <c r="AL50" s="35">
        <f t="shared" si="5"/>
        <v>0.54423868313000001</v>
      </c>
      <c r="AM50" s="90">
        <v>0.32211538020000002</v>
      </c>
      <c r="AN50" s="90">
        <v>0.1498707973</v>
      </c>
      <c r="AO50" s="90">
        <v>0.31730768790000002</v>
      </c>
      <c r="AP50" s="90">
        <v>0.47482014389999999</v>
      </c>
      <c r="AQ50" s="90">
        <v>0.23826714800000001</v>
      </c>
      <c r="AR50" s="90">
        <v>0.31730768790000002</v>
      </c>
      <c r="AS50" s="90">
        <v>0.15046604529999999</v>
      </c>
      <c r="AT50">
        <f t="shared" si="6"/>
        <v>0.57523302264999998</v>
      </c>
      <c r="AV50" s="32">
        <v>0.21835443039999999</v>
      </c>
      <c r="AW50" s="19"/>
      <c r="AX50" s="43"/>
      <c r="AY50" s="13"/>
    </row>
    <row r="51" spans="1:51" ht="15.75" customHeight="1" thickBot="1" x14ac:dyDescent="0.35">
      <c r="A51" s="5" t="s">
        <v>70</v>
      </c>
      <c r="B51" s="32">
        <v>0.33486942679999998</v>
      </c>
      <c r="C51" s="32">
        <v>6.4769376779999999E-2</v>
      </c>
      <c r="D51" s="32">
        <v>0.32872503359999999</v>
      </c>
      <c r="E51" s="33">
        <v>0.1645367412</v>
      </c>
      <c r="F51" s="27">
        <f t="shared" si="0"/>
        <v>0.58226837060000003</v>
      </c>
      <c r="G51" s="19">
        <v>0.33417000000000002</v>
      </c>
      <c r="H51" s="19">
        <v>0.17125000000000001</v>
      </c>
      <c r="I51" s="19">
        <v>0.32405</v>
      </c>
      <c r="J51" s="20">
        <v>0.141373</v>
      </c>
      <c r="K51" s="20">
        <f t="shared" si="1"/>
        <v>0.57068649999999999</v>
      </c>
      <c r="L51" s="42">
        <v>0.391011</v>
      </c>
      <c r="M51" s="42">
        <v>0.17449000000000001</v>
      </c>
      <c r="N51" s="42">
        <v>0.37752000000000002</v>
      </c>
      <c r="O51" s="20">
        <v>0.13178899999999999</v>
      </c>
      <c r="P51" s="20">
        <f t="shared" si="2"/>
        <v>0.56589449999999997</v>
      </c>
      <c r="Q51" s="13">
        <v>0.32474199999999998</v>
      </c>
      <c r="R51" s="13">
        <v>0.11402</v>
      </c>
      <c r="S51" s="13">
        <v>0.29896</v>
      </c>
      <c r="T51" s="20">
        <v>8.7059999999999998E-2</v>
      </c>
      <c r="U51" s="102">
        <f t="shared" si="3"/>
        <v>0.54352999999999996</v>
      </c>
      <c r="V51" s="58" t="s">
        <v>55</v>
      </c>
      <c r="W51" s="73">
        <v>0.38571428089999998</v>
      </c>
      <c r="X51" s="73">
        <v>0.14830508000000001</v>
      </c>
      <c r="Y51" s="73">
        <v>0.32142856660000002</v>
      </c>
      <c r="Z51" s="73">
        <v>0.27108433729999998</v>
      </c>
      <c r="AA51" s="73">
        <v>0.39473684209999998</v>
      </c>
      <c r="AB51" s="73">
        <v>0.32142856660000002</v>
      </c>
      <c r="AC51" s="35">
        <v>1.9801980200000002E-3</v>
      </c>
      <c r="AD51" s="35">
        <f t="shared" si="4"/>
        <v>0.50099009901000002</v>
      </c>
      <c r="AE51" s="86">
        <v>0.29295774149999998</v>
      </c>
      <c r="AF51" s="86">
        <v>9.3425600540000001E-2</v>
      </c>
      <c r="AG51" s="86">
        <v>0.26478872739999998</v>
      </c>
      <c r="AH51" s="86">
        <v>0.2670454545</v>
      </c>
      <c r="AI51" s="86">
        <v>0.26256983239999998</v>
      </c>
      <c r="AJ51" s="86">
        <v>0.26478872739999998</v>
      </c>
      <c r="AK51" s="35">
        <v>0.13357079250000001</v>
      </c>
      <c r="AL51" s="35">
        <f t="shared" si="5"/>
        <v>0.56678539625000002</v>
      </c>
      <c r="AM51" s="90">
        <v>0.37499999519999999</v>
      </c>
      <c r="AN51" s="90">
        <v>0.120082811</v>
      </c>
      <c r="AO51" s="90">
        <v>0.34868420570000003</v>
      </c>
      <c r="AP51" s="90">
        <v>0.42399999999999999</v>
      </c>
      <c r="AQ51" s="90">
        <v>0.29608938550000002</v>
      </c>
      <c r="AR51" s="90">
        <v>0.34868420570000003</v>
      </c>
      <c r="AS51" s="90">
        <v>0.1121994657</v>
      </c>
      <c r="AT51">
        <f t="shared" si="6"/>
        <v>0.55609973285000003</v>
      </c>
      <c r="AV51" s="32">
        <v>0.1417085427</v>
      </c>
      <c r="AW51" s="19"/>
      <c r="AX51" s="43"/>
      <c r="AY51" s="13"/>
    </row>
    <row r="52" spans="1:51" ht="15.75" customHeight="1" thickBot="1" x14ac:dyDescent="0.35">
      <c r="A52" s="5" t="s">
        <v>71</v>
      </c>
      <c r="B52" s="32">
        <v>0.38230647210000002</v>
      </c>
      <c r="C52" s="32">
        <v>4.8653339990000002E-2</v>
      </c>
      <c r="D52" s="32">
        <v>0.36334912609999998</v>
      </c>
      <c r="E52" s="33">
        <v>0.13977695170000001</v>
      </c>
      <c r="F52" s="27">
        <f t="shared" si="0"/>
        <v>0.56988847585000002</v>
      </c>
      <c r="G52" s="19">
        <v>0.33851999999999999</v>
      </c>
      <c r="H52" s="19">
        <v>0.14269999999999999</v>
      </c>
      <c r="I52" s="19">
        <v>0.31128</v>
      </c>
      <c r="J52" s="20">
        <v>0.18215600000000001</v>
      </c>
      <c r="K52" s="20">
        <f t="shared" si="1"/>
        <v>0.59107799999999999</v>
      </c>
      <c r="L52" s="42">
        <v>0.339285</v>
      </c>
      <c r="M52" s="42">
        <v>9.6171999999999994E-2</v>
      </c>
      <c r="N52" s="42">
        <v>0.30714200000000003</v>
      </c>
      <c r="O52" s="20">
        <v>0.11375399999999999</v>
      </c>
      <c r="P52" s="20">
        <f t="shared" si="2"/>
        <v>0.55687699999999996</v>
      </c>
      <c r="Q52" s="13">
        <v>0.247086</v>
      </c>
      <c r="R52" s="13">
        <v>5.2368999999999999E-2</v>
      </c>
      <c r="S52" s="13">
        <v>0.20979</v>
      </c>
      <c r="T52" s="20">
        <v>6.5275E-2</v>
      </c>
      <c r="U52" s="102">
        <f t="shared" si="3"/>
        <v>0.53263749999999999</v>
      </c>
      <c r="V52" s="58" t="s">
        <v>54</v>
      </c>
      <c r="W52" s="73">
        <v>0.42270058249999998</v>
      </c>
      <c r="X52" s="73">
        <v>0.21190716030000001</v>
      </c>
      <c r="Y52" s="73">
        <v>0.38356163929999998</v>
      </c>
      <c r="Z52" s="73">
        <v>0.29518072290000003</v>
      </c>
      <c r="AA52" s="73">
        <v>0.54748603350000002</v>
      </c>
      <c r="AB52" s="73">
        <v>0.38356163929999998</v>
      </c>
      <c r="AC52" s="35">
        <v>0.38272583199999999</v>
      </c>
      <c r="AD52" s="35">
        <f t="shared" si="4"/>
        <v>0.69136291599999999</v>
      </c>
      <c r="AE52" s="86">
        <v>0.23563217920000001</v>
      </c>
      <c r="AF52" s="86">
        <v>8.1560278880000003E-2</v>
      </c>
      <c r="AG52" s="86">
        <v>0.21839079980000001</v>
      </c>
      <c r="AH52" s="86">
        <v>0.17840375589999999</v>
      </c>
      <c r="AI52" s="86">
        <v>0.28148148150000002</v>
      </c>
      <c r="AJ52" s="86">
        <v>0.21839079980000001</v>
      </c>
      <c r="AK52" s="35">
        <v>0.19267299860000001</v>
      </c>
      <c r="AL52" s="35">
        <f t="shared" si="5"/>
        <v>0.59633649929999999</v>
      </c>
      <c r="AM52" s="90">
        <v>0.31698112709999998</v>
      </c>
      <c r="AN52" s="90">
        <v>9.3457938939999999E-2</v>
      </c>
      <c r="AO52" s="90">
        <v>0.27924527799999999</v>
      </c>
      <c r="AP52" s="90">
        <v>0.28461538460000002</v>
      </c>
      <c r="AQ52" s="90">
        <v>0.27407407410000001</v>
      </c>
      <c r="AR52" s="90">
        <v>0.27924527799999999</v>
      </c>
      <c r="AS52" s="90">
        <v>0.18659658339999999</v>
      </c>
      <c r="AT52">
        <f t="shared" si="6"/>
        <v>0.59329829170000004</v>
      </c>
      <c r="AV52" s="46">
        <f>AVERAGE(AV2:AV51)</f>
        <v>0.1796295035133165</v>
      </c>
      <c r="AW52" s="46">
        <f>AVERAGE(AW2:AW51)</f>
        <v>0.10678099999999999</v>
      </c>
      <c r="AX52" s="46">
        <f>AVERAGE(AX2:AX51)</f>
        <v>0.16690829999999998</v>
      </c>
      <c r="AY52" s="46">
        <f>AVERAGE(AY2:AY51)</f>
        <v>0.10425100000000001</v>
      </c>
    </row>
    <row r="53" spans="1:51" ht="15.75" customHeight="1" x14ac:dyDescent="0.3">
      <c r="A53" t="s">
        <v>73</v>
      </c>
      <c r="B53" s="46">
        <f t="shared" ref="B53:U53" si="7">AVERAGE(B3:B52)</f>
        <v>0.31772504403810381</v>
      </c>
      <c r="C53" s="46">
        <f t="shared" si="7"/>
        <v>5.3591450002409953E-2</v>
      </c>
      <c r="D53" s="46">
        <f t="shared" si="7"/>
        <v>0.30948179935323133</v>
      </c>
      <c r="E53" s="46">
        <f t="shared" si="7"/>
        <v>0.18431770589399998</v>
      </c>
      <c r="F53" s="46">
        <f t="shared" si="7"/>
        <v>0.5921588529470001</v>
      </c>
      <c r="G53" s="46">
        <f t="shared" si="7"/>
        <v>0.33849529999999994</v>
      </c>
      <c r="H53" s="46">
        <f t="shared" si="7"/>
        <v>0.16161117799999997</v>
      </c>
      <c r="I53" s="46">
        <f t="shared" si="7"/>
        <v>0.318379686</v>
      </c>
      <c r="J53" s="46">
        <f t="shared" si="7"/>
        <v>0.17291877999999997</v>
      </c>
      <c r="K53" s="46">
        <f t="shared" si="7"/>
        <v>0.58645939000000002</v>
      </c>
      <c r="L53" s="46">
        <f t="shared" si="7"/>
        <v>0.32413939999999997</v>
      </c>
      <c r="M53" s="46">
        <f t="shared" si="7"/>
        <v>0.12658961999999999</v>
      </c>
      <c r="N53" s="46">
        <f t="shared" si="7"/>
        <v>0.29708129999999999</v>
      </c>
      <c r="O53" s="46">
        <f t="shared" si="7"/>
        <v>0.14206924000000007</v>
      </c>
      <c r="P53" s="46">
        <f t="shared" si="7"/>
        <v>0.57103461999999983</v>
      </c>
      <c r="Q53" s="46">
        <f t="shared" si="7"/>
        <v>0.29450227400000001</v>
      </c>
      <c r="R53" s="46">
        <f t="shared" si="7"/>
        <v>0.104795666</v>
      </c>
      <c r="S53" s="46">
        <f t="shared" si="7"/>
        <v>0.26675068800000007</v>
      </c>
      <c r="T53" s="46">
        <f t="shared" si="7"/>
        <v>0.10509128000000001</v>
      </c>
      <c r="U53" s="46">
        <f t="shared" si="7"/>
        <v>0.55254563999999995</v>
      </c>
      <c r="W53" s="46">
        <f t="shared" ref="W53:AL53" si="8">AVERAGE(W3:W52)</f>
        <v>0.39397449023483999</v>
      </c>
      <c r="X53" s="46">
        <f t="shared" si="8"/>
        <v>0.23505480246852004</v>
      </c>
      <c r="Y53" s="46">
        <f t="shared" si="8"/>
        <v>0.36999599189884008</v>
      </c>
      <c r="Z53" s="46">
        <f t="shared" si="8"/>
        <v>0.35170255414600005</v>
      </c>
      <c r="AA53" s="46">
        <f t="shared" si="8"/>
        <v>0.48130564503099998</v>
      </c>
      <c r="AB53" s="46">
        <f t="shared" si="8"/>
        <v>0.36999599189884008</v>
      </c>
      <c r="AC53" s="46">
        <f t="shared" si="8"/>
        <v>0.20129990688741997</v>
      </c>
      <c r="AD53" s="46">
        <f t="shared" si="8"/>
        <v>0.60064995344371019</v>
      </c>
      <c r="AE53" s="46">
        <f t="shared" si="8"/>
        <v>0.25444974744599991</v>
      </c>
      <c r="AF53" s="46">
        <f t="shared" si="8"/>
        <v>9.8607888521799983E-2</v>
      </c>
      <c r="AG53" s="46">
        <f t="shared" si="8"/>
        <v>0.22751811481799997</v>
      </c>
      <c r="AH53" s="46">
        <f t="shared" si="8"/>
        <v>0.247905343454</v>
      </c>
      <c r="AI53" s="46">
        <f t="shared" si="8"/>
        <v>0.22082379501400007</v>
      </c>
      <c r="AJ53" s="46">
        <f t="shared" si="8"/>
        <v>0.22751811481799997</v>
      </c>
      <c r="AK53" s="46">
        <f t="shared" si="8"/>
        <v>0.11155325569460003</v>
      </c>
      <c r="AL53" s="46">
        <f t="shared" si="8"/>
        <v>0.55577662784730009</v>
      </c>
      <c r="AM53" s="46">
        <f t="shared" ref="AM53:AS53" si="9">AVERAGE(AM3:AM52)</f>
        <v>0.33820921725799996</v>
      </c>
      <c r="AN53" s="46">
        <f t="shared" si="9"/>
        <v>0.15904992900860002</v>
      </c>
      <c r="AO53" s="46">
        <f t="shared" si="9"/>
        <v>0.304550478362</v>
      </c>
      <c r="AP53" s="46">
        <f t="shared" si="9"/>
        <v>0.43057012247200005</v>
      </c>
      <c r="AQ53" s="46">
        <f t="shared" si="9"/>
        <v>0.24678721622999997</v>
      </c>
      <c r="AR53" s="46">
        <f t="shared" si="9"/>
        <v>0.304550478362</v>
      </c>
      <c r="AS53" s="46">
        <f t="shared" si="9"/>
        <v>0.14605226603159996</v>
      </c>
      <c r="AT53" s="46">
        <f>AVERAGE(AT3:AT52)</f>
        <v>0.57302613301579997</v>
      </c>
    </row>
    <row r="54" spans="1:51" ht="15.75" customHeight="1" x14ac:dyDescent="0.3">
      <c r="A54" s="28"/>
      <c r="B54" s="28"/>
      <c r="C54" s="28"/>
      <c r="D54" s="28"/>
      <c r="E54" s="28"/>
      <c r="F54" s="28"/>
      <c r="G54" s="28"/>
    </row>
    <row r="55" spans="1:51" ht="31.8" customHeight="1" x14ac:dyDescent="0.3"/>
    <row r="56" spans="1:51" ht="15.75" customHeight="1" x14ac:dyDescent="0.3"/>
    <row r="57" spans="1:51" ht="15.75" customHeight="1" x14ac:dyDescent="0.3"/>
    <row r="58" spans="1:51" ht="15.75" customHeight="1" x14ac:dyDescent="0.3"/>
    <row r="59" spans="1:51" s="5" customFormat="1" ht="14.4" x14ac:dyDescent="0.3">
      <c r="F59" s="82"/>
      <c r="K59" s="82"/>
      <c r="P59" s="82"/>
      <c r="U59" s="82"/>
      <c r="AD59" s="82"/>
      <c r="AL59" s="82"/>
    </row>
    <row r="60" spans="1:51" ht="15.75" customHeight="1" x14ac:dyDescent="0.3"/>
    <row r="61" spans="1:51" ht="15.75" customHeight="1" x14ac:dyDescent="0.3"/>
    <row r="62" spans="1:51" ht="13.8" customHeight="1" x14ac:dyDescent="0.3"/>
    <row r="63" spans="1:51" ht="15.75" customHeight="1" x14ac:dyDescent="0.3"/>
    <row r="64" spans="1:51" ht="15.75" customHeight="1" x14ac:dyDescent="0.3"/>
    <row r="65" spans="1:9" ht="15.75" customHeight="1" x14ac:dyDescent="0.3">
      <c r="A65" s="112"/>
      <c r="B65" s="5"/>
      <c r="C65" s="5"/>
      <c r="G65" s="5"/>
    </row>
    <row r="66" spans="1:9" ht="15.75" customHeight="1" x14ac:dyDescent="0.3">
      <c r="A66" s="112"/>
      <c r="B66" s="5"/>
      <c r="C66" s="5"/>
      <c r="G66" s="5"/>
    </row>
    <row r="67" spans="1:9" ht="15.75" customHeight="1" x14ac:dyDescent="0.3"/>
    <row r="68" spans="1:9" ht="15.75" customHeight="1" x14ac:dyDescent="0.3"/>
    <row r="69" spans="1:9" ht="15.75" customHeight="1" x14ac:dyDescent="0.3"/>
    <row r="70" spans="1:9" ht="15.75" customHeight="1" x14ac:dyDescent="0.3">
      <c r="A70" s="5"/>
      <c r="B70" s="5"/>
      <c r="C70" s="5"/>
      <c r="D70" s="5"/>
      <c r="E70" s="5"/>
      <c r="F70" s="82"/>
    </row>
    <row r="71" spans="1:9" ht="15.75" customHeight="1" x14ac:dyDescent="0.3">
      <c r="A71" s="5"/>
      <c r="B71" s="5"/>
      <c r="C71" s="5"/>
      <c r="D71" s="5"/>
      <c r="E71" s="5"/>
      <c r="F71" s="82"/>
    </row>
    <row r="72" spans="1:9" ht="28.8" customHeight="1" x14ac:dyDescent="0.3">
      <c r="A72" s="112"/>
      <c r="B72" s="82"/>
      <c r="C72" s="82"/>
      <c r="D72" s="112"/>
      <c r="E72" s="112"/>
      <c r="F72" s="82"/>
      <c r="G72" s="112"/>
      <c r="H72" s="112"/>
      <c r="I72" s="112"/>
    </row>
    <row r="73" spans="1:9" ht="15.75" customHeight="1" x14ac:dyDescent="0.3">
      <c r="A73" s="112"/>
      <c r="B73" s="82"/>
      <c r="C73" s="82"/>
      <c r="D73" s="82"/>
      <c r="E73" s="82"/>
      <c r="F73" s="82"/>
      <c r="G73" s="82"/>
      <c r="H73" s="82"/>
      <c r="I73" s="82"/>
    </row>
    <row r="74" spans="1:9" ht="15.7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</row>
    <row r="75" spans="1:9" ht="15.7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</row>
    <row r="76" spans="1:9" ht="15.7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</row>
    <row r="77" spans="1:9" ht="15.7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</row>
    <row r="78" spans="1:9" ht="15.75" customHeight="1" x14ac:dyDescent="0.3">
      <c r="A78" s="5"/>
      <c r="B78" s="5"/>
      <c r="C78" s="5"/>
      <c r="D78" s="5"/>
      <c r="E78" s="5"/>
      <c r="F78" s="82"/>
      <c r="G78" s="5"/>
    </row>
    <row r="79" spans="1:9" ht="15.75" customHeight="1" x14ac:dyDescent="0.3">
      <c r="A79" s="5"/>
      <c r="B79" s="5"/>
      <c r="C79" s="5"/>
      <c r="D79" s="5"/>
      <c r="E79" s="5"/>
      <c r="F79" s="82"/>
      <c r="G79" s="5"/>
    </row>
    <row r="80" spans="1:9" ht="15.75" customHeight="1" x14ac:dyDescent="0.3">
      <c r="A80" s="5"/>
      <c r="B80" s="5"/>
      <c r="C80" s="5"/>
      <c r="D80" s="5"/>
      <c r="E80" s="5"/>
      <c r="F80" s="82"/>
      <c r="G80" s="5"/>
    </row>
    <row r="81" spans="1:7" ht="15.75" customHeight="1" x14ac:dyDescent="0.3">
      <c r="A81" s="5"/>
      <c r="B81" s="5"/>
      <c r="C81" s="5"/>
      <c r="D81" s="5"/>
      <c r="E81" s="5"/>
      <c r="F81" s="82"/>
      <c r="G81" s="5"/>
    </row>
    <row r="82" spans="1:7" ht="15.75" customHeight="1" x14ac:dyDescent="0.3"/>
    <row r="83" spans="1:7" ht="15.75" customHeight="1" x14ac:dyDescent="0.3"/>
    <row r="84" spans="1:7" ht="15.75" customHeight="1" x14ac:dyDescent="0.3"/>
    <row r="85" spans="1:7" ht="15.75" customHeight="1" x14ac:dyDescent="0.3"/>
    <row r="86" spans="1:7" ht="15.75" customHeight="1" x14ac:dyDescent="0.3"/>
    <row r="87" spans="1:7" ht="15.75" customHeight="1" x14ac:dyDescent="0.3"/>
    <row r="88" spans="1:7" ht="15.75" customHeight="1" x14ac:dyDescent="0.3"/>
    <row r="89" spans="1:7" ht="15.75" customHeight="1" x14ac:dyDescent="0.3"/>
    <row r="90" spans="1:7" ht="15.75" customHeight="1" x14ac:dyDescent="0.3"/>
    <row r="91" spans="1:7" ht="15.75" customHeight="1" x14ac:dyDescent="0.3"/>
    <row r="92" spans="1:7" ht="15.75" customHeight="1" x14ac:dyDescent="0.3"/>
    <row r="93" spans="1:7" ht="15.75" customHeight="1" x14ac:dyDescent="0.3"/>
    <row r="94" spans="1:7" ht="15.75" customHeight="1" x14ac:dyDescent="0.3"/>
    <row r="95" spans="1:7" ht="15.75" customHeight="1" x14ac:dyDescent="0.3"/>
    <row r="96" spans="1:7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5">
    <mergeCell ref="A72:A73"/>
    <mergeCell ref="D72:E72"/>
    <mergeCell ref="G72:I72"/>
    <mergeCell ref="BX1:CA1"/>
    <mergeCell ref="BQ1:BS1"/>
    <mergeCell ref="BI1:BL1"/>
    <mergeCell ref="BM1:BP1"/>
    <mergeCell ref="AE1:AK1"/>
    <mergeCell ref="L1:O1"/>
    <mergeCell ref="G1:J1"/>
    <mergeCell ref="B1:E1"/>
    <mergeCell ref="BT1:BW1"/>
    <mergeCell ref="V1:AC1"/>
    <mergeCell ref="AM1:AS1"/>
    <mergeCell ref="A65:A66"/>
  </mergeCells>
  <conditionalFormatting sqref="AW21:AW32 D65:F65 AS59:AU5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tabSelected="1" topLeftCell="A11" workbookViewId="0">
      <selection activeCell="F9" sqref="F9"/>
    </sheetView>
  </sheetViews>
  <sheetFormatPr defaultRowHeight="14.4" x14ac:dyDescent="0.3"/>
  <cols>
    <col min="2" max="2" width="9.88671875" customWidth="1"/>
    <col min="3" max="3" width="12.109375" customWidth="1"/>
    <col min="5" max="5" width="8.88671875" customWidth="1"/>
    <col min="20" max="20" width="9" customWidth="1"/>
  </cols>
  <sheetData>
    <row r="1" spans="1:44" ht="28.8" customHeight="1" x14ac:dyDescent="0.3">
      <c r="A1" s="128" t="s">
        <v>26</v>
      </c>
      <c r="B1" s="126" t="s">
        <v>27</v>
      </c>
      <c r="C1" s="127"/>
      <c r="D1" s="130" t="s">
        <v>28</v>
      </c>
      <c r="E1" s="131"/>
      <c r="F1" s="136" t="s">
        <v>84</v>
      </c>
      <c r="G1" s="136"/>
      <c r="H1" s="82"/>
      <c r="S1" t="s">
        <v>97</v>
      </c>
      <c r="T1" s="128" t="s">
        <v>26</v>
      </c>
      <c r="U1" s="126" t="s">
        <v>27</v>
      </c>
      <c r="V1" s="127"/>
      <c r="W1" s="130" t="s">
        <v>28</v>
      </c>
      <c r="X1" s="131"/>
      <c r="Y1" s="103" t="s">
        <v>84</v>
      </c>
      <c r="Z1" s="103"/>
      <c r="AJ1" s="70" t="s">
        <v>15</v>
      </c>
    </row>
    <row r="2" spans="1:44" x14ac:dyDescent="0.3">
      <c r="A2" s="129"/>
      <c r="B2" s="53" t="s">
        <v>29</v>
      </c>
      <c r="C2" s="53" t="s">
        <v>30</v>
      </c>
      <c r="D2" s="53" t="s">
        <v>31</v>
      </c>
      <c r="E2" s="92" t="s">
        <v>20</v>
      </c>
      <c r="F2" s="77" t="s">
        <v>93</v>
      </c>
      <c r="G2" s="93" t="s">
        <v>95</v>
      </c>
      <c r="J2" s="70" t="s">
        <v>15</v>
      </c>
      <c r="T2" s="129"/>
      <c r="U2" s="53" t="s">
        <v>29</v>
      </c>
      <c r="V2" s="53" t="s">
        <v>30</v>
      </c>
      <c r="W2" s="53" t="s">
        <v>31</v>
      </c>
      <c r="X2" s="92" t="s">
        <v>20</v>
      </c>
      <c r="Y2" s="77" t="s">
        <v>93</v>
      </c>
      <c r="Z2" s="93" t="s">
        <v>95</v>
      </c>
      <c r="AJ2" s="72">
        <v>0.39396999999999999</v>
      </c>
    </row>
    <row r="3" spans="1:44" x14ac:dyDescent="0.3">
      <c r="A3" s="51" t="s">
        <v>1</v>
      </c>
      <c r="B3" s="53">
        <v>0.31773000000000001</v>
      </c>
      <c r="C3" s="71">
        <v>0.33850000000000002</v>
      </c>
      <c r="D3" s="53">
        <v>0.32413999999999998</v>
      </c>
      <c r="E3" s="92">
        <v>0.29449999999999998</v>
      </c>
      <c r="F3" s="11">
        <v>0.25445000000000001</v>
      </c>
      <c r="G3" s="94">
        <v>0.33821000000000001</v>
      </c>
      <c r="J3" s="72">
        <v>0.39396999999999999</v>
      </c>
      <c r="T3" s="51" t="s">
        <v>1</v>
      </c>
      <c r="U3" s="53">
        <v>0.31773000000000001</v>
      </c>
      <c r="V3" s="71">
        <v>0.33850000000000002</v>
      </c>
      <c r="W3" s="53">
        <v>0.32413999999999998</v>
      </c>
      <c r="X3" s="92">
        <v>0.29449999999999998</v>
      </c>
      <c r="Y3" s="11">
        <v>0.25445000000000001</v>
      </c>
      <c r="Z3" s="94">
        <v>0.33821000000000001</v>
      </c>
      <c r="AJ3" s="72">
        <v>0.23505000000000001</v>
      </c>
    </row>
    <row r="4" spans="1:44" x14ac:dyDescent="0.3">
      <c r="A4" s="51" t="s">
        <v>2</v>
      </c>
      <c r="B4" s="53">
        <v>5.3589999999999999E-2</v>
      </c>
      <c r="C4" s="71">
        <v>0.16161</v>
      </c>
      <c r="D4" s="53">
        <v>0.12659000000000001</v>
      </c>
      <c r="E4" s="92">
        <v>0.1048</v>
      </c>
      <c r="F4" s="11">
        <v>9.8610000000000003E-2</v>
      </c>
      <c r="G4" s="94">
        <v>0.15905</v>
      </c>
      <c r="J4" s="72">
        <v>0.23505000000000001</v>
      </c>
      <c r="T4" s="51" t="s">
        <v>2</v>
      </c>
      <c r="U4" s="53">
        <v>5.3589999999999999E-2</v>
      </c>
      <c r="V4" s="71">
        <v>0.16161</v>
      </c>
      <c r="W4" s="53">
        <v>0.12659000000000001</v>
      </c>
      <c r="X4" s="92">
        <v>0.1048</v>
      </c>
      <c r="Y4" s="11">
        <v>9.8610000000000003E-2</v>
      </c>
      <c r="Z4" s="94">
        <v>0.15905</v>
      </c>
      <c r="AJ4" s="72">
        <v>0.37</v>
      </c>
    </row>
    <row r="5" spans="1:44" x14ac:dyDescent="0.3">
      <c r="A5" s="51" t="s">
        <v>3</v>
      </c>
      <c r="B5" s="53">
        <v>0.30947999999999998</v>
      </c>
      <c r="C5" s="71">
        <v>0.31838</v>
      </c>
      <c r="D5" s="53">
        <v>0.29708000000000001</v>
      </c>
      <c r="E5" s="92">
        <v>0.26674999999999999</v>
      </c>
      <c r="F5" s="78">
        <v>0.22752</v>
      </c>
      <c r="G5" s="72">
        <v>0.30454999999999999</v>
      </c>
      <c r="J5" s="72">
        <v>0.37</v>
      </c>
      <c r="T5" s="51" t="s">
        <v>3</v>
      </c>
      <c r="U5" s="53">
        <v>0.30947999999999998</v>
      </c>
      <c r="V5" s="71">
        <v>0.31838</v>
      </c>
      <c r="W5" s="53">
        <v>0.29708000000000001</v>
      </c>
      <c r="X5" s="92">
        <v>0.26674999999999999</v>
      </c>
      <c r="Y5" s="78">
        <v>0.22752</v>
      </c>
      <c r="Z5" s="72">
        <v>0.30454999999999999</v>
      </c>
      <c r="AJ5" s="72">
        <v>0.60065000000000002</v>
      </c>
    </row>
    <row r="6" spans="1:44" x14ac:dyDescent="0.3">
      <c r="A6" s="52" t="s">
        <v>23</v>
      </c>
      <c r="B6" s="71">
        <v>0.18432000000000001</v>
      </c>
      <c r="C6" s="53">
        <v>0.17291999999999999</v>
      </c>
      <c r="D6" s="53">
        <v>0.14207</v>
      </c>
      <c r="E6" s="92">
        <v>0.10509</v>
      </c>
      <c r="F6" s="11">
        <v>0.1115</v>
      </c>
      <c r="G6" s="94">
        <v>0.14605000000000001</v>
      </c>
      <c r="H6" s="82"/>
      <c r="J6" s="72">
        <v>0.20130000000000001</v>
      </c>
      <c r="T6" s="52" t="s">
        <v>23</v>
      </c>
      <c r="U6" s="71">
        <v>0.59216000000000002</v>
      </c>
      <c r="V6" s="53">
        <v>0.58648</v>
      </c>
      <c r="W6" s="53">
        <v>0.57103000000000004</v>
      </c>
      <c r="X6" s="92">
        <v>0.55254999999999999</v>
      </c>
      <c r="Y6" s="11">
        <v>0.55578000000000005</v>
      </c>
      <c r="Z6" s="94">
        <v>0.57303000000000004</v>
      </c>
    </row>
    <row r="7" spans="1:44" s="82" customFormat="1" x14ac:dyDescent="0.3"/>
    <row r="8" spans="1:44" x14ac:dyDescent="0.3">
      <c r="A8" s="124" t="s">
        <v>25</v>
      </c>
      <c r="B8" s="55" t="s">
        <v>27</v>
      </c>
      <c r="C8" s="56"/>
      <c r="D8" s="55" t="s">
        <v>28</v>
      </c>
      <c r="E8" s="56"/>
      <c r="F8" s="134" t="s">
        <v>83</v>
      </c>
      <c r="G8" s="135"/>
      <c r="H8" s="82"/>
    </row>
    <row r="9" spans="1:44" ht="28.8" x14ac:dyDescent="0.3">
      <c r="A9" s="124"/>
      <c r="B9" s="97" t="s">
        <v>98</v>
      </c>
      <c r="C9" s="97" t="s">
        <v>99</v>
      </c>
      <c r="D9" s="49" t="s">
        <v>24</v>
      </c>
      <c r="E9" s="54" t="s">
        <v>74</v>
      </c>
      <c r="F9" s="96" t="s">
        <v>95</v>
      </c>
      <c r="G9" s="139" t="s">
        <v>102</v>
      </c>
      <c r="J9" s="68" t="s">
        <v>15</v>
      </c>
    </row>
    <row r="10" spans="1:44" x14ac:dyDescent="0.3">
      <c r="A10" s="69" t="s">
        <v>23</v>
      </c>
      <c r="B10" s="47">
        <v>0.18432000000000001</v>
      </c>
      <c r="C10" s="49">
        <v>0.17291999999999999</v>
      </c>
      <c r="D10" s="50">
        <v>0.14207</v>
      </c>
      <c r="E10" s="53">
        <v>0.10509</v>
      </c>
      <c r="F10" s="94">
        <v>0.14605000000000001</v>
      </c>
      <c r="G10" s="11">
        <v>0.1115</v>
      </c>
      <c r="J10" s="53">
        <v>0.20130000000000001</v>
      </c>
    </row>
    <row r="12" spans="1:44" x14ac:dyDescent="0.3">
      <c r="AK12" s="124" t="s">
        <v>25</v>
      </c>
      <c r="AL12" s="55" t="s">
        <v>27</v>
      </c>
      <c r="AM12" s="56"/>
      <c r="AN12" s="55" t="s">
        <v>28</v>
      </c>
      <c r="AO12" s="56"/>
      <c r="AP12" s="125" t="s">
        <v>83</v>
      </c>
      <c r="AQ12" s="125"/>
      <c r="AR12" s="125"/>
    </row>
    <row r="13" spans="1:44" ht="28.8" x14ac:dyDescent="0.3">
      <c r="AK13" s="124"/>
      <c r="AL13" s="47" t="s">
        <v>29</v>
      </c>
      <c r="AM13" s="48" t="s">
        <v>30</v>
      </c>
      <c r="AN13" s="49" t="s">
        <v>24</v>
      </c>
      <c r="AO13" s="54" t="s">
        <v>74</v>
      </c>
      <c r="AP13" s="68" t="s">
        <v>15</v>
      </c>
      <c r="AQ13" s="95" t="s">
        <v>93</v>
      </c>
      <c r="AR13" s="96" t="s">
        <v>95</v>
      </c>
    </row>
    <row r="14" spans="1:44" x14ac:dyDescent="0.3">
      <c r="AK14" s="69" t="s">
        <v>23</v>
      </c>
      <c r="AL14" s="47">
        <v>0.18432000000000001</v>
      </c>
      <c r="AM14" s="49">
        <v>0.17291999999999999</v>
      </c>
      <c r="AN14" s="50">
        <v>0.14207</v>
      </c>
      <c r="AO14" s="53">
        <v>0.10509</v>
      </c>
      <c r="AP14" s="53">
        <v>0.20130000000000001</v>
      </c>
      <c r="AQ14" s="11">
        <v>0.1115</v>
      </c>
      <c r="AR14" s="94">
        <v>0.14605000000000001</v>
      </c>
    </row>
    <row r="31" spans="1:5" ht="28.8" customHeight="1" x14ac:dyDescent="0.3">
      <c r="A31" s="128" t="s">
        <v>26</v>
      </c>
      <c r="B31" s="126" t="s">
        <v>27</v>
      </c>
      <c r="C31" s="127"/>
      <c r="D31" s="137" t="s">
        <v>28</v>
      </c>
      <c r="E31" s="137"/>
    </row>
    <row r="32" spans="1:5" ht="28.8" x14ac:dyDescent="0.3">
      <c r="A32" s="129"/>
      <c r="B32" s="97" t="s">
        <v>98</v>
      </c>
      <c r="C32" s="97" t="s">
        <v>99</v>
      </c>
      <c r="D32" s="97" t="s">
        <v>100</v>
      </c>
      <c r="E32" s="97" t="s">
        <v>101</v>
      </c>
    </row>
    <row r="33" spans="1:6" x14ac:dyDescent="0.3">
      <c r="A33" s="51" t="s">
        <v>1</v>
      </c>
      <c r="B33" s="97">
        <v>0.31773000000000001</v>
      </c>
      <c r="C33" s="98">
        <v>0.33850000000000002</v>
      </c>
      <c r="D33" s="97">
        <v>0.32413999999999998</v>
      </c>
      <c r="E33" s="97">
        <v>0.29449999999999998</v>
      </c>
    </row>
    <row r="34" spans="1:6" x14ac:dyDescent="0.3">
      <c r="A34" s="51" t="s">
        <v>2</v>
      </c>
      <c r="B34" s="97">
        <v>5.3589999999999999E-2</v>
      </c>
      <c r="C34" s="98">
        <v>0.16161</v>
      </c>
      <c r="D34" s="97">
        <v>0.12659000000000001</v>
      </c>
      <c r="E34" s="97">
        <v>0.1048</v>
      </c>
    </row>
    <row r="35" spans="1:6" x14ac:dyDescent="0.3">
      <c r="A35" s="51" t="s">
        <v>3</v>
      </c>
      <c r="B35" s="97">
        <v>0.30947999999999998</v>
      </c>
      <c r="C35" s="98">
        <v>0.31838</v>
      </c>
      <c r="D35" s="97">
        <v>0.29708000000000001</v>
      </c>
      <c r="E35" s="97">
        <v>0.26674999999999999</v>
      </c>
      <c r="F35" s="5"/>
    </row>
    <row r="36" spans="1:6" x14ac:dyDescent="0.3">
      <c r="A36" s="99" t="s">
        <v>23</v>
      </c>
      <c r="B36" s="98">
        <v>0.18432000000000001</v>
      </c>
      <c r="C36" s="97">
        <v>0.17291999999999999</v>
      </c>
      <c r="D36" s="97">
        <v>0.14207</v>
      </c>
      <c r="E36" s="97">
        <v>0.10509</v>
      </c>
    </row>
    <row r="43" spans="1:6" ht="28.8" customHeight="1" x14ac:dyDescent="0.3">
      <c r="A43" s="128" t="s">
        <v>26</v>
      </c>
      <c r="B43" s="126" t="s">
        <v>27</v>
      </c>
      <c r="C43" s="127"/>
      <c r="D43" s="132" t="s">
        <v>84</v>
      </c>
      <c r="E43" s="133"/>
      <c r="F43" s="82"/>
    </row>
    <row r="44" spans="1:6" ht="28.8" x14ac:dyDescent="0.3">
      <c r="A44" s="129"/>
      <c r="B44" s="105" t="s">
        <v>98</v>
      </c>
      <c r="C44" s="105" t="s">
        <v>99</v>
      </c>
      <c r="D44" s="106" t="s">
        <v>95</v>
      </c>
      <c r="E44" s="138" t="s">
        <v>102</v>
      </c>
    </row>
    <row r="45" spans="1:6" x14ac:dyDescent="0.3">
      <c r="A45" s="10" t="s">
        <v>1</v>
      </c>
      <c r="B45" s="107">
        <v>0.31773000000000001</v>
      </c>
      <c r="C45" s="104">
        <v>0.33850000000000002</v>
      </c>
      <c r="D45" s="108">
        <v>0.33821000000000001</v>
      </c>
      <c r="E45" s="109">
        <v>0.25445000000000001</v>
      </c>
    </row>
    <row r="46" spans="1:6" x14ac:dyDescent="0.3">
      <c r="A46" s="10" t="s">
        <v>2</v>
      </c>
      <c r="B46" s="107">
        <v>5.3589999999999999E-2</v>
      </c>
      <c r="C46" s="104">
        <v>0.16161</v>
      </c>
      <c r="D46" s="108">
        <v>0.15905</v>
      </c>
      <c r="E46" s="109">
        <v>9.8610000000000003E-2</v>
      </c>
    </row>
    <row r="47" spans="1:6" x14ac:dyDescent="0.3">
      <c r="A47" s="10" t="s">
        <v>3</v>
      </c>
      <c r="B47" s="107">
        <v>0.30947999999999998</v>
      </c>
      <c r="C47" s="104">
        <v>0.31838</v>
      </c>
      <c r="D47" s="110">
        <v>0.30454999999999999</v>
      </c>
      <c r="E47" s="107">
        <v>0.22752</v>
      </c>
    </row>
    <row r="48" spans="1:6" x14ac:dyDescent="0.3">
      <c r="A48" s="111" t="s">
        <v>23</v>
      </c>
      <c r="B48" s="104">
        <v>0.18432000000000001</v>
      </c>
      <c r="C48" s="107">
        <v>0.17291999999999999</v>
      </c>
      <c r="D48" s="108">
        <v>0.14605000000000001</v>
      </c>
      <c r="E48" s="109">
        <v>0.1115</v>
      </c>
    </row>
    <row r="51" spans="1:1" x14ac:dyDescent="0.3">
      <c r="A51" s="70" t="s">
        <v>15</v>
      </c>
    </row>
    <row r="52" spans="1:1" x14ac:dyDescent="0.3">
      <c r="A52" s="72">
        <v>0.39396999999999999</v>
      </c>
    </row>
    <row r="53" spans="1:1" x14ac:dyDescent="0.3">
      <c r="A53" s="72">
        <v>0.23505000000000001</v>
      </c>
    </row>
    <row r="54" spans="1:1" x14ac:dyDescent="0.3">
      <c r="A54" s="72">
        <v>0.37</v>
      </c>
    </row>
    <row r="55" spans="1:1" x14ac:dyDescent="0.3">
      <c r="A55" s="72">
        <v>0.20130000000000001</v>
      </c>
    </row>
  </sheetData>
  <mergeCells count="17">
    <mergeCell ref="A8:A9"/>
    <mergeCell ref="A1:A2"/>
    <mergeCell ref="D1:E1"/>
    <mergeCell ref="D43:E43"/>
    <mergeCell ref="F8:G8"/>
    <mergeCell ref="F1:G1"/>
    <mergeCell ref="A31:A32"/>
    <mergeCell ref="D31:E31"/>
    <mergeCell ref="A43:A44"/>
    <mergeCell ref="AK12:AK13"/>
    <mergeCell ref="AP12:AR12"/>
    <mergeCell ref="U1:V1"/>
    <mergeCell ref="B31:C31"/>
    <mergeCell ref="B43:C43"/>
    <mergeCell ref="T1:T2"/>
    <mergeCell ref="W1:X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2024-04-03T07:04:00Z</dcterms:created>
  <dcterms:modified xsi:type="dcterms:W3CDTF">2024-07-23T07:08:25Z</dcterms:modified>
</cp:coreProperties>
</file>