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filterPrivacy="1" codeName="ThisWorkbook"/>
  <xr:revisionPtr revIDLastSave="0" documentId="13_ncr:1_{D64EBB43-18E9-4BB1-8896-527B86C485C5}" xr6:coauthVersionLast="47" xr6:coauthVersionMax="47" xr10:uidLastSave="{00000000-0000-0000-0000-000000000000}"/>
  <bookViews>
    <workbookView xWindow="-108" yWindow="-108" windowWidth="23256" windowHeight="1257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3" i="11" l="1"/>
  <c r="H7" i="11"/>
  <c r="E9" i="11" l="1"/>
  <c r="F9" i="11" l="1"/>
  <c r="I5" i="11"/>
  <c r="H33" i="11"/>
  <c r="H32" i="11"/>
  <c r="H26" i="11"/>
  <c r="H20" i="11"/>
  <c r="H14" i="11"/>
  <c r="H8" i="11"/>
  <c r="E10" i="11" l="1"/>
  <c r="F10" i="11" s="1"/>
  <c r="E11" i="11" s="1"/>
  <c r="F11" i="11" s="1"/>
  <c r="H9" i="11"/>
  <c r="I6" i="11"/>
  <c r="E13" i="11" l="1"/>
  <c r="E15" i="11" s="1"/>
  <c r="E16" i="11" s="1"/>
  <c r="F16" i="11" s="1"/>
  <c r="H10" i="11"/>
  <c r="E12" i="11"/>
  <c r="F12" i="11" s="1"/>
  <c r="J5" i="11"/>
  <c r="K5" i="11" s="1"/>
  <c r="L5" i="11" s="1"/>
  <c r="M5" i="11" s="1"/>
  <c r="N5" i="11" s="1"/>
  <c r="O5" i="11" s="1"/>
  <c r="P5" i="11" s="1"/>
  <c r="I4" i="11"/>
  <c r="F13" i="11" l="1"/>
  <c r="H13" i="11" s="1"/>
  <c r="E17" i="11"/>
  <c r="F15" i="11"/>
  <c r="H15" i="11" s="1"/>
  <c r="H11" i="11"/>
  <c r="H12" i="11"/>
  <c r="P4" i="11"/>
  <c r="Q5" i="11"/>
  <c r="R5" i="11" s="1"/>
  <c r="S5" i="11" s="1"/>
  <c r="T5" i="11" s="1"/>
  <c r="U5" i="11" s="1"/>
  <c r="V5" i="11" s="1"/>
  <c r="W5" i="11" s="1"/>
  <c r="J6" i="11"/>
  <c r="E18" i="11" l="1"/>
  <c r="F18" i="11" s="1"/>
  <c r="F17" i="11"/>
  <c r="H17" i="11" s="1"/>
  <c r="H16" i="11"/>
  <c r="W4" i="11"/>
  <c r="X5" i="11"/>
  <c r="Y5" i="11" s="1"/>
  <c r="Z5" i="11" s="1"/>
  <c r="AA5" i="11" s="1"/>
  <c r="AB5" i="11" s="1"/>
  <c r="AC5" i="11" s="1"/>
  <c r="AD5" i="11" s="1"/>
  <c r="K6" i="11"/>
  <c r="E19" i="11" l="1"/>
  <c r="F19" i="11" s="1"/>
  <c r="H18" i="11"/>
  <c r="AE5" i="11"/>
  <c r="AF5" i="11" s="1"/>
  <c r="AG5" i="11" s="1"/>
  <c r="AH5" i="11" s="1"/>
  <c r="AI5" i="11" s="1"/>
  <c r="AJ5" i="11" s="1"/>
  <c r="AD4" i="11"/>
  <c r="L6" i="11"/>
  <c r="E21" i="11" l="1"/>
  <c r="F21" i="11"/>
  <c r="H19" i="1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 r="E22" i="11"/>
  <c r="H21" i="11"/>
  <c r="F22" i="11" l="1"/>
  <c r="H22" i="11" s="1"/>
  <c r="E23" i="11"/>
  <c r="F23" i="11" s="1"/>
  <c r="E24" i="11" s="1"/>
  <c r="F24" i="11" l="1"/>
  <c r="E25" i="11" s="1"/>
  <c r="F25" i="11" s="1"/>
  <c r="E27" i="11" s="1"/>
  <c r="H24" i="11"/>
  <c r="H23" i="11"/>
  <c r="E29" i="11" l="1"/>
  <c r="F29" i="11"/>
  <c r="E30" i="11" s="1"/>
  <c r="E28" i="11"/>
  <c r="F28" i="11"/>
  <c r="F27" i="11"/>
  <c r="H27" i="11" s="1"/>
  <c r="H25" i="11"/>
  <c r="E31" i="11" l="1"/>
  <c r="F31" i="11"/>
  <c r="F30" i="11"/>
  <c r="H30" i="11" s="1"/>
  <c r="H29" i="11"/>
  <c r="H28" i="11"/>
  <c r="H31" i="11" l="1"/>
</calcChain>
</file>

<file path=xl/sharedStrings.xml><?xml version="1.0" encoding="utf-8"?>
<sst xmlns="http://schemas.openxmlformats.org/spreadsheetml/2006/main" count="89" uniqueCount="60">
  <si>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</si>
  <si>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</si>
  <si>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</si>
  <si>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</si>
  <si>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</si>
  <si>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</si>
  <si>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</si>
  <si>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</si>
  <si>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</si>
  <si>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</si>
  <si>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</si>
  <si>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</si>
  <si>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</si>
  <si>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</si>
  <si>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</si>
  <si>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</si>
  <si>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</si>
  <si>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</si>
  <si>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</si>
  <si>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</si>
  <si>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</si>
  <si>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Company Name</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</si>
  <si>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</si>
  <si>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</si>
  <si>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</si>
  <si>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</si>
  <si>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</si>
  <si>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</si>
  <si>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</si>
  <si>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</si>
  <si>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</si>
  <si>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</si>
  <si>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</si>
  <si>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</si>
  <si>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</si>
  <si>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</si>
  <si>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</si>
  <si>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</si>
  <si>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</si>
  <si>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Tic tac toe</t>
  </si>
  <si>
    <t>L&amp;T tehnology services</t>
  </si>
  <si>
    <t>Saloni Khaparde</t>
  </si>
  <si>
    <t>Working on code part</t>
  </si>
  <si>
    <t>Flowchart analysis</t>
  </si>
  <si>
    <t>Using function</t>
  </si>
  <si>
    <t>Using if</t>
  </si>
  <si>
    <t>Using if else</t>
  </si>
  <si>
    <t>while loop</t>
  </si>
  <si>
    <t>For loop</t>
  </si>
  <si>
    <t>worked on errors</t>
  </si>
  <si>
    <t>Using switch</t>
  </si>
  <si>
    <t>Solved the errors</t>
  </si>
  <si>
    <t>working on loops and code</t>
  </si>
  <si>
    <t>Prepared uml diagrams</t>
  </si>
  <si>
    <t>Behavior diagram</t>
  </si>
  <si>
    <t>Structure diagram</t>
  </si>
  <si>
    <t>Implemented</t>
  </si>
  <si>
    <t>Unity</t>
  </si>
  <si>
    <t>Makefile</t>
  </si>
  <si>
    <t>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</si>
</sst>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pane ySplit="6" topLeftCell="A27" activePane="bottomLeft" state="frozen"/>
      <selection pane="bottomLeft" activeCell="E28" sqref="E28"/>
    </sheetView>
  </sheetViews>
  <sheetFormatPr defaultRowHeight="30" customHeight="1" x14ac:dyDescent="0.3"/>
  <cols>
    <col min="1" max="1" width="2.6640625" style="58" customWidth="1"/>
    <col min="2" max="2" width="19.88671875" customWidth="1"/>
    <col min="3" max="3" width="30.6640625" customWidth="1"/>
    <col min="4" max="4" width="10.6640625" customWidth="1"/>
    <col min="5" max="5" width="10.44140625" style="5" customWidth="1"/>
    <col min="6" max="6" width="10.44140625" customWidth="1"/>
    <col min="7" max="7" width="2.6640625" customWidth="1"/>
    <col min="8" max="8" width="6.109375" hidden="1" customWidth="1"/>
    <col min="9" max="64" width="2.5546875" customWidth="1"/>
    <col min="69" max="70" width="10.33203125"/>
  </cols>
  <sheetData>
    <row r="1" spans="1:64" ht="30" customHeight="1" x14ac:dyDescent="0.55000000000000004">
      <c r="A1" s="59" t="s">
        <v>30</v>
      </c>
      <c r="B1" s="63" t="s">
        <v>39</v>
      </c>
      <c r="C1" s="1"/>
      <c r="D1" s="2"/>
      <c r="E1" s="4"/>
      <c r="F1" s="47"/>
      <c r="H1" s="2"/>
      <c r="I1" s="14" t="s">
        <v>11</v>
      </c>
    </row>
    <row r="2" spans="1:64" ht="30" customHeight="1" x14ac:dyDescent="0.35">
      <c r="A2" s="58" t="s">
        <v>25</v>
      </c>
      <c r="B2" s="64" t="s">
        <v>21</v>
      </c>
      <c r="C2" t="s">
        <v>40</v>
      </c>
      <c r="I2" s="61" t="s">
        <v>16</v>
      </c>
    </row>
    <row r="3" spans="1:64" ht="30" customHeight="1" x14ac:dyDescent="0.3">
      <c r="A3" s="58" t="s">
        <v>31</v>
      </c>
      <c r="B3" s="65" t="s">
        <v>22</v>
      </c>
      <c r="C3" s="85" t="s">
        <v>41</v>
      </c>
      <c r="D3" s="86"/>
      <c r="E3" s="91">
        <f ca="1">TODAY()</f>
        <v>44645</v>
      </c>
      <c r="F3" s="91"/>
    </row>
    <row r="4" spans="1:64" ht="30" customHeight="1" x14ac:dyDescent="0.3">
      <c r="A4" s="59" t="s">
        <v>32</v>
      </c>
      <c r="C4" s="85" t="s">
        <v>7</v>
      </c>
      <c r="D4" s="86"/>
      <c r="E4" s="7">
        <v>1</v>
      </c>
      <c r="I4" s="88">
        <f ca="1">I5</f>
        <v>44641</v>
      </c>
      <c r="J4" s="89"/>
      <c r="K4" s="89"/>
      <c r="L4" s="89"/>
      <c r="M4" s="89"/>
      <c r="N4" s="89"/>
      <c r="O4" s="90"/>
      <c r="P4" s="88">
        <f ca="1">P5</f>
        <v>44648</v>
      </c>
      <c r="Q4" s="89"/>
      <c r="R4" s="89"/>
      <c r="S4" s="89"/>
      <c r="T4" s="89"/>
      <c r="U4" s="89"/>
      <c r="V4" s="90"/>
      <c r="W4" s="88">
        <f ca="1">W5</f>
        <v>44655</v>
      </c>
      <c r="X4" s="89"/>
      <c r="Y4" s="89"/>
      <c r="Z4" s="89"/>
      <c r="AA4" s="89"/>
      <c r="AB4" s="89"/>
      <c r="AC4" s="90"/>
      <c r="AD4" s="88">
        <f ca="1">AD5</f>
        <v>44662</v>
      </c>
      <c r="AE4" s="89"/>
      <c r="AF4" s="89"/>
      <c r="AG4" s="89"/>
      <c r="AH4" s="89"/>
      <c r="AI4" s="89"/>
      <c r="AJ4" s="90"/>
      <c r="AK4" s="88">
        <f ca="1">AK5</f>
        <v>44669</v>
      </c>
      <c r="AL4" s="89"/>
      <c r="AM4" s="89"/>
      <c r="AN4" s="89"/>
      <c r="AO4" s="89"/>
      <c r="AP4" s="89"/>
      <c r="AQ4" s="90"/>
      <c r="AR4" s="88">
        <f ca="1">AR5</f>
        <v>44676</v>
      </c>
      <c r="AS4" s="89"/>
      <c r="AT4" s="89"/>
      <c r="AU4" s="89"/>
      <c r="AV4" s="89"/>
      <c r="AW4" s="89"/>
      <c r="AX4" s="90"/>
      <c r="AY4" s="88">
        <f ca="1">AY5</f>
        <v>44683</v>
      </c>
      <c r="AZ4" s="89"/>
      <c r="BA4" s="89"/>
      <c r="BB4" s="89"/>
      <c r="BC4" s="89"/>
      <c r="BD4" s="89"/>
      <c r="BE4" s="90"/>
      <c r="BF4" s="88">
        <f ca="1">BF5</f>
        <v>44690</v>
      </c>
      <c r="BG4" s="89"/>
      <c r="BH4" s="89"/>
      <c r="BI4" s="89"/>
      <c r="BJ4" s="89"/>
      <c r="BK4" s="89"/>
      <c r="BL4" s="90"/>
    </row>
    <row r="5" spans="1:64" ht="15" customHeight="1" x14ac:dyDescent="0.3">
      <c r="A5" s="59" t="s">
        <v>33</v>
      </c>
      <c r="B5" s="87"/>
      <c r="C5" s="87"/>
      <c r="D5" s="87"/>
      <c r="E5" s="87"/>
      <c r="F5" s="87"/>
      <c r="G5" s="87"/>
      <c r="I5" s="11">
        <f ca="1">Project_Start-WEEKDAY(Project_Start,1)+2+7*(Display_Week-1)</f>
        <v>44641</v>
      </c>
      <c r="J5" s="10">
        <f ca="1">I5+1</f>
        <v>44642</v>
      </c>
      <c r="K5" s="10">
        <f t="shared" ref="K5:AX5" ca="1" si="0">J5+1</f>
        <v>44643</v>
      </c>
      <c r="L5" s="10">
        <f t="shared" ca="1" si="0"/>
        <v>44644</v>
      </c>
      <c r="M5" s="10">
        <f t="shared" ca="1" si="0"/>
        <v>44645</v>
      </c>
      <c r="N5" s="10">
        <f t="shared" ca="1" si="0"/>
        <v>44646</v>
      </c>
      <c r="O5" s="12">
        <f t="shared" ca="1" si="0"/>
        <v>44647</v>
      </c>
      <c r="P5" s="11">
        <f ca="1">O5+1</f>
        <v>44648</v>
      </c>
      <c r="Q5" s="10">
        <f ca="1">P5+1</f>
        <v>44649</v>
      </c>
      <c r="R5" s="10">
        <f t="shared" ca="1" si="0"/>
        <v>44650</v>
      </c>
      <c r="S5" s="10">
        <f t="shared" ca="1" si="0"/>
        <v>44651</v>
      </c>
      <c r="T5" s="10">
        <f t="shared" ca="1" si="0"/>
        <v>44652</v>
      </c>
      <c r="U5" s="10">
        <f t="shared" ca="1" si="0"/>
        <v>44653</v>
      </c>
      <c r="V5" s="12">
        <f t="shared" ca="1" si="0"/>
        <v>44654</v>
      </c>
      <c r="W5" s="11">
        <f ca="1">V5+1</f>
        <v>44655</v>
      </c>
      <c r="X5" s="10">
        <f ca="1">W5+1</f>
        <v>44656</v>
      </c>
      <c r="Y5" s="10">
        <f t="shared" ca="1" si="0"/>
        <v>44657</v>
      </c>
      <c r="Z5" s="10">
        <f t="shared" ca="1" si="0"/>
        <v>44658</v>
      </c>
      <c r="AA5" s="10">
        <f t="shared" ca="1" si="0"/>
        <v>44659</v>
      </c>
      <c r="AB5" s="10">
        <f t="shared" ca="1" si="0"/>
        <v>44660</v>
      </c>
      <c r="AC5" s="12">
        <f t="shared" ca="1" si="0"/>
        <v>44661</v>
      </c>
      <c r="AD5" s="11">
        <f ca="1">AC5+1</f>
        <v>44662</v>
      </c>
      <c r="AE5" s="10">
        <f ca="1">AD5+1</f>
        <v>44663</v>
      </c>
      <c r="AF5" s="10">
        <f t="shared" ca="1" si="0"/>
        <v>44664</v>
      </c>
      <c r="AG5" s="10">
        <f t="shared" ca="1" si="0"/>
        <v>44665</v>
      </c>
      <c r="AH5" s="10">
        <f t="shared" ca="1" si="0"/>
        <v>44666</v>
      </c>
      <c r="AI5" s="10">
        <f t="shared" ca="1" si="0"/>
        <v>44667</v>
      </c>
      <c r="AJ5" s="12">
        <f t="shared" ca="1" si="0"/>
        <v>44668</v>
      </c>
      <c r="AK5" s="11">
        <f ca="1">AJ5+1</f>
        <v>44669</v>
      </c>
      <c r="AL5" s="10">
        <f ca="1">AK5+1</f>
        <v>44670</v>
      </c>
      <c r="AM5" s="10">
        <f t="shared" ca="1" si="0"/>
        <v>44671</v>
      </c>
      <c r="AN5" s="10">
        <f t="shared" ca="1" si="0"/>
        <v>44672</v>
      </c>
      <c r="AO5" s="10">
        <f t="shared" ca="1" si="0"/>
        <v>44673</v>
      </c>
      <c r="AP5" s="10">
        <f t="shared" ca="1" si="0"/>
        <v>44674</v>
      </c>
      <c r="AQ5" s="12">
        <f t="shared" ca="1" si="0"/>
        <v>44675</v>
      </c>
      <c r="AR5" s="11">
        <f ca="1">AQ5+1</f>
        <v>44676</v>
      </c>
      <c r="AS5" s="10">
        <f ca="1">AR5+1</f>
        <v>44677</v>
      </c>
      <c r="AT5" s="10">
        <f t="shared" ca="1" si="0"/>
        <v>44678</v>
      </c>
      <c r="AU5" s="10">
        <f t="shared" ca="1" si="0"/>
        <v>44679</v>
      </c>
      <c r="AV5" s="10">
        <f t="shared" ca="1" si="0"/>
        <v>44680</v>
      </c>
      <c r="AW5" s="10">
        <f t="shared" ca="1" si="0"/>
        <v>44681</v>
      </c>
      <c r="AX5" s="12">
        <f t="shared" ca="1" si="0"/>
        <v>44682</v>
      </c>
      <c r="AY5" s="11">
        <f ca="1">AX5+1</f>
        <v>44683</v>
      </c>
      <c r="AZ5" s="10">
        <f ca="1">AY5+1</f>
        <v>44684</v>
      </c>
      <c r="BA5" s="10">
        <f t="shared" ref="BA5:BE5" ca="1" si="1">AZ5+1</f>
        <v>44685</v>
      </c>
      <c r="BB5" s="10">
        <f t="shared" ca="1" si="1"/>
        <v>44686</v>
      </c>
      <c r="BC5" s="10">
        <f t="shared" ca="1" si="1"/>
        <v>44687</v>
      </c>
      <c r="BD5" s="10">
        <f t="shared" ca="1" si="1"/>
        <v>44688</v>
      </c>
      <c r="BE5" s="12">
        <f t="shared" ca="1" si="1"/>
        <v>44689</v>
      </c>
      <c r="BF5" s="11">
        <f ca="1">BE5+1</f>
        <v>44690</v>
      </c>
      <c r="BG5" s="10">
        <f ca="1">BF5+1</f>
        <v>44691</v>
      </c>
      <c r="BH5" s="10">
        <f t="shared" ref="BH5:BL5" ca="1" si="2">BG5+1</f>
        <v>44692</v>
      </c>
      <c r="BI5" s="10">
        <f t="shared" ca="1" si="2"/>
        <v>44693</v>
      </c>
      <c r="BJ5" s="10">
        <f t="shared" ca="1" si="2"/>
        <v>44694</v>
      </c>
      <c r="BK5" s="10">
        <f t="shared" ca="1" si="2"/>
        <v>44695</v>
      </c>
      <c r="BL5" s="12">
        <f t="shared" ca="1" si="2"/>
        <v>44696</v>
      </c>
    </row>
    <row r="6" spans="1:64" ht="30" customHeight="1" thickBot="1" x14ac:dyDescent="0.35">
      <c r="A6" s="59" t="s">
        <v>34</v>
      </c>
      <c r="B6" s="8" t="s">
        <v>8</v>
      </c>
      <c r="C6" s="9" t="s">
        <v>2</v>
      </c>
      <c r="D6" s="9" t="s">
        <v>1</v>
      </c>
      <c r="E6" s="9" t="s">
        <v>4</v>
      </c>
      <c r="F6" s="9" t="s">
        <v>5</v>
      </c>
      <c r="G6" s="9"/>
      <c r="H6" s="9" t="s">
        <v>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5">
      <c r="A7" s="58" t="s">
        <v>29</v>
      </c>
      <c r="C7" s="62"/>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5">
      <c r="A8" s="59" t="s">
        <v>35</v>
      </c>
      <c r="B8" s="18" t="s">
        <v>42</v>
      </c>
      <c r="C8" s="71"/>
      <c r="D8" s="19"/>
      <c r="E8" s="20"/>
      <c r="F8" s="21"/>
      <c r="G8" s="17"/>
      <c r="H8" s="17" t="str">
        <f t="shared" ref="H8:H33"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5">
      <c r="A9" s="59" t="s">
        <v>36</v>
      </c>
      <c r="B9" s="80" t="s">
        <v>43</v>
      </c>
      <c r="C9" s="72" t="s">
        <v>41</v>
      </c>
      <c r="D9" s="22">
        <v>0.05</v>
      </c>
      <c r="E9" s="66">
        <f ca="1">Project_Start</f>
        <v>44645</v>
      </c>
      <c r="F9" s="66">
        <f ca="1">E9+1</f>
        <v>44646</v>
      </c>
      <c r="G9" s="17"/>
      <c r="H9" s="17">
        <f t="shared" ca="1" si="6"/>
        <v>2</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5">
      <c r="A10" s="59" t="s">
        <v>37</v>
      </c>
      <c r="B10" s="80" t="s">
        <v>44</v>
      </c>
      <c r="C10" s="72" t="s">
        <v>41</v>
      </c>
      <c r="D10" s="22">
        <v>0.1</v>
      </c>
      <c r="E10" s="66">
        <f ca="1">F9</f>
        <v>44646</v>
      </c>
      <c r="F10" s="66">
        <f ca="1">E10+0</f>
        <v>44646</v>
      </c>
      <c r="G10" s="17"/>
      <c r="H10" s="17">
        <f t="shared" ca="1" si="6"/>
        <v>1</v>
      </c>
      <c r="I10" s="44"/>
      <c r="J10" s="44"/>
      <c r="K10" s="44"/>
      <c r="L10" s="44"/>
      <c r="M10" s="44"/>
      <c r="N10" s="44"/>
      <c r="O10" s="44"/>
      <c r="P10" s="44"/>
      <c r="Q10" s="44"/>
      <c r="R10" s="44"/>
      <c r="S10" s="44"/>
      <c r="T10" s="44"/>
      <c r="U10" s="45"/>
      <c r="V10" s="45"/>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5">
      <c r="A11" s="58"/>
      <c r="B11" s="80" t="s">
        <v>50</v>
      </c>
      <c r="C11" s="72" t="s">
        <v>41</v>
      </c>
      <c r="D11" s="22">
        <v>0.15</v>
      </c>
      <c r="E11" s="66">
        <f ca="1">F10</f>
        <v>44646</v>
      </c>
      <c r="F11" s="66">
        <f ca="1">E11+1</f>
        <v>44647</v>
      </c>
      <c r="G11" s="17"/>
      <c r="H11" s="17">
        <f t="shared" ca="1" si="6"/>
        <v>2</v>
      </c>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5">
      <c r="A12" s="58"/>
      <c r="B12" s="80" t="s">
        <v>45</v>
      </c>
      <c r="C12" s="72" t="s">
        <v>41</v>
      </c>
      <c r="D12" s="22">
        <v>0.2</v>
      </c>
      <c r="E12" s="66">
        <f ca="1">F11</f>
        <v>44647</v>
      </c>
      <c r="F12" s="66">
        <f ca="1">E12+0</f>
        <v>44647</v>
      </c>
      <c r="G12" s="17"/>
      <c r="H12" s="17">
        <f t="shared" ca="1" si="6"/>
        <v>1</v>
      </c>
      <c r="I12" s="44"/>
      <c r="J12" s="44"/>
      <c r="K12" s="44"/>
      <c r="L12" s="44"/>
      <c r="M12" s="44"/>
      <c r="N12" s="44"/>
      <c r="O12" s="44"/>
      <c r="P12" s="44"/>
      <c r="Q12" s="44"/>
      <c r="R12" s="44"/>
      <c r="S12" s="44"/>
      <c r="T12" s="44"/>
      <c r="U12" s="44"/>
      <c r="V12" s="44"/>
      <c r="W12" s="44"/>
      <c r="X12" s="44"/>
      <c r="Y12" s="45"/>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5">
      <c r="A13" s="58"/>
      <c r="B13" s="80" t="s">
        <v>46</v>
      </c>
      <c r="C13" s="72" t="s">
        <v>41</v>
      </c>
      <c r="D13" s="22">
        <v>0.25</v>
      </c>
      <c r="E13" s="66">
        <f ca="1">E10+1</f>
        <v>44647</v>
      </c>
      <c r="F13" s="66">
        <f ca="1">E13+1</f>
        <v>44648</v>
      </c>
      <c r="G13" s="17"/>
      <c r="H13" s="17">
        <f t="shared" ca="1" si="6"/>
        <v>2</v>
      </c>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5">
      <c r="A14" s="59" t="s">
        <v>38</v>
      </c>
      <c r="B14" s="23" t="s">
        <v>52</v>
      </c>
      <c r="C14" s="73"/>
      <c r="D14" s="24"/>
      <c r="E14" s="25"/>
      <c r="F14" s="26"/>
      <c r="G14" s="17"/>
      <c r="H14" s="17" t="str">
        <f t="shared" si="6"/>
        <v/>
      </c>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5">
      <c r="A15" s="59"/>
      <c r="B15" s="81" t="s">
        <v>47</v>
      </c>
      <c r="C15" s="74" t="s">
        <v>41</v>
      </c>
      <c r="D15" s="27">
        <v>0.3</v>
      </c>
      <c r="E15" s="67">
        <f ca="1">E13+1</f>
        <v>44648</v>
      </c>
      <c r="F15" s="67">
        <f ca="1">E15+0</f>
        <v>44648</v>
      </c>
      <c r="G15" s="17"/>
      <c r="H15" s="17">
        <f t="shared" ca="1" si="6"/>
        <v>1</v>
      </c>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5">
      <c r="A16" s="58"/>
      <c r="B16" s="81" t="s">
        <v>48</v>
      </c>
      <c r="C16" s="74" t="s">
        <v>41</v>
      </c>
      <c r="D16" s="27">
        <v>0.35</v>
      </c>
      <c r="E16" s="67">
        <f ca="1">E15+0</f>
        <v>44648</v>
      </c>
      <c r="F16" s="67">
        <f ca="1">E16</f>
        <v>44648</v>
      </c>
      <c r="G16" s="17"/>
      <c r="H16" s="17">
        <f t="shared" ca="1" si="6"/>
        <v>1</v>
      </c>
      <c r="I16" s="44"/>
      <c r="J16" s="44"/>
      <c r="K16" s="44"/>
      <c r="L16" s="44"/>
      <c r="M16" s="44"/>
      <c r="N16" s="44"/>
      <c r="O16" s="44"/>
      <c r="P16" s="44"/>
      <c r="Q16" s="44"/>
      <c r="R16" s="44"/>
      <c r="S16" s="44"/>
      <c r="T16" s="44"/>
      <c r="U16" s="45"/>
      <c r="V16" s="4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5">
      <c r="A17" s="58"/>
      <c r="B17" s="81" t="s">
        <v>49</v>
      </c>
      <c r="C17" s="74" t="s">
        <v>41</v>
      </c>
      <c r="D17" s="27">
        <v>0.4</v>
      </c>
      <c r="E17" s="67">
        <f ca="1">F16</f>
        <v>44648</v>
      </c>
      <c r="F17" s="67">
        <f ca="1">E17+0</f>
        <v>44648</v>
      </c>
      <c r="G17" s="17"/>
      <c r="H17" s="17">
        <f t="shared" ca="1" si="6"/>
        <v>1</v>
      </c>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5">
      <c r="A18" s="58"/>
      <c r="B18" s="81" t="s">
        <v>51</v>
      </c>
      <c r="C18" s="74" t="s">
        <v>41</v>
      </c>
      <c r="D18" s="27">
        <v>0.45</v>
      </c>
      <c r="E18" s="67">
        <f ca="1">E17</f>
        <v>44648</v>
      </c>
      <c r="F18" s="67">
        <f ca="1">E18+0</f>
        <v>44648</v>
      </c>
      <c r="G18" s="17"/>
      <c r="H18" s="17">
        <f t="shared" ca="1" si="6"/>
        <v>1</v>
      </c>
      <c r="I18" s="44"/>
      <c r="J18" s="44"/>
      <c r="K18" s="44"/>
      <c r="L18" s="44"/>
      <c r="M18" s="44"/>
      <c r="N18" s="44"/>
      <c r="O18" s="44"/>
      <c r="P18" s="44"/>
      <c r="Q18" s="44"/>
      <c r="R18" s="44"/>
      <c r="S18" s="44"/>
      <c r="T18" s="44"/>
      <c r="U18" s="44"/>
      <c r="V18" s="44"/>
      <c r="W18" s="44"/>
      <c r="X18" s="44"/>
      <c r="Y18" s="45"/>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5">
      <c r="A19" s="58"/>
      <c r="B19" s="81" t="s">
        <v>51</v>
      </c>
      <c r="C19" s="74" t="s">
        <v>41</v>
      </c>
      <c r="D19" s="27">
        <v>0.5</v>
      </c>
      <c r="E19" s="67">
        <f ca="1">E18</f>
        <v>44648</v>
      </c>
      <c r="F19" s="67">
        <f ca="1">E19+0</f>
        <v>44648</v>
      </c>
      <c r="G19" s="17"/>
      <c r="H19" s="17">
        <f t="shared" ca="1" si="6"/>
        <v>1</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5">
      <c r="A20" s="58" t="s">
        <v>26</v>
      </c>
      <c r="B20" s="28" t="s">
        <v>53</v>
      </c>
      <c r="C20" s="75"/>
      <c r="D20" s="29"/>
      <c r="E20" s="30"/>
      <c r="F20" s="31"/>
      <c r="G20" s="17"/>
      <c r="H20" s="17" t="str">
        <f t="shared" si="6"/>
        <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5">
      <c r="A21" s="58"/>
      <c r="B21" s="82" t="s">
        <v>54</v>
      </c>
      <c r="C21" s="76" t="s">
        <v>41</v>
      </c>
      <c r="D21" s="32">
        <v>0.52</v>
      </c>
      <c r="E21" s="68">
        <f ca="1">F19</f>
        <v>44648</v>
      </c>
      <c r="F21" s="68">
        <f ca="1">F19+1</f>
        <v>44649</v>
      </c>
      <c r="G21" s="17"/>
      <c r="H21" s="17">
        <f t="shared" ca="1" si="6"/>
        <v>2</v>
      </c>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5">
      <c r="A22" s="58"/>
      <c r="B22" s="82" t="s">
        <v>54</v>
      </c>
      <c r="C22" s="76" t="s">
        <v>41</v>
      </c>
      <c r="D22" s="32">
        <v>0.55000000000000004</v>
      </c>
      <c r="E22" s="68">
        <f ca="1">F21</f>
        <v>44649</v>
      </c>
      <c r="F22" s="68">
        <f ca="1">E22+0</f>
        <v>44649</v>
      </c>
      <c r="G22" s="17"/>
      <c r="H22" s="17">
        <f t="shared" ca="1" si="6"/>
        <v>1</v>
      </c>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5">
      <c r="A23" s="58"/>
      <c r="B23" s="82" t="s">
        <v>55</v>
      </c>
      <c r="C23" s="76" t="s">
        <v>41</v>
      </c>
      <c r="D23" s="32">
        <v>0.56000000000000005</v>
      </c>
      <c r="E23" s="68">
        <f ca="1">E22+0</f>
        <v>44649</v>
      </c>
      <c r="F23" s="68">
        <f ca="1">E23+0</f>
        <v>44649</v>
      </c>
      <c r="G23" s="17"/>
      <c r="H23" s="17">
        <f t="shared" ca="1" si="6"/>
        <v>1</v>
      </c>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5">
      <c r="A24" s="58"/>
      <c r="B24" s="82" t="s">
        <v>55</v>
      </c>
      <c r="C24" s="76" t="s">
        <v>41</v>
      </c>
      <c r="D24" s="32">
        <v>0.56999999999999995</v>
      </c>
      <c r="E24" s="68">
        <f ca="1">F23+0</f>
        <v>44649</v>
      </c>
      <c r="F24" s="68">
        <f ca="1">E24+0</f>
        <v>44649</v>
      </c>
      <c r="G24" s="17"/>
      <c r="H24" s="17">
        <f t="shared" ca="1" si="6"/>
        <v>1</v>
      </c>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5">
      <c r="A25" s="58"/>
      <c r="B25" s="82" t="s">
        <v>55</v>
      </c>
      <c r="C25" s="76" t="s">
        <v>41</v>
      </c>
      <c r="D25" s="32">
        <v>0.6</v>
      </c>
      <c r="E25" s="68">
        <f ca="1">F24</f>
        <v>44649</v>
      </c>
      <c r="F25" s="68">
        <f ca="1">E25</f>
        <v>44649</v>
      </c>
      <c r="G25" s="17"/>
      <c r="H25" s="17">
        <f t="shared" ca="1" si="6"/>
        <v>1</v>
      </c>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5">
      <c r="A26" s="58" t="s">
        <v>26</v>
      </c>
      <c r="B26" s="33" t="s">
        <v>56</v>
      </c>
      <c r="C26" s="77"/>
      <c r="D26" s="34"/>
      <c r="E26" s="35"/>
      <c r="F26" s="36"/>
      <c r="G26" s="17"/>
      <c r="H26" s="17" t="str">
        <f t="shared" si="6"/>
        <v/>
      </c>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5">
      <c r="A27" s="58"/>
      <c r="B27" s="83" t="s">
        <v>57</v>
      </c>
      <c r="C27" s="78" t="s">
        <v>41</v>
      </c>
      <c r="D27" s="37">
        <v>0.65</v>
      </c>
      <c r="E27" s="69">
        <f ca="1">F25+0</f>
        <v>44649</v>
      </c>
      <c r="F27" s="69">
        <f ca="1">E27+0</f>
        <v>44649</v>
      </c>
      <c r="G27" s="17"/>
      <c r="H27" s="17">
        <f t="shared" ca="1" si="6"/>
        <v>1</v>
      </c>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5">
      <c r="A28" s="58"/>
      <c r="B28" s="83" t="s">
        <v>57</v>
      </c>
      <c r="C28" s="78" t="s">
        <v>41</v>
      </c>
      <c r="D28" s="37">
        <v>0.7</v>
      </c>
      <c r="E28" s="69">
        <f ca="1">E27+0</f>
        <v>44649</v>
      </c>
      <c r="F28" s="69">
        <f ca="1">E27+0</f>
        <v>44649</v>
      </c>
      <c r="G28" s="17"/>
      <c r="H28" s="17">
        <f t="shared" ca="1" si="6"/>
        <v>1</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5">
      <c r="A29" s="58"/>
      <c r="B29" s="83" t="s">
        <v>58</v>
      </c>
      <c r="C29" s="78" t="s">
        <v>41</v>
      </c>
      <c r="D29" s="37">
        <v>0.75</v>
      </c>
      <c r="E29" s="69">
        <f ca="1">E27+0</f>
        <v>44649</v>
      </c>
      <c r="F29" s="69">
        <f ca="1">E27+0</f>
        <v>44649</v>
      </c>
      <c r="G29" s="17"/>
      <c r="H29" s="17">
        <f t="shared" ca="1" si="6"/>
        <v>1</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5">
      <c r="A30" s="58"/>
      <c r="B30" s="83" t="s">
        <v>58</v>
      </c>
      <c r="C30" s="78" t="s">
        <v>41</v>
      </c>
      <c r="D30" s="37">
        <v>0.8</v>
      </c>
      <c r="E30" s="69">
        <f ca="1">F29+1</f>
        <v>44650</v>
      </c>
      <c r="F30" s="69">
        <f ca="1">E30+0</f>
        <v>44650</v>
      </c>
      <c r="G30" s="17"/>
      <c r="H30" s="17">
        <f t="shared" ca="1" si="6"/>
        <v>1</v>
      </c>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5">
      <c r="A31" s="58"/>
      <c r="B31" s="83" t="s">
        <v>59</v>
      </c>
      <c r="C31" s="78" t="s">
        <v>41</v>
      </c>
      <c r="D31" s="37">
        <v>1</v>
      </c>
      <c r="E31" s="69">
        <f ca="1">E30+0</f>
        <v>44650</v>
      </c>
      <c r="F31" s="69">
        <f ca="1">E30+0</f>
        <v>44650</v>
      </c>
      <c r="G31" s="17"/>
      <c r="H31" s="17">
        <f t="shared" ca="1" si="6"/>
        <v>1</v>
      </c>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5">
      <c r="A32" s="58" t="s">
        <v>28</v>
      </c>
      <c r="B32" s="84"/>
      <c r="C32" s="79"/>
      <c r="D32" s="16"/>
      <c r="E32" s="70"/>
      <c r="F32" s="70"/>
      <c r="G32" s="17"/>
      <c r="H32" s="17" t="str">
        <f t="shared" si="6"/>
        <v/>
      </c>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5">
      <c r="A33" s="59" t="s">
        <v>27</v>
      </c>
      <c r="B33" s="38" t="s">
        <v>0</v>
      </c>
      <c r="C33" s="39"/>
      <c r="D33" s="40"/>
      <c r="E33" s="41"/>
      <c r="F33" s="42"/>
      <c r="G33" s="43"/>
      <c r="H33" s="43" t="str">
        <f t="shared" si="6"/>
        <v/>
      </c>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6"/>
      <c r="AN33" s="46"/>
      <c r="AO33" s="46"/>
      <c r="AP33" s="46"/>
      <c r="AQ33" s="46"/>
      <c r="AR33" s="46"/>
      <c r="AS33" s="46"/>
      <c r="AT33" s="46"/>
      <c r="AU33" s="46"/>
      <c r="AV33" s="46"/>
      <c r="AW33" s="46"/>
      <c r="AX33" s="46"/>
      <c r="AY33" s="46"/>
      <c r="AZ33" s="46"/>
      <c r="BA33" s="46"/>
      <c r="BB33" s="46"/>
      <c r="BC33" s="46"/>
      <c r="BD33" s="46"/>
      <c r="BE33" s="46"/>
      <c r="BF33" s="46"/>
      <c r="BG33" s="46"/>
      <c r="BH33" s="46"/>
      <c r="BI33" s="46"/>
      <c r="BJ33" s="46"/>
      <c r="BK33" s="46"/>
      <c r="BL33" s="46"/>
    </row>
    <row r="34" spans="1:64" ht="30" customHeight="1" x14ac:dyDescent="0.3">
      <c r="G34" s="6"/>
    </row>
    <row r="35" spans="1:64" ht="30" customHeight="1" x14ac:dyDescent="0.3">
      <c r="C35" s="14"/>
      <c r="F35" s="60"/>
    </row>
    <row r="36" spans="1:64" ht="30" customHeight="1" x14ac:dyDescent="0.3">
      <c r="C36"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33">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3">
    <cfRule type="expression" dxfId="2" priority="33">
      <formula>AND(TODAY()&gt;=I$5,TODAY()&lt;J$5)</formula>
    </cfRule>
  </conditionalFormatting>
  <conditionalFormatting sqref="I7:BL33">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48" customWidth="1"/>
    <col min="2" max="16384" width="9.109375" style="2"/>
  </cols>
  <sheetData>
    <row r="1" spans="1:2" ht="46.5" customHeight="1" x14ac:dyDescent="0.3"/>
    <row r="2" spans="1:2" s="50" customFormat="1" ht="15.6" x14ac:dyDescent="0.3">
      <c r="A2" s="49" t="s">
        <v>11</v>
      </c>
      <c r="B2" s="49"/>
    </row>
    <row r="3" spans="1:2" s="54" customFormat="1" ht="27" customHeight="1" x14ac:dyDescent="0.3">
      <c r="A3" s="55" t="s">
        <v>16</v>
      </c>
      <c r="B3" s="55"/>
    </row>
    <row r="4" spans="1:2" s="51" customFormat="1" ht="25.8" x14ac:dyDescent="0.5">
      <c r="A4" s="52" t="s">
        <v>10</v>
      </c>
    </row>
    <row r="5" spans="1:2" ht="74.099999999999994" customHeight="1" x14ac:dyDescent="0.3">
      <c r="A5" s="53" t="s">
        <v>19</v>
      </c>
    </row>
    <row r="6" spans="1:2" ht="26.25" customHeight="1" x14ac:dyDescent="0.3">
      <c r="A6" s="52" t="s">
        <v>24</v>
      </c>
    </row>
    <row r="7" spans="1:2" s="48" customFormat="1" ht="204.9" customHeight="1" x14ac:dyDescent="0.3">
      <c r="A7" s="57" t="s">
        <v>23</v>
      </c>
    </row>
    <row r="8" spans="1:2" s="51" customFormat="1" ht="25.8" x14ac:dyDescent="0.5">
      <c r="A8" s="52" t="s">
        <v>12</v>
      </c>
    </row>
    <row r="9" spans="1:2" ht="57.6" x14ac:dyDescent="0.3">
      <c r="A9" s="53" t="s">
        <v>20</v>
      </c>
    </row>
    <row r="10" spans="1:2" s="48" customFormat="1" ht="27.9" customHeight="1" x14ac:dyDescent="0.3">
      <c r="A10" s="56" t="s">
        <v>18</v>
      </c>
    </row>
    <row r="11" spans="1:2" s="51" customFormat="1" ht="25.8" x14ac:dyDescent="0.5">
      <c r="A11" s="52" t="s">
        <v>9</v>
      </c>
    </row>
    <row r="12" spans="1:2" ht="28.8" x14ac:dyDescent="0.3">
      <c r="A12" s="53" t="s">
        <v>17</v>
      </c>
    </row>
    <row r="13" spans="1:2" s="48" customFormat="1" ht="27.9" customHeight="1" x14ac:dyDescent="0.3">
      <c r="A13" s="56" t="s">
        <v>3</v>
      </c>
    </row>
    <row r="14" spans="1:2" s="51" customFormat="1" ht="25.8" x14ac:dyDescent="0.5">
      <c r="A14" s="52" t="s">
        <v>13</v>
      </c>
    </row>
    <row r="15" spans="1:2" ht="75" customHeight="1" x14ac:dyDescent="0.3">
      <c r="A15" s="53" t="s">
        <v>14</v>
      </c>
    </row>
    <row r="16" spans="1:2" ht="72" x14ac:dyDescent="0.3">
      <c r="A16" s="53"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49C3B21729434C834F03C10CFD3EE7" ma:contentTypeVersion="11" ma:contentTypeDescription="Create a new document." ma:contentTypeScope="" ma:versionID="dda2e0ad570191573d4862d24315b090">
  <xsd:schema xmlns:xsd="http://www.w3.org/2001/XMLSchema" xmlns:xs="http://www.w3.org/2001/XMLSchema" xmlns:p="http://schemas.microsoft.com/office/2006/metadata/properties" xmlns:ns2="3f90b35a-c7f5-466e-bdce-aad1192bcad3" xmlns:ns3="abad16e2-75b5-4d02-890c-30395bfef711" targetNamespace="http://schemas.microsoft.com/office/2006/metadata/properties" ma:root="true" ma:fieldsID="822e9fa36678c5abd975587ddd4d1967" ns2:_="" ns3:_="">
    <xsd:import namespace="3f90b35a-c7f5-466e-bdce-aad1192bcad3"/>
    <xsd:import namespace="abad16e2-75b5-4d02-890c-30395bfef71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90b35a-c7f5-466e-bdce-aad1192bca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ad16e2-75b5-4d02-890c-30395bfef71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231826-376F-4402-BA4A-6738EDB3C2A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49C0C78-21B3-4F87-B703-D4DFD6AB582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90b35a-c7f5-466e-bdce-aad1192bcad3"/>
    <ds:schemaRef ds:uri="abad16e2-75b5-4d02-890c-30395bfef7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FEB13B-E464-42B4-95B6-1B297F6F0D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2022-03-25T11:47:53Z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5591f2-6b23-403d-aa5f-b6d577f5e572_Enabled">
    <vt:lpwstr>true</vt:lpwstr>
  </property>
  <property fmtid="{D5CDD505-2E9C-101B-9397-08002B2CF9AE}" pid="3" name="MSIP_Label_4b5591f2-6b23-403d-aa5f-b6d577f5e572_SetDate">
    <vt:lpwstr>2020-08-03T08:55:19Z</vt:lpwstr>
  </property>
  <property fmtid="{D5CDD505-2E9C-101B-9397-08002B2CF9AE}" pid="4" name="MSIP_Label_4b5591f2-6b23-403d-aa5f-b6d577f5e572_Method">
    <vt:lpwstr>Standard</vt:lpwstr>
  </property>
  <property fmtid="{D5CDD505-2E9C-101B-9397-08002B2CF9AE}" pid="5" name="MSIP_Label_4b5591f2-6b23-403d-aa5f-b6d577f5e572_Name">
    <vt:lpwstr>4b5591f2-6b23-403d-aa5f-b6d577f5e572</vt:lpwstr>
  </property>
  <property fmtid="{D5CDD505-2E9C-101B-9397-08002B2CF9AE}" pid="6" name="MSIP_Label_4b5591f2-6b23-403d-aa5f-b6d577f5e572_SiteId">
    <vt:lpwstr>311b3378-8e8a-4b5e-a33f-e80a3d8ba60a</vt:lpwstr>
  </property>
  <property fmtid="{D5CDD505-2E9C-101B-9397-08002B2CF9AE}" pid="7" name="MSIP_Label_4b5591f2-6b23-403d-aa5f-b6d577f5e572_ActionId">
    <vt:lpwstr>3efa9081-7db8-40de-a48f-0000580de351</vt:lpwstr>
  </property>
  <property fmtid="{D5CDD505-2E9C-101B-9397-08002B2CF9AE}" pid="8" name="MSIP_Label_4b5591f2-6b23-403d-aa5f-b6d577f5e572_ContentBits">
    <vt:lpwstr>0</vt:lpwstr>
  </property>
  <property fmtid="{D5CDD505-2E9C-101B-9397-08002B2CF9AE}" pid="9" name="ContentTypeId">
    <vt:lpwstr>0x010100EE49C3B21729434C834F03C10CFD3EE7</vt:lpwstr>
  </property>
</Properties>
</file>