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om\Desktop\ut1\pd2\"/>
    </mc:Choice>
  </mc:AlternateContent>
  <xr:revisionPtr revIDLastSave="0" documentId="13_ncr:1_{D8DE389A-F15B-4226-93C7-7ABC72C484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ris (2)" sheetId="2" r:id="rId1"/>
  </sheets>
  <definedNames>
    <definedName name="DatosExternos_1" localSheetId="0" hidden="1">'iris (2)'!$A$1:$E$152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H17" i="2"/>
  <c r="G17" i="2"/>
  <c r="H13" i="2"/>
  <c r="I13" i="2"/>
  <c r="J13" i="2"/>
  <c r="G13" i="2"/>
  <c r="H9" i="2"/>
  <c r="I9" i="2"/>
  <c r="J9" i="2"/>
  <c r="G9" i="2"/>
  <c r="H5" i="2"/>
  <c r="I5" i="2"/>
  <c r="J5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ris" description="Connection to the 'iris' query in the workbook." type="5" refreshedVersion="8" background="1" saveData="1">
    <dbPr connection="Provider=Microsoft.Mashup.OleDb.1;Data Source=$Workbook$;Location=iris;Extended Properties=&quot;&quot;" command="SELECT * FROM [iris]"/>
  </connection>
</connections>
</file>

<file path=xl/sharedStrings.xml><?xml version="1.0" encoding="utf-8"?>
<sst xmlns="http://schemas.openxmlformats.org/spreadsheetml/2006/main" count="180" uniqueCount="17">
  <si>
    <t>sepal-length</t>
  </si>
  <si>
    <t>sepal-width</t>
  </si>
  <si>
    <t>petal-length</t>
  </si>
  <si>
    <t>petal-width</t>
  </si>
  <si>
    <t>class</t>
  </si>
  <si>
    <t>Iris-setosa</t>
  </si>
  <si>
    <t>Iris-versicolor</t>
  </si>
  <si>
    <t>Iris-virginica</t>
  </si>
  <si>
    <t/>
  </si>
  <si>
    <t>Medias</t>
  </si>
  <si>
    <t>Estándar</t>
  </si>
  <si>
    <t>Varianzas</t>
  </si>
  <si>
    <t>Desvíos</t>
  </si>
  <si>
    <t>Cantidades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</si>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</sst>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/>
    <xf numFmtId="0" fontId="13" fillId="33" borderId="15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sepal-length" tableColumnId="1"/>
      <queryTableField id="2" name="sepal-width" tableColumnId="2"/>
      <queryTableField id="3" name="petal-length" tableColumnId="3"/>
      <queryTableField id="4" name="petal-width" tableColumnId="4"/>
      <queryTableField id="5" name="cla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is" displayName="iris" ref="A1:E152" tableType="queryTable" totalsRowShown="0">
  <autoFilter ref="A1:E152" xr:uid="{00000000-0009-0000-0100-000001000000}"/>
  <tableColumns count="5">
    <tableColumn id="1" xr3:uid="{00000000-0010-0000-0000-000001000000}" uniqueName="1" name="sepal-length" queryTableFieldId="1" dataDxfId="4"/>
    <tableColumn id="2" xr3:uid="{00000000-0010-0000-0000-000002000000}" uniqueName="2" name="sepal-width" queryTableFieldId="2" dataDxfId="3"/>
    <tableColumn id="3" xr3:uid="{00000000-0010-0000-0000-000003000000}" uniqueName="3" name="petal-length" queryTableFieldId="3" dataDxfId="2"/>
    <tableColumn id="4" xr3:uid="{00000000-0010-0000-0000-000004000000}" uniqueName="4" name="petal-width" queryTableFieldId="4" dataDxfId="1"/>
    <tableColumn id="5" xr3:uid="{00000000-0010-0000-0000-000005000000}" uniqueName="5" name="clas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workbookViewId="0">
      <selection activeCell="L16" sqref="L16"/>
    </sheetView>
  </sheetViews>
  <sheetFormatPr baseColWidth="10" defaultRowHeight="15" x14ac:dyDescent="0.25"/>
  <cols>
    <col min="1" max="1" width="14.42578125" bestFit="1" customWidth="1"/>
    <col min="2" max="2" width="13.85546875" bestFit="1" customWidth="1"/>
    <col min="3" max="3" width="14.28515625" bestFit="1" customWidth="1"/>
    <col min="4" max="4" width="13.7109375" bestFit="1" customWidth="1"/>
    <col min="5" max="5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ht="15.75" thickBot="1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12" ht="15.75" thickTop="1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  <c r="G3" s="2" t="s">
        <v>9</v>
      </c>
      <c r="H3" s="1"/>
      <c r="I3" s="1"/>
      <c r="J3" s="3"/>
    </row>
    <row r="4" spans="1:12" ht="15.75" thickBot="1" x14ac:dyDescent="0.3">
      <c r="A4">
        <v>4.7</v>
      </c>
      <c r="B4">
        <v>3.2</v>
      </c>
      <c r="C4">
        <v>1.3</v>
      </c>
      <c r="D4">
        <v>0.2</v>
      </c>
      <c r="E4" t="s">
        <v>5</v>
      </c>
      <c r="G4" s="4" t="s">
        <v>0</v>
      </c>
      <c r="H4" s="5" t="s">
        <v>1</v>
      </c>
      <c r="I4" s="5" t="s">
        <v>2</v>
      </c>
      <c r="J4" s="6" t="s">
        <v>3</v>
      </c>
    </row>
    <row r="5" spans="1:12" ht="16.5" thickTop="1" thickBot="1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  <c r="G5" s="7">
        <f>AVERAGE(A2:A151)</f>
        <v>5.8433333333333346</v>
      </c>
      <c r="H5" s="9">
        <f t="shared" ref="H5:J5" si="0">AVERAGE(B2:B151)</f>
        <v>3.0540000000000007</v>
      </c>
      <c r="I5" s="9">
        <f t="shared" si="0"/>
        <v>3.7586666666666693</v>
      </c>
      <c r="J5" s="8">
        <f t="shared" si="0"/>
        <v>1.1986666666666672</v>
      </c>
    </row>
    <row r="6" spans="1:12" ht="16.5" thickTop="1" thickBot="1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12" ht="15.75" thickTop="1" x14ac:dyDescent="0.25">
      <c r="A7">
        <v>5.4</v>
      </c>
      <c r="B7">
        <v>3.9</v>
      </c>
      <c r="C7">
        <v>1.7</v>
      </c>
      <c r="D7">
        <v>0.4</v>
      </c>
      <c r="E7" t="s">
        <v>5</v>
      </c>
      <c r="G7" s="2" t="s">
        <v>12</v>
      </c>
      <c r="H7" s="1" t="s">
        <v>10</v>
      </c>
      <c r="I7" s="1"/>
      <c r="J7" s="3"/>
    </row>
    <row r="8" spans="1:12" ht="15.75" thickBot="1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  <c r="G8" s="4" t="s">
        <v>0</v>
      </c>
      <c r="H8" s="5" t="s">
        <v>1</v>
      </c>
      <c r="I8" s="5" t="s">
        <v>2</v>
      </c>
      <c r="J8" s="6" t="s">
        <v>3</v>
      </c>
    </row>
    <row r="9" spans="1:12" ht="16.5" thickTop="1" thickBot="1" x14ac:dyDescent="0.3">
      <c r="A9">
        <v>5</v>
      </c>
      <c r="B9">
        <v>3.4</v>
      </c>
      <c r="C9">
        <v>1.5</v>
      </c>
      <c r="D9">
        <v>0.2</v>
      </c>
      <c r="E9" t="s">
        <v>5</v>
      </c>
      <c r="G9" s="7">
        <f>_xlfn.STDEV.S(A2:A151)</f>
        <v>0.82806612797784351</v>
      </c>
      <c r="H9" s="9">
        <f t="shared" ref="H9:J9" si="1">_xlfn.STDEV.S(B2:B151)</f>
        <v>0.4335943113621597</v>
      </c>
      <c r="I9" s="9">
        <f t="shared" si="1"/>
        <v>1.764420419952258</v>
      </c>
      <c r="J9" s="8">
        <f t="shared" si="1"/>
        <v>0.76316074170084081</v>
      </c>
    </row>
    <row r="10" spans="1:12" ht="16.5" thickTop="1" thickBot="1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2" ht="15.75" thickTop="1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  <c r="G11" s="2" t="s">
        <v>11</v>
      </c>
      <c r="H11" s="1"/>
      <c r="I11" s="1"/>
      <c r="J11" s="3"/>
    </row>
    <row r="12" spans="1:12" ht="15.75" thickBot="1" x14ac:dyDescent="0.3">
      <c r="A12">
        <v>5.4</v>
      </c>
      <c r="B12">
        <v>3.7</v>
      </c>
      <c r="C12">
        <v>1.5</v>
      </c>
      <c r="D12">
        <v>0.2</v>
      </c>
      <c r="E12" t="s">
        <v>5</v>
      </c>
      <c r="G12" s="4" t="s">
        <v>0</v>
      </c>
      <c r="H12" s="5" t="s">
        <v>1</v>
      </c>
      <c r="I12" s="5" t="s">
        <v>2</v>
      </c>
      <c r="J12" s="6" t="s">
        <v>3</v>
      </c>
    </row>
    <row r="13" spans="1:12" ht="16.5" thickTop="1" thickBot="1" x14ac:dyDescent="0.3">
      <c r="A13">
        <v>4.8</v>
      </c>
      <c r="B13">
        <v>3.4</v>
      </c>
      <c r="C13">
        <v>1.6</v>
      </c>
      <c r="D13">
        <v>0.2</v>
      </c>
      <c r="E13" t="s">
        <v>5</v>
      </c>
      <c r="G13" s="7">
        <f>_xlfn.VAR.S(A2:A151)</f>
        <v>0.68569351230421827</v>
      </c>
      <c r="H13" s="9">
        <f t="shared" ref="H13:J13" si="2">_xlfn.VAR.S(B2:B151)</f>
        <v>0.1880040268456255</v>
      </c>
      <c r="I13" s="9">
        <f t="shared" si="2"/>
        <v>3.1131794183445023</v>
      </c>
      <c r="J13" s="8">
        <f t="shared" si="2"/>
        <v>0.58241431767337748</v>
      </c>
    </row>
    <row r="14" spans="1:12" ht="16.5" thickTop="1" thickBot="1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2" ht="15.75" thickTop="1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  <c r="G15" s="2" t="s">
        <v>13</v>
      </c>
      <c r="H15" s="1"/>
      <c r="I15" s="3"/>
    </row>
    <row r="16" spans="1:12" ht="15.75" thickBot="1" x14ac:dyDescent="0.3">
      <c r="A16">
        <v>5.8</v>
      </c>
      <c r="B16">
        <v>4</v>
      </c>
      <c r="C16">
        <v>1.2</v>
      </c>
      <c r="D16">
        <v>0.2</v>
      </c>
      <c r="E16" t="s">
        <v>5</v>
      </c>
      <c r="G16" s="4" t="s">
        <v>14</v>
      </c>
      <c r="H16" s="5" t="s">
        <v>15</v>
      </c>
      <c r="I16" s="6" t="s">
        <v>16</v>
      </c>
      <c r="L16" s="10"/>
    </row>
    <row r="17" spans="1:9" ht="16.5" thickTop="1" thickBot="1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  <c r="G17" s="7">
        <f>COUNTIF(E2:E151, "Iris-setosa")</f>
        <v>50</v>
      </c>
      <c r="H17" s="9">
        <f>COUNTIF(E2:E151, "Iris-versicolor")</f>
        <v>50</v>
      </c>
      <c r="I17" s="8">
        <f>COUNTIF(E2:E151, "Iris-virginica")</f>
        <v>50</v>
      </c>
    </row>
    <row r="18" spans="1:9" ht="15.75" thickTop="1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9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9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9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9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9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9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9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9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9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9" x14ac:dyDescent="0.25">
      <c r="A28">
        <v>5</v>
      </c>
      <c r="B28">
        <v>3.4</v>
      </c>
      <c r="C28">
        <v>1.6</v>
      </c>
      <c r="D28">
        <v>0.4</v>
      </c>
      <c r="E28" t="s">
        <v>5</v>
      </c>
      <c r="I28" s="10"/>
    </row>
    <row r="29" spans="1:9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9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9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9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  <row r="152" spans="1:5" x14ac:dyDescent="0.25">
      <c r="A152" t="s">
        <v>8</v>
      </c>
      <c r="B152" t="s">
        <v>8</v>
      </c>
      <c r="C152" t="s">
        <v>8</v>
      </c>
      <c r="D152" t="s">
        <v>8</v>
      </c>
      <c r="E152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M 2 E R V 1 9 q n 7 m k A A A A 9 g A A A B I A H A B D b 2 5 m a W c v U G F j a 2 F n Z S 5 4 b W w g o h g A K K A U A A A A A A A A A A A A A A A A A A A A A A A A A A A A h Y + 9 D o I w G E V f h X S n P 8 i g 5 K M M r p K Y G I 2 O T a n Q C M X Q Y n k 3 B x / J V x C j q J v j P f c M 9 9 6 v N 8 i G p g 4 u q r O 6 N S l i m K J A G d k W 2 p Q p 6 t 0 x n K O M w 1 r I k y h V M M r G J o M t U l Q 5 d 0 4 I 8 d 5 j P 8 N t V 5 K I U k b 2 + W o j K 9 U I 9 J H 1 f z n U x j p h p E I c d q 8 x P M K M L X B M Y 0 y B T B B y b b 5 C N O 5 9 t j 8 Q l n 3 t + k 5 x Z c P t A c g U g b w / 8 A d Q S w M E F A A C A A g A M 2 E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h E V c k Y j S 7 9 g A A A J 4 B A A A T A B w A R m 9 y b X V s Y X M v U 2 V j d G l v b j E u b S C i G A A o o B Q A A A A A A A A A A A A A A A A A A A A A A A A A A A B 1 j 8 F O h D A Q h u 8 k v E N T L 5 B U E l A u b j i B H k 0 U P Y m H C h O 2 S e l s m M G N 2 f D u F l l D j N r D t P N / M 9 N / C F o 2 6 E S 9 3 u k u D M K A 9 n q E T p j R k C i E B Q 4 D 4 U + N 0 9 i C V 0 p 6 T y p s p w E c R 3 f G Q l K i Y 5 9 Q J M u b 5 p l g p K b X j E N T 4 d F Z 1 B 0 1 y 7 S v k H S a t Y z V S w X W D I Z h L K S S S p R o p 8 F R k S t x 6 1 r s j O u L N M s z J R 4 m Z K j 5 w 0 K x P Z N 7 d P A a q 9 X b h X w E p w f v + j x G e p 9 P + s 3 X r e A s R + s S 6 n S S q 5 L 6 n y X B Q d t L C 6 7 n v Z y V + I b Z B o + m + 8 m u F n Y A / r P x e o O / G v O F t V Y T y X m O w 8 C 4 / 1 b Y f Q J Q S w E C L Q A U A A I A C A A z Y R F X X 2 q f u a Q A A A D 2 A A A A E g A A A A A A A A A A A A A A A A A A A A A A Q 2 9 u Z m l n L 1 B h Y 2 t h Z 2 U u e G 1 s U E s B A i 0 A F A A C A A g A M 2 E R V w / K 6 a u k A A A A 6 Q A A A B M A A A A A A A A A A A A A A A A A 8 A A A A F t D b 2 5 0 Z W 5 0 X 1 R 5 c G V z X S 5 4 b W x Q S w E C L Q A U A A I A C A A z Y R F X J G I 0 u / Y A A A C e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g A A A A A A A E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y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3 V D E 1 O j A 4 O j I 4 L j I 3 O D k z N D Z a I i A v P j x F b n R y e S B U e X B l P S J G a W x s Q 2 9 s d W 1 u V H l w Z X M i I F Z h b H V l P S J z Q m d Z R 0 J n W T 0 i I C 8 + P E V u d H J 5 I F R 5 c G U 9 I k Z p b G x D b 2 x 1 b W 5 O Y W 1 l c y I g V m F s d W U 9 I n N b J n F 1 b 3 Q 7 c 2 V w Y W w t b G V u Z 3 R o J n F 1 b 3 Q 7 L C Z x d W 9 0 O 3 N l c G F s L X d p Z H R o J n F 1 b 3 Q 7 L C Z x d W 9 0 O 3 B l d G F s L W x l b m d 0 a C Z x d W 9 0 O y w m c X V v d D t w Z X R h b C 1 3 a W R 0 a C Z x d W 9 0 O y w m c X V v d D t j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v Q X V 0 b 1 J l b W 9 2 Z W R D b 2 x 1 b W 5 z M S 5 7 c 2 V w Y W w t b G V u Z 3 R o L D B 9 J n F 1 b 3 Q 7 L C Z x d W 9 0 O 1 N l Y 3 R p b 2 4 x L 2 l y a X M v Q X V 0 b 1 J l b W 9 2 Z W R D b 2 x 1 b W 5 z M S 5 7 c 2 V w Y W w t d 2 l k d G g s M X 0 m c X V v d D s s J n F 1 b 3 Q 7 U 2 V j d G l v b j E v a X J p c y 9 B d X R v U m V t b 3 Z l Z E N v b H V t b n M x L n t w Z X R h b C 1 s Z W 5 n d G g s M n 0 m c X V v d D s s J n F 1 b 3 Q 7 U 2 V j d G l v b j E v a X J p c y 9 B d X R v U m V t b 3 Z l Z E N v b H V t b n M x L n t w Z X R h b C 1 3 a W R 0 a C w z f S Z x d W 9 0 O y w m c X V v d D t T Z W N 0 a W 9 u M S 9 p c m l z L 0 F 1 d G 9 S Z W 1 v d m V k Q 2 9 s d W 1 u c z E u e 2 N s Y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y a X M v Q X V 0 b 1 J l b W 9 2 Z W R D b 2 x 1 b W 5 z M S 5 7 c 2 V w Y W w t b G V u Z 3 R o L D B 9 J n F 1 b 3 Q 7 L C Z x d W 9 0 O 1 N l Y 3 R p b 2 4 x L 2 l y a X M v Q X V 0 b 1 J l b W 9 2 Z W R D b 2 x 1 b W 5 z M S 5 7 c 2 V w Y W w t d 2 l k d G g s M X 0 m c X V v d D s s J n F 1 b 3 Q 7 U 2 V j d G l v b j E v a X J p c y 9 B d X R v U m V t b 3 Z l Z E N v b H V t b n M x L n t w Z X R h b C 1 s Z W 5 n d G g s M n 0 m c X V v d D s s J n F 1 b 3 Q 7 U 2 V j d G l v b j E v a X J p c y 9 B d X R v U m V t b 3 Z l Z E N v b H V t b n M x L n t w Z X R h b C 1 3 a W R 0 a C w z f S Z x d W 9 0 O y w m c X V v d D t T Z W N 0 a W 9 u M S 9 p c m l z L 0 F 1 d G 9 S Z W 1 v d m V k Q 2 9 s d W 1 u c z E u e 2 N s Y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U 6 n j x 5 q k y B Q Q + d 7 5 X M c w A A A A A C A A A A A A A Q Z g A A A A E A A C A A A A D n U 7 0 U G D l u y 5 5 7 B H V 7 h H 8 i K q r u L s n 3 L F + Y K i k 0 P 7 V d e A A A A A A O g A A A A A I A A C A A A A C 2 + L G Z Q G T e B S 6 0 J D a O k 4 f 1 Y 2 m d d h d t c O H x F m A C o 3 X p 7 1 A A A A B Z h w 3 c l R W V d x r 5 l B N v d t 6 l 6 c L 6 r v X Q 7 2 b u 3 B Y 4 x v t p l B H Y F W E l T n q J n H 8 P Q T M K Z Y 9 W b J K S C e m k G W 7 r 1 U C i w S G x t z / H s y U u Q x l 3 e I w K 1 W l U r U A A A A B J 2 B J z 5 o + y 5 0 e w o X x q A O M S v S 9 S r Y P e S x l j t M A + e k v 4 U z e 3 o S n x h a b U K C T 9 3 X Z k v 5 Y 7 2 m Q O a J m 4 I 0 H N 5 X T D u v i o < / D a t a M a s h u p > 
</file>

<file path=customXml/itemProps1.xml><?xml version="1.0" encoding="utf-8"?>
<ds:datastoreItem xmlns:ds="http://schemas.openxmlformats.org/officeDocument/2006/customXml" ds:itemID="{A029156D-F3FE-4E8C-9253-655FFB687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Alonso</dc:creator>
  <cp:lastModifiedBy>Rafael Alonso</cp:lastModifiedBy>
  <dcterms:created xsi:type="dcterms:W3CDTF">2023-08-17T15:21:21Z</dcterms:created>
  <dcterms:modified xsi:type="dcterms:W3CDTF">2023-08-20T22:55:50Z</dcterms:modified>
</cp:coreProperties>
</file>