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GitHub\Internet-Banking-System\PM\"/>
    </mc:Choice>
  </mc:AlternateContent>
  <bookViews>
    <workbookView xWindow="0" yWindow="0" windowWidth="20490" windowHeight="904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6" i="8" l="1"/>
  <c r="L81" i="8" l="1"/>
  <c r="K81" i="8"/>
  <c r="J81" i="8"/>
  <c r="I81" i="8"/>
  <c r="H81" i="8"/>
  <c r="G81" i="8"/>
  <c r="F81" i="8"/>
  <c r="G47" i="8" l="1"/>
  <c r="H47" i="8"/>
  <c r="I47" i="8"/>
  <c r="J47" i="8"/>
  <c r="K47" i="8"/>
  <c r="L47" i="8"/>
  <c r="G39" i="8"/>
  <c r="G41" i="8"/>
  <c r="H41" i="8"/>
  <c r="I41" i="8"/>
  <c r="J41" i="8"/>
  <c r="K41" i="8"/>
  <c r="L41" i="8"/>
  <c r="F85" i="8" l="1"/>
  <c r="H37" i="8"/>
  <c r="I62" i="8"/>
  <c r="I56" i="8"/>
  <c r="F37" i="8" l="1"/>
  <c r="F50" i="8"/>
  <c r="F52" i="8"/>
  <c r="F54" i="8"/>
  <c r="F56" i="8"/>
  <c r="F58" i="8"/>
  <c r="F62" i="8"/>
  <c r="F63" i="8"/>
  <c r="F67" i="8"/>
  <c r="F68" i="8"/>
  <c r="F69" i="8"/>
  <c r="F74" i="8"/>
  <c r="F75" i="8"/>
  <c r="F77" i="8"/>
  <c r="F78" i="8"/>
  <c r="G67" i="8" l="1"/>
  <c r="G43" i="8"/>
  <c r="H43" i="8"/>
  <c r="I43" i="8"/>
  <c r="J43" i="8"/>
  <c r="K43" i="8"/>
  <c r="L43" i="8"/>
  <c r="L52" i="8"/>
  <c r="L50" i="8"/>
  <c r="L37" i="8"/>
  <c r="I37" i="8"/>
  <c r="J37" i="8"/>
  <c r="K37" i="8"/>
  <c r="H50" i="8"/>
  <c r="I50" i="8"/>
  <c r="J50" i="8"/>
  <c r="K50" i="8"/>
  <c r="H52" i="8"/>
  <c r="I52" i="8"/>
  <c r="J52" i="8"/>
  <c r="K52" i="8"/>
  <c r="G37" i="8"/>
  <c r="G50" i="8"/>
  <c r="G52" i="8"/>
  <c r="H67" i="8" l="1"/>
  <c r="L68" i="8"/>
  <c r="I68" i="8"/>
  <c r="J68" i="8"/>
  <c r="H68" i="8"/>
  <c r="K68" i="8"/>
  <c r="G68" i="8"/>
  <c r="L67" i="8"/>
  <c r="K67" i="8"/>
  <c r="J67" i="8"/>
  <c r="I67" i="8"/>
  <c r="J56" i="8"/>
  <c r="G69" i="8"/>
  <c r="H54" i="8"/>
  <c r="J54" i="8"/>
  <c r="I54" i="8"/>
  <c r="K54" i="8"/>
  <c r="L54" i="8"/>
  <c r="G54" i="8"/>
  <c r="K77" i="8"/>
  <c r="G77" i="8"/>
  <c r="I77" i="8"/>
  <c r="L77" i="8"/>
  <c r="H77" i="8"/>
  <c r="J77" i="8"/>
  <c r="J69" i="8" l="1"/>
  <c r="I69" i="8"/>
  <c r="H56" i="8"/>
  <c r="H69" i="8"/>
  <c r="L69" i="8"/>
  <c r="K69" i="8"/>
  <c r="G56" i="8"/>
  <c r="L56" i="8"/>
  <c r="K56" i="8"/>
  <c r="G63" i="8" l="1"/>
  <c r="H63" i="8"/>
  <c r="I63" i="8"/>
  <c r="K63" i="8"/>
  <c r="J63" i="8"/>
  <c r="L63" i="8"/>
  <c r="K78" i="8"/>
  <c r="L78" i="8"/>
  <c r="G78" i="8"/>
  <c r="H78" i="8"/>
  <c r="J78" i="8"/>
  <c r="I78" i="8"/>
  <c r="L74" i="8" l="1"/>
  <c r="K74" i="8"/>
  <c r="I74" i="8"/>
  <c r="J74" i="8"/>
  <c r="H74" i="8"/>
  <c r="G74" i="8"/>
  <c r="I58" i="8"/>
  <c r="J58" i="8"/>
  <c r="H58" i="8"/>
  <c r="G58" i="8"/>
  <c r="K58" i="8"/>
  <c r="L58" i="8"/>
  <c r="G75" i="8" l="1"/>
  <c r="H75" i="8"/>
  <c r="I75" i="8"/>
  <c r="J75" i="8"/>
  <c r="L75" i="8"/>
  <c r="K75" i="8"/>
  <c r="L62" i="8"/>
  <c r="H62" i="8"/>
  <c r="K62" i="8"/>
  <c r="J62" i="8"/>
  <c r="G62" i="8"/>
  <c r="G76" i="8" l="1"/>
  <c r="H76" i="8"/>
  <c r="I76" i="8"/>
  <c r="J76" i="8"/>
  <c r="K76" i="8"/>
  <c r="L76" i="8"/>
  <c r="L85" i="8" l="1"/>
  <c r="G85" i="8"/>
  <c r="K85" i="8"/>
  <c r="H85" i="8"/>
  <c r="I85" i="8"/>
  <c r="J85" i="8"/>
</calcChain>
</file>

<file path=xl/sharedStrings.xml><?xml version="1.0" encoding="utf-8"?>
<sst xmlns="http://schemas.openxmlformats.org/spreadsheetml/2006/main" count="120" uniqueCount="88">
  <si>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</si>
  <si>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</si>
  <si>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</si>
  <si>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</si>
  <si>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</si>
  <si>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</si>
  <si>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</si>
  <si>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</si>
  <si>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</si>
  <si>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</si>
  <si>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</si>
  <si>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</si>
  <si>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</si>
  <si>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</si>
  <si>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</si>
  <si>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</si>
  <si>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</si>
  <si>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</si>
  <si>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</si>
  <si>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</si>
  <si>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</si>
  <si>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</si>
  <si>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</si>
  <si>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</si>
  <si>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</si>
  <si>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</si>
  <si>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</si>
  <si>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</si>
  <si>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</si>
  <si>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</si>
  <si>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</si>
  <si>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</si>
  <si>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</si>
  <si>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</si>
  <si>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</si>
  <si>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</si>
  <si>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</si>
  <si>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</si>
  <si>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</si>
  <si>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</si>
  <si>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</si>
  <si>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</si>
  <si>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</si>
  <si>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</si>
  <si>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</si>
  <si>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</si>
  <si>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</si>
  <si>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</si>
  <si>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</si>
  <si>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</si>
  <si>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</si>
  <si>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</si>
  <si>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</si>
  <si>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</si>
  <si>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</si>
  <si>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</si>
  <si>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</si>
  <si>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</si>
  <si>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Design</t>
  </si>
  <si>
    <t>Requirements</t>
  </si>
  <si>
    <t>PM</t>
  </si>
  <si>
    <t>Development</t>
  </si>
  <si>
    <t>Testing</t>
  </si>
  <si>
    <t>27/4/2019</t>
  </si>
  <si>
    <t>Responsibility Assignment Matrix</t>
  </si>
  <si>
    <t>© 20 Vertex42 LLC</t>
  </si>
  <si>
    <t>SRS</t>
  </si>
  <si>
    <t>SIQ</t>
  </si>
  <si>
    <t>Issue Sheet</t>
  </si>
  <si>
    <t>Risk Sheet</t>
  </si>
  <si>
    <t>Setup Github repo</t>
  </si>
  <si>
    <t>Schedule</t>
  </si>
  <si>
    <t xml:space="preserve">Responsible </t>
  </si>
  <si>
    <t>Project Planing</t>
  </si>
  <si>
    <t>Salsabeel Salah</t>
  </si>
  <si>
    <t>Ahmed Hamdy</t>
  </si>
  <si>
    <t>Sondos Mhmoud</t>
  </si>
  <si>
    <t>SRS Peer Review</t>
  </si>
  <si>
    <t>Hassan Yosry</t>
  </si>
  <si>
    <t xml:space="preserve">Allaa Gamal </t>
  </si>
  <si>
    <t>Khadija Mostafa</t>
  </si>
  <si>
    <t>RTM</t>
  </si>
  <si>
    <t>PROJECT SCHEDULE</t>
  </si>
  <si>
    <t>Yellow</t>
  </si>
  <si>
    <t>Delivery</t>
  </si>
  <si>
    <t>CM Plan</t>
  </si>
  <si>
    <t>Ble</t>
  </si>
  <si>
    <t>Allaa Gamal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</si>
</sst>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1" fillId="0" borderId="0" xfId="0" applyNumberFormat="1" applyFont="1" applyAlignment="1">
      <alignment horizontal="left"/>
    </xf>
    <xf numFmtId="0" fontId="12" fillId="6" borderId="0" xfId="0" applyFont="1" applyFill="1" applyBorder="1" applyAlignment="1">
      <alignment horizontal="center"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ProjectTimeline!$F$32:$F$86</c:f>
              <c:numCache>
                <c:formatCode>General</c:formatCode>
                <c:ptCount val="55"/>
                <c:pt idx="5" formatCode="m/d/yy;@">
                  <c:v>43582</c:v>
                </c:pt>
                <c:pt idx="7" formatCode="m/d/yy;@">
                  <c:v>43583</c:v>
                </c:pt>
                <c:pt idx="9" formatCode="m/d/yy;@">
                  <c:v>43583</c:v>
                </c:pt>
                <c:pt idx="11" formatCode="m/d/yy;@">
                  <c:v>43584</c:v>
                </c:pt>
                <c:pt idx="13" formatCode="m/d/yy;@">
                  <c:v>43584</c:v>
                </c:pt>
                <c:pt idx="15" formatCode="m/d/yy;@">
                  <c:v>43585</c:v>
                </c:pt>
                <c:pt idx="18" formatCode="m/d/yy;@">
                  <c:v>43583</c:v>
                </c:pt>
                <c:pt idx="20" formatCode="m/d/yy;@">
                  <c:v>43584</c:v>
                </c:pt>
                <c:pt idx="22" formatCode="m/d/yy;@">
                  <c:v>43585</c:v>
                </c:pt>
                <c:pt idx="24" formatCode="m/d/yy;@">
                  <c:v>43586</c:v>
                </c:pt>
                <c:pt idx="26" formatCode="m/d/yy;@">
                  <c:v>43586</c:v>
                </c:pt>
                <c:pt idx="30" formatCode="m/d/yy;@">
                  <c:v>43589</c:v>
                </c:pt>
                <c:pt idx="31" formatCode="m/d/yy;@">
                  <c:v>0</c:v>
                </c:pt>
                <c:pt idx="35" formatCode="m/d/yy;@">
                  <c:v>43596</c:v>
                </c:pt>
                <c:pt idx="36" formatCode="m/d/yy;@">
                  <c:v>0</c:v>
                </c:pt>
                <c:pt idx="37" formatCode="m/d/yy;@">
                  <c:v>0</c:v>
                </c:pt>
                <c:pt idx="42" formatCode="m/d/yy;@">
                  <c:v>0</c:v>
                </c:pt>
                <c:pt idx="43" formatCode="m/d/yy;@">
                  <c:v>0</c:v>
                </c:pt>
                <c:pt idx="44" formatCode="m/d/yy;@">
                  <c:v>43603</c:v>
                </c:pt>
                <c:pt idx="45" formatCode="m/d/yy;@">
                  <c:v>0</c:v>
                </c:pt>
                <c:pt idx="46" formatCode="m/d/yy;@">
                  <c:v>0</c:v>
                </c:pt>
                <c:pt idx="49" formatCode="m/d/yy;@">
                  <c:v>43610</c:v>
                </c:pt>
                <c:pt idx="53" formatCode="m/d/yy;@">
                  <c:v>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ProjectTimeline!$G$32:$G$86</c:f>
              <c:numCache>
                <c:formatCode>General</c:formatCode>
                <c:ptCount val="55"/>
                <c:pt idx="5">
                  <c:v>5</c:v>
                </c:pt>
                <c:pt idx="7">
                  <c:v>5</c:v>
                </c:pt>
                <c:pt idx="9">
                  <c:v>4</c:v>
                </c:pt>
                <c:pt idx="11">
                  <c:v>4</c:v>
                </c:pt>
                <c:pt idx="13">
                  <c:v>4</c:v>
                </c:pt>
                <c:pt idx="15">
                  <c:v>4</c:v>
                </c:pt>
                <c:pt idx="18">
                  <c:v>0</c:v>
                </c:pt>
                <c:pt idx="20">
                  <c:v>0</c:v>
                </c:pt>
                <c:pt idx="22">
                  <c:v>0</c:v>
                </c:pt>
                <c:pt idx="24">
                  <c:v>0</c:v>
                </c:pt>
                <c:pt idx="26">
                  <c:v>0</c:v>
                </c:pt>
                <c:pt idx="30">
                  <c:v>0</c:v>
                </c:pt>
                <c:pt idx="31">
                  <c:v>0</c:v>
                </c:pt>
                <c:pt idx="35">
                  <c:v>0</c:v>
                </c:pt>
                <c:pt idx="36">
                  <c:v>0</c:v>
                </c:pt>
                <c:pt idx="37">
                  <c:v>0</c:v>
                </c:pt>
                <c:pt idx="42">
                  <c:v>0</c:v>
                </c:pt>
                <c:pt idx="43">
                  <c:v>0</c:v>
                </c:pt>
                <c:pt idx="44">
                  <c:v>0</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ProjectTimeline!$H$32:$H$86</c:f>
              <c:numCache>
                <c:formatCode>General</c:formatCode>
                <c:ptCount val="55"/>
                <c:pt idx="5">
                  <c:v>0</c:v>
                </c:pt>
                <c:pt idx="7">
                  <c:v>0</c:v>
                </c:pt>
                <c:pt idx="9">
                  <c:v>0</c:v>
                </c:pt>
                <c:pt idx="11">
                  <c:v>0</c:v>
                </c:pt>
                <c:pt idx="13">
                  <c:v>0</c:v>
                </c:pt>
                <c:pt idx="15">
                  <c:v>0</c:v>
                </c:pt>
                <c:pt idx="18">
                  <c:v>4</c:v>
                </c:pt>
                <c:pt idx="20">
                  <c:v>3</c:v>
                </c:pt>
                <c:pt idx="22">
                  <c:v>2</c:v>
                </c:pt>
                <c:pt idx="24">
                  <c:v>2</c:v>
                </c:pt>
                <c:pt idx="26">
                  <c:v>2</c:v>
                </c:pt>
                <c:pt idx="30">
                  <c:v>0</c:v>
                </c:pt>
                <c:pt idx="31">
                  <c:v>0</c:v>
                </c:pt>
                <c:pt idx="35">
                  <c:v>0</c:v>
                </c:pt>
                <c:pt idx="36">
                  <c:v>0</c:v>
                </c:pt>
                <c:pt idx="37">
                  <c:v>0</c:v>
                </c:pt>
                <c:pt idx="42">
                  <c:v>0</c:v>
                </c:pt>
                <c:pt idx="43">
                  <c:v>0</c:v>
                </c:pt>
                <c:pt idx="44">
                  <c:v>0</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ProjectTimeline!$I$32:$I$86</c:f>
              <c:numCache>
                <c:formatCode>General</c:formatCode>
                <c:ptCount val="55"/>
                <c:pt idx="5">
                  <c:v>0</c:v>
                </c:pt>
                <c:pt idx="7">
                  <c:v>0</c:v>
                </c:pt>
                <c:pt idx="9">
                  <c:v>0</c:v>
                </c:pt>
                <c:pt idx="11">
                  <c:v>0</c:v>
                </c:pt>
                <c:pt idx="13">
                  <c:v>0</c:v>
                </c:pt>
                <c:pt idx="15">
                  <c:v>0</c:v>
                </c:pt>
                <c:pt idx="18">
                  <c:v>0</c:v>
                </c:pt>
                <c:pt idx="20">
                  <c:v>0</c:v>
                </c:pt>
                <c:pt idx="22">
                  <c:v>0</c:v>
                </c:pt>
                <c:pt idx="24">
                  <c:v>0</c:v>
                </c:pt>
                <c:pt idx="26">
                  <c:v>0</c:v>
                </c:pt>
                <c:pt idx="30">
                  <c:v>9</c:v>
                </c:pt>
                <c:pt idx="31">
                  <c:v>0</c:v>
                </c:pt>
                <c:pt idx="35">
                  <c:v>0</c:v>
                </c:pt>
                <c:pt idx="36">
                  <c:v>0</c:v>
                </c:pt>
                <c:pt idx="37">
                  <c:v>0</c:v>
                </c:pt>
                <c:pt idx="42">
                  <c:v>0</c:v>
                </c:pt>
                <c:pt idx="43">
                  <c:v>0</c:v>
                </c:pt>
                <c:pt idx="44">
                  <c:v>0</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ProjectTimeline!$J$32:$J$86</c:f>
              <c:numCache>
                <c:formatCode>General</c:formatCode>
                <c:ptCount val="55"/>
                <c:pt idx="5">
                  <c:v>0</c:v>
                </c:pt>
                <c:pt idx="7">
                  <c:v>0</c:v>
                </c:pt>
                <c:pt idx="9">
                  <c:v>0</c:v>
                </c:pt>
                <c:pt idx="11">
                  <c:v>0</c:v>
                </c:pt>
                <c:pt idx="13">
                  <c:v>0</c:v>
                </c:pt>
                <c:pt idx="15">
                  <c:v>0</c:v>
                </c:pt>
                <c:pt idx="18">
                  <c:v>0</c:v>
                </c:pt>
                <c:pt idx="20">
                  <c:v>0</c:v>
                </c:pt>
                <c:pt idx="22">
                  <c:v>0</c:v>
                </c:pt>
                <c:pt idx="24">
                  <c:v>0</c:v>
                </c:pt>
                <c:pt idx="26">
                  <c:v>0</c:v>
                </c:pt>
                <c:pt idx="30">
                  <c:v>0</c:v>
                </c:pt>
                <c:pt idx="31">
                  <c:v>0</c:v>
                </c:pt>
                <c:pt idx="35">
                  <c:v>10</c:v>
                </c:pt>
                <c:pt idx="36">
                  <c:v>0</c:v>
                </c:pt>
                <c:pt idx="37">
                  <c:v>0</c:v>
                </c:pt>
                <c:pt idx="42">
                  <c:v>0</c:v>
                </c:pt>
                <c:pt idx="43">
                  <c:v>0</c:v>
                </c:pt>
                <c:pt idx="44">
                  <c:v>0</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ProjectTimeline!$K$32:$K$86</c:f>
              <c:numCache>
                <c:formatCode>General</c:formatCode>
                <c:ptCount val="55"/>
                <c:pt idx="5">
                  <c:v>0</c:v>
                </c:pt>
                <c:pt idx="7">
                  <c:v>0</c:v>
                </c:pt>
                <c:pt idx="9">
                  <c:v>0</c:v>
                </c:pt>
                <c:pt idx="11">
                  <c:v>0</c:v>
                </c:pt>
                <c:pt idx="13">
                  <c:v>0</c:v>
                </c:pt>
                <c:pt idx="15">
                  <c:v>0</c:v>
                </c:pt>
                <c:pt idx="18">
                  <c:v>0</c:v>
                </c:pt>
                <c:pt idx="20">
                  <c:v>0</c:v>
                </c:pt>
                <c:pt idx="22">
                  <c:v>0</c:v>
                </c:pt>
                <c:pt idx="24">
                  <c:v>0</c:v>
                </c:pt>
                <c:pt idx="26">
                  <c:v>0</c:v>
                </c:pt>
                <c:pt idx="30">
                  <c:v>0</c:v>
                </c:pt>
                <c:pt idx="31">
                  <c:v>0</c:v>
                </c:pt>
                <c:pt idx="35">
                  <c:v>0</c:v>
                </c:pt>
                <c:pt idx="36">
                  <c:v>0</c:v>
                </c:pt>
                <c:pt idx="37">
                  <c:v>0</c:v>
                </c:pt>
                <c:pt idx="42">
                  <c:v>0</c:v>
                </c:pt>
                <c:pt idx="43">
                  <c:v>0</c:v>
                </c:pt>
                <c:pt idx="44">
                  <c:v>0</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ProjectTimeline!$A$32:$B$86</c:f>
              <c:multiLvlStrCache>
                <c:ptCount val="50"/>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lvl>
                <c:lvl>
                  <c:pt idx="4">
                    <c:v>PM</c:v>
                  </c:pt>
                  <c:pt idx="17">
                    <c:v>Requirements</c:v>
                  </c:pt>
                  <c:pt idx="30">
                    <c:v>Design</c:v>
                  </c:pt>
                  <c:pt idx="35">
                    <c:v>Development</c:v>
                  </c:pt>
                  <c:pt idx="44">
                    <c:v>Testing</c:v>
                  </c:pt>
                  <c:pt idx="49">
                    <c:v>Delivery</c:v>
                  </c:pt>
                </c:lvl>
              </c:multiLvlStrCache>
            </c:multiLvlStrRef>
          </c:cat>
          <c:val>
            <c:numRef>
              <c:f>ProjectTimeline!$L$32:$L$86</c:f>
              <c:numCache>
                <c:formatCode>General</c:formatCode>
                <c:ptCount val="55"/>
                <c:pt idx="5">
                  <c:v>0</c:v>
                </c:pt>
                <c:pt idx="7">
                  <c:v>0</c:v>
                </c:pt>
                <c:pt idx="9">
                  <c:v>0</c:v>
                </c:pt>
                <c:pt idx="11">
                  <c:v>0</c:v>
                </c:pt>
                <c:pt idx="13">
                  <c:v>0</c:v>
                </c:pt>
                <c:pt idx="15">
                  <c:v>0</c:v>
                </c:pt>
                <c:pt idx="18">
                  <c:v>0</c:v>
                </c:pt>
                <c:pt idx="20">
                  <c:v>0</c:v>
                </c:pt>
                <c:pt idx="22">
                  <c:v>0</c:v>
                </c:pt>
                <c:pt idx="24">
                  <c:v>0</c:v>
                </c:pt>
                <c:pt idx="26">
                  <c:v>0</c:v>
                </c:pt>
                <c:pt idx="30">
                  <c:v>0</c:v>
                </c:pt>
                <c:pt idx="31">
                  <c:v>0</c:v>
                </c:pt>
                <c:pt idx="35">
                  <c:v>0</c:v>
                </c:pt>
                <c:pt idx="36">
                  <c:v>0</c:v>
                </c:pt>
                <c:pt idx="37">
                  <c:v>0</c:v>
                </c:pt>
                <c:pt idx="42">
                  <c:v>0</c:v>
                </c:pt>
                <c:pt idx="43">
                  <c:v>0</c:v>
                </c:pt>
                <c:pt idx="44">
                  <c:v>11</c:v>
                </c:pt>
                <c:pt idx="45">
                  <c:v>0</c:v>
                </c:pt>
                <c:pt idx="46">
                  <c:v>0</c:v>
                </c:pt>
                <c:pt idx="49">
                  <c:v>0</c:v>
                </c:pt>
                <c:pt idx="53">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490438736"/>
        <c:axId val="490434928"/>
      </c:barChart>
      <c:scatterChart>
        <c:scatterStyle val="lineMarker"/>
        <c:varyColors val="0"/>
        <c:ser>
          <c:idx val="8"/>
          <c:order val="7"/>
          <c:tx>
            <c:strRef>
              <c:f>ProjectTimeline!$B$91</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(ProjectTimeline!$C$91,ProjectTimeline!$C$91)</c:f>
              <c:numCache>
                <c:formatCode>m/d/yy;@</c:formatCode>
                <c:ptCount val="2"/>
                <c:pt idx="0">
                  <c:v>43589</c:v>
                </c:pt>
                <c:pt idx="1">
                  <c:v>43589</c:v>
                </c:pt>
              </c:numCache>
            </c:numRef>
          </c:xVal>
          <c:yVal>
            <c:numRef>
              <c:f>ProjectTimeline!$D$91:$E$91</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ProjectTimeline!$B$92</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(ProjectTimeline!$C$92,ProjectTimeline!$C$92)</c:f>
              <c:numCache>
                <c:formatCode>m/d/yy;@</c:formatCode>
                <c:ptCount val="2"/>
                <c:pt idx="0">
                  <c:v>43596</c:v>
                </c:pt>
                <c:pt idx="1">
                  <c:v>43596</c:v>
                </c:pt>
              </c:numCache>
            </c:numRef>
          </c:xVal>
          <c:yVal>
            <c:numRef>
              <c:f>ProjectTimeline!$D$92:$E$92</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ProjectTimeline!$B$93</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(ProjectTimeline!$C$93,ProjectTimeline!$C$93)</c:f>
              <c:numCache>
                <c:formatCode>m/d/yy;@</c:formatCode>
                <c:ptCount val="2"/>
                <c:pt idx="0">
                  <c:v>43603</c:v>
                </c:pt>
                <c:pt idx="1">
                  <c:v>43603</c:v>
                </c:pt>
              </c:numCache>
            </c:numRef>
          </c:xVal>
          <c:yVal>
            <c:numRef>
              <c:f>ProjectTimeline!$D$93:$E$93</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ProjectTimeline!$B$94</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(ProjectTimeline!$C$94,ProjectTimeline!$C$94)</c:f>
              <c:numCache>
                <c:formatCode>m/d/yy;@</c:formatCode>
                <c:ptCount val="2"/>
                <c:pt idx="0">
                  <c:v>43610</c:v>
                </c:pt>
                <c:pt idx="1">
                  <c:v>43610</c:v>
                </c:pt>
              </c:numCache>
            </c:numRef>
          </c:xVal>
          <c:yVal>
            <c:numRef>
              <c:f>ProjectTimeline!$D$94:$E$94</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490436016"/>
        <c:axId val="490435472"/>
      </c:scatterChart>
      <c:catAx>
        <c:axId val="49043873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0" i="0" u="none" strike="noStrike" kern="1200" baseline="0">
                <a:ln w="63500">
                  <a:noFill/>
                </a:ln>
                <a:solidFill>
                  <a:sysClr val="windowText" lastClr="000000"/>
                </a:solidFill>
                <a:latin typeface="+mn-lt"/>
                <a:ea typeface="+mn-ea"/>
                <a:cs typeface="+mn-cs"/>
              </a:defRPr>
            </a:pPr>
            <a:endParaRPr lang="en-US"/>
          </a:p>
        </c:txPr>
        <c:crossAx val="490434928"/>
        <c:crosses val="autoZero"/>
        <c:auto val="1"/>
        <c:lblAlgn val="ctr"/>
        <c:lblOffset val="100"/>
        <c:tickLblSkip val="1"/>
        <c:tickMarkSkip val="1"/>
        <c:noMultiLvlLbl val="0"/>
      </c:catAx>
      <c:valAx>
        <c:axId val="490434928"/>
        <c:scaling>
          <c:orientation val="minMax"/>
          <c:max val="43646"/>
          <c:min val="43582"/>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90438736"/>
        <c:crosses val="autoZero"/>
        <c:crossBetween val="between"/>
        <c:majorUnit val="30"/>
      </c:valAx>
      <c:valAx>
        <c:axId val="490435472"/>
        <c:scaling>
          <c:orientation val="minMax"/>
          <c:max val="1"/>
        </c:scaling>
        <c:delete val="1"/>
        <c:axPos val="r"/>
        <c:numFmt formatCode="General" sourceLinked="0"/>
        <c:majorTickMark val="out"/>
        <c:minorTickMark val="none"/>
        <c:tickLblPos val="nextTo"/>
        <c:crossAx val="490436016"/>
        <c:crosses val="max"/>
        <c:crossBetween val="midCat"/>
        <c:majorUnit val="1"/>
      </c:valAx>
      <c:valAx>
        <c:axId val="490436016"/>
        <c:scaling>
          <c:orientation val="minMax"/>
        </c:scaling>
        <c:delete val="1"/>
        <c:axPos val="b"/>
        <c:numFmt formatCode="m/d/yy;@" sourceLinked="1"/>
        <c:majorTickMark val="out"/>
        <c:minorTickMark val="none"/>
        <c:tickLblPos val="nextTo"/>
        <c:crossAx val="490435472"/>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xmlns=""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13</xdr:col>
      <xdr:colOff>438150</xdr:colOff>
      <xdr:row>28</xdr:row>
      <xdr:rowOff>47625</xdr:rowOff>
    </xdr:to>
    <xdr:graphicFrame macro="">
      <xdr:nvGraphicFramePr>
        <xdr:cNvPr id="5" name="Chart 4">
          <a:extLst>
            <a:ext uri="{FF2B5EF4-FFF2-40B4-BE49-F238E27FC236}">
              <a16:creationId xmlns:a16="http://schemas.microsoft.com/office/drawing/2014/main" xmlns=""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xmlns=""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4"/>
  <sheetViews>
    <sheetView showGridLines="0" tabSelected="1" showRuler="0" topLeftCell="A57" zoomScaleNormal="100" zoomScalePageLayoutView="85" workbookViewId="0">
      <selection activeCell="C81" sqref="C81"/>
    </sheetView>
  </sheetViews>
  <sheetFormatPr defaultRowHeight="14.25" x14ac:dyDescent="0.2"/>
  <cols>
    <col min="1" max="1" width="15" customWidth="1"/>
    <col min="2" max="2" width="29.75" customWidth="1"/>
    <col min="3" max="3" width="9.75" style="9" customWidth="1"/>
    <col min="4" max="4" width="9.75" customWidth="1"/>
    <col min="5" max="5" width="11.375" customWidth="1"/>
    <col min="6" max="6" width="8" customWidth="1"/>
    <col min="7" max="7" width="6.875" customWidth="1"/>
    <col min="8" max="12" width="6" customWidth="1"/>
    <col min="13" max="13" width="14.5" customWidth="1"/>
    <col min="15" max="15" width="22.5" customWidth="1"/>
  </cols>
  <sheetData>
    <row r="1" spans="1:15" ht="26.25" x14ac:dyDescent="0.4">
      <c r="A1" s="1" t="s">
        <v>82</v>
      </c>
      <c r="B1" s="67"/>
      <c r="C1" s="8"/>
      <c r="D1" s="2"/>
      <c r="E1" s="2"/>
      <c r="F1" s="2"/>
      <c r="G1" s="2"/>
      <c r="H1" s="2"/>
      <c r="I1" s="2"/>
      <c r="J1" s="2"/>
      <c r="K1" s="2"/>
      <c r="L1" s="2"/>
      <c r="M1" s="2"/>
    </row>
    <row r="2" spans="1:15" ht="19.5" customHeight="1" x14ac:dyDescent="0.2">
      <c r="H2" s="18" t="s">
        <v>16</v>
      </c>
      <c r="O2" s="10" t="s">
        <v>33</v>
      </c>
    </row>
    <row r="3" spans="1:15" x14ac:dyDescent="0.2">
      <c r="O3" s="11" t="s">
        <v>65</v>
      </c>
    </row>
    <row r="30" spans="1:13" x14ac:dyDescent="0.2">
      <c r="B30" s="59" t="s">
        <v>10</v>
      </c>
      <c r="C30" s="34" t="s">
        <v>63</v>
      </c>
      <c r="F30" s="61" t="s">
        <v>25</v>
      </c>
      <c r="G30" s="62"/>
      <c r="H30" s="62"/>
      <c r="I30" s="62"/>
      <c r="J30" s="62"/>
      <c r="K30" s="62"/>
      <c r="L30" s="63"/>
    </row>
    <row r="31" spans="1:13" ht="27" customHeight="1" x14ac:dyDescent="0.2">
      <c r="A31" s="19" t="s">
        <v>26</v>
      </c>
      <c r="B31" s="20" t="s">
        <v>9</v>
      </c>
      <c r="C31" s="21" t="s">
        <v>11</v>
      </c>
      <c r="D31" s="21" t="s">
        <v>17</v>
      </c>
      <c r="E31" s="21" t="s">
        <v>18</v>
      </c>
      <c r="F31" s="22" t="s">
        <v>57</v>
      </c>
      <c r="G31" s="22" t="s">
        <v>21</v>
      </c>
      <c r="H31" s="22" t="s">
        <v>19</v>
      </c>
      <c r="I31" s="22" t="s">
        <v>20</v>
      </c>
      <c r="J31" s="22" t="s">
        <v>24</v>
      </c>
      <c r="K31" s="22" t="s">
        <v>23</v>
      </c>
      <c r="L31" s="23" t="s">
        <v>22</v>
      </c>
      <c r="M31" s="68" t="s">
        <v>72</v>
      </c>
    </row>
    <row r="32" spans="1:13" s="7" customFormat="1" ht="15" hidden="1" x14ac:dyDescent="0.2">
      <c r="A32" s="30"/>
      <c r="B32" s="31"/>
      <c r="C32" s="32"/>
      <c r="D32" s="33"/>
      <c r="E32" s="12"/>
      <c r="F32" s="13"/>
      <c r="G32" s="13"/>
      <c r="H32" s="13"/>
      <c r="I32" s="13"/>
      <c r="J32" s="13"/>
      <c r="K32" s="13"/>
      <c r="L32" s="14"/>
    </row>
    <row r="33" spans="1:13" s="7" customFormat="1" ht="15" x14ac:dyDescent="0.2">
      <c r="A33" s="30"/>
      <c r="B33" s="31"/>
      <c r="C33" s="32"/>
      <c r="D33" s="33"/>
      <c r="E33" s="12"/>
      <c r="F33" s="13"/>
      <c r="G33" s="13"/>
      <c r="H33" s="13"/>
      <c r="I33" s="13"/>
      <c r="J33" s="13"/>
      <c r="K33" s="13"/>
      <c r="L33" s="14"/>
    </row>
    <row r="34" spans="1:13" s="7" customFormat="1" ht="15" x14ac:dyDescent="0.2">
      <c r="A34" s="30"/>
      <c r="B34" s="31"/>
      <c r="C34" s="32"/>
      <c r="D34" s="33"/>
      <c r="E34" s="12"/>
      <c r="F34" s="13"/>
      <c r="G34" s="13"/>
      <c r="H34" s="13"/>
      <c r="I34" s="13"/>
      <c r="J34" s="13"/>
      <c r="K34" s="13"/>
      <c r="L34" s="14"/>
    </row>
    <row r="35" spans="1:13" s="7" customFormat="1" ht="15" x14ac:dyDescent="0.2">
      <c r="A35" s="30"/>
      <c r="B35" s="31"/>
      <c r="C35" s="32"/>
      <c r="D35" s="33"/>
      <c r="E35" s="12"/>
      <c r="F35" s="13"/>
      <c r="G35" s="13"/>
      <c r="H35" s="13"/>
      <c r="I35" s="13"/>
      <c r="J35" s="13"/>
      <c r="K35" s="13"/>
      <c r="L35" s="14"/>
    </row>
    <row r="36" spans="1:13" s="7" customFormat="1" ht="15" x14ac:dyDescent="0.2">
      <c r="A36" s="30" t="s">
        <v>60</v>
      </c>
      <c r="B36" s="31"/>
      <c r="C36" s="32"/>
      <c r="D36" s="33"/>
      <c r="E36" s="12"/>
      <c r="F36" s="64"/>
      <c r="G36" s="65"/>
      <c r="H36" s="65"/>
      <c r="I36" s="65"/>
      <c r="J36" s="65"/>
      <c r="K36" s="65"/>
      <c r="L36" s="66"/>
      <c r="M36" s="66"/>
    </row>
    <row r="37" spans="1:13" s="7" customFormat="1" ht="20.100000000000001" customHeight="1" x14ac:dyDescent="0.2">
      <c r="B37" s="31" t="s">
        <v>64</v>
      </c>
      <c r="C37" s="32">
        <v>43582</v>
      </c>
      <c r="D37" s="33">
        <v>43586</v>
      </c>
      <c r="E37" s="12" t="s">
        <v>21</v>
      </c>
      <c r="F37" s="64">
        <f t="shared" ref="F37:F78" si="0">IF(ISBLANK(C37),0,C37)</f>
        <v>43582</v>
      </c>
      <c r="G37" s="65">
        <f t="shared" ref="G37:L85" si="1">IF(ISBLANK($D37),0,IF($E37=G$31,$D37-$C37+1,0))</f>
        <v>5</v>
      </c>
      <c r="H37" s="65">
        <f>IF(ISBLANK($D37),0,IF($E37=H$31,$D37-$C37+1,0))</f>
        <v>0</v>
      </c>
      <c r="I37" s="65">
        <f t="shared" si="1"/>
        <v>0</v>
      </c>
      <c r="J37" s="65">
        <f t="shared" si="1"/>
        <v>0</v>
      </c>
      <c r="K37" s="65">
        <f t="shared" si="1"/>
        <v>0</v>
      </c>
      <c r="L37" s="66">
        <f t="shared" si="1"/>
        <v>0</v>
      </c>
      <c r="M37" s="66" t="s">
        <v>74</v>
      </c>
    </row>
    <row r="38" spans="1:13" s="7" customFormat="1" ht="20.100000000000001" customHeight="1" x14ac:dyDescent="0.2">
      <c r="A38" s="30"/>
      <c r="B38" s="31"/>
      <c r="C38" s="32"/>
      <c r="D38" s="33"/>
      <c r="E38" s="12"/>
      <c r="F38" s="64"/>
      <c r="G38" s="65"/>
      <c r="H38" s="65"/>
      <c r="I38" s="65"/>
      <c r="J38" s="65"/>
      <c r="K38" s="65"/>
      <c r="L38" s="66"/>
      <c r="M38" s="66"/>
    </row>
    <row r="39" spans="1:13" s="7" customFormat="1" ht="15" x14ac:dyDescent="0.2">
      <c r="A39" s="30"/>
      <c r="B39" s="31" t="s">
        <v>73</v>
      </c>
      <c r="C39" s="32">
        <v>43583</v>
      </c>
      <c r="D39" s="33">
        <v>43587</v>
      </c>
      <c r="E39" s="12" t="s">
        <v>21</v>
      </c>
      <c r="F39" s="64">
        <v>43583</v>
      </c>
      <c r="G39" s="65">
        <f t="shared" si="1"/>
        <v>5</v>
      </c>
      <c r="H39" s="65">
        <v>0</v>
      </c>
      <c r="I39" s="65">
        <v>0</v>
      </c>
      <c r="J39" s="65">
        <v>0</v>
      </c>
      <c r="K39" s="65">
        <v>0</v>
      </c>
      <c r="L39" s="66">
        <v>0</v>
      </c>
      <c r="M39" s="66" t="s">
        <v>75</v>
      </c>
    </row>
    <row r="40" spans="1:13" s="7" customFormat="1" ht="15" x14ac:dyDescent="0.2">
      <c r="A40" s="30"/>
      <c r="B40" s="31"/>
      <c r="C40" s="32"/>
      <c r="D40" s="33"/>
      <c r="E40" s="12"/>
      <c r="F40" s="64"/>
      <c r="G40" s="65"/>
      <c r="H40" s="65"/>
      <c r="I40" s="65"/>
      <c r="J40" s="65"/>
      <c r="K40" s="65"/>
      <c r="L40" s="66"/>
      <c r="M40" s="66"/>
    </row>
    <row r="41" spans="1:13" s="7" customFormat="1" ht="15" x14ac:dyDescent="0.2">
      <c r="A41" s="30"/>
      <c r="B41" s="31" t="s">
        <v>70</v>
      </c>
      <c r="C41" s="32">
        <v>43583</v>
      </c>
      <c r="D41" s="33">
        <v>43586</v>
      </c>
      <c r="E41" s="12" t="s">
        <v>21</v>
      </c>
      <c r="F41" s="64">
        <v>43583</v>
      </c>
      <c r="G41" s="65">
        <f t="shared" si="1"/>
        <v>4</v>
      </c>
      <c r="H41" s="65">
        <f t="shared" si="1"/>
        <v>0</v>
      </c>
      <c r="I41" s="65">
        <f t="shared" si="1"/>
        <v>0</v>
      </c>
      <c r="J41" s="65">
        <f t="shared" si="1"/>
        <v>0</v>
      </c>
      <c r="K41" s="65">
        <f t="shared" si="1"/>
        <v>0</v>
      </c>
      <c r="L41" s="66">
        <f t="shared" si="1"/>
        <v>0</v>
      </c>
      <c r="M41" s="66" t="s">
        <v>74</v>
      </c>
    </row>
    <row r="42" spans="1:13" s="7" customFormat="1" ht="15" x14ac:dyDescent="0.2">
      <c r="A42" s="30"/>
      <c r="B42" s="31"/>
      <c r="C42" s="32"/>
      <c r="D42" s="33"/>
      <c r="E42" s="12"/>
      <c r="F42" s="64"/>
      <c r="G42" s="65"/>
      <c r="H42" s="65"/>
      <c r="I42" s="65"/>
      <c r="J42" s="65"/>
      <c r="K42" s="65"/>
      <c r="L42" s="66"/>
      <c r="M42" s="66"/>
    </row>
    <row r="43" spans="1:13" s="7" customFormat="1" ht="15" x14ac:dyDescent="0.2">
      <c r="A43" s="30"/>
      <c r="B43" s="31" t="s">
        <v>71</v>
      </c>
      <c r="C43" s="32">
        <v>43584</v>
      </c>
      <c r="D43" s="33">
        <v>43587</v>
      </c>
      <c r="E43" s="12" t="s">
        <v>21</v>
      </c>
      <c r="F43" s="64">
        <v>43584</v>
      </c>
      <c r="G43" s="65">
        <f t="shared" si="1"/>
        <v>4</v>
      </c>
      <c r="H43" s="65">
        <f t="shared" si="1"/>
        <v>0</v>
      </c>
      <c r="I43" s="65">
        <f t="shared" si="1"/>
        <v>0</v>
      </c>
      <c r="J43" s="65">
        <f t="shared" si="1"/>
        <v>0</v>
      </c>
      <c r="K43" s="65">
        <f t="shared" si="1"/>
        <v>0</v>
      </c>
      <c r="L43" s="66">
        <f t="shared" si="1"/>
        <v>0</v>
      </c>
      <c r="M43" s="66" t="s">
        <v>76</v>
      </c>
    </row>
    <row r="44" spans="1:13" s="7" customFormat="1" ht="15" x14ac:dyDescent="0.2">
      <c r="A44" s="30"/>
      <c r="B44" s="31"/>
      <c r="C44" s="32"/>
      <c r="D44" s="33"/>
      <c r="E44" s="12"/>
      <c r="F44" s="64"/>
      <c r="G44" s="65"/>
      <c r="H44" s="65"/>
      <c r="I44" s="65"/>
      <c r="J44" s="65"/>
      <c r="K44" s="65"/>
      <c r="L44" s="66"/>
      <c r="M44" s="66"/>
    </row>
    <row r="45" spans="1:13" s="7" customFormat="1" ht="15" x14ac:dyDescent="0.2">
      <c r="A45" s="30"/>
      <c r="B45" s="31" t="s">
        <v>85</v>
      </c>
      <c r="C45" s="32">
        <v>43584</v>
      </c>
      <c r="D45" s="33">
        <v>43585</v>
      </c>
      <c r="E45" s="12" t="s">
        <v>86</v>
      </c>
      <c r="F45" s="64">
        <v>43584</v>
      </c>
      <c r="G45" s="65">
        <v>4</v>
      </c>
      <c r="H45" s="65">
        <v>0</v>
      </c>
      <c r="I45" s="65">
        <v>0</v>
      </c>
      <c r="J45" s="65">
        <v>0</v>
      </c>
      <c r="K45" s="65">
        <v>0</v>
      </c>
      <c r="L45" s="66">
        <v>0</v>
      </c>
      <c r="M45" s="66" t="s">
        <v>87</v>
      </c>
    </row>
    <row r="46" spans="1:13" s="7" customFormat="1" ht="15" x14ac:dyDescent="0.2">
      <c r="A46" s="30"/>
      <c r="B46" s="31"/>
      <c r="C46" s="32"/>
      <c r="D46" s="33"/>
      <c r="E46" s="12"/>
      <c r="F46" s="64"/>
      <c r="G46" s="65"/>
      <c r="H46" s="65"/>
      <c r="I46" s="65"/>
      <c r="J46" s="65"/>
      <c r="K46" s="65"/>
      <c r="L46" s="66"/>
      <c r="M46" s="66"/>
    </row>
    <row r="47" spans="1:13" s="7" customFormat="1" ht="15" x14ac:dyDescent="0.2">
      <c r="A47" s="30"/>
      <c r="B47" s="31" t="s">
        <v>81</v>
      </c>
      <c r="C47" s="32">
        <v>43585</v>
      </c>
      <c r="D47" s="33">
        <v>43588</v>
      </c>
      <c r="E47" s="12" t="s">
        <v>21</v>
      </c>
      <c r="F47" s="64">
        <v>43585</v>
      </c>
      <c r="G47" s="65">
        <f t="shared" si="1"/>
        <v>4</v>
      </c>
      <c r="H47" s="65">
        <f t="shared" si="1"/>
        <v>0</v>
      </c>
      <c r="I47" s="65">
        <f t="shared" si="1"/>
        <v>0</v>
      </c>
      <c r="J47" s="65">
        <f t="shared" si="1"/>
        <v>0</v>
      </c>
      <c r="K47" s="65">
        <f t="shared" si="1"/>
        <v>0</v>
      </c>
      <c r="L47" s="66">
        <f t="shared" si="1"/>
        <v>0</v>
      </c>
      <c r="M47" s="66" t="s">
        <v>76</v>
      </c>
    </row>
    <row r="48" spans="1:13" s="7" customFormat="1" ht="15" x14ac:dyDescent="0.2">
      <c r="A48" s="30"/>
      <c r="B48" s="31"/>
      <c r="C48" s="32"/>
      <c r="D48" s="33"/>
      <c r="E48" s="12"/>
      <c r="F48" s="64"/>
      <c r="G48" s="65"/>
      <c r="H48" s="65"/>
      <c r="I48" s="65"/>
      <c r="J48" s="65"/>
      <c r="K48" s="65"/>
      <c r="L48" s="66"/>
      <c r="M48" s="66"/>
    </row>
    <row r="49" spans="1:13" s="7" customFormat="1" ht="15" x14ac:dyDescent="0.2">
      <c r="A49" s="30" t="s">
        <v>59</v>
      </c>
      <c r="B49" s="31"/>
      <c r="C49" s="32"/>
      <c r="D49" s="33"/>
      <c r="E49" s="12"/>
      <c r="F49" s="64"/>
      <c r="G49" s="65"/>
      <c r="H49" s="65"/>
      <c r="I49" s="65"/>
      <c r="J49" s="65"/>
      <c r="K49" s="65"/>
      <c r="L49" s="66"/>
      <c r="M49" s="66"/>
    </row>
    <row r="50" spans="1:13" s="7" customFormat="1" ht="15" x14ac:dyDescent="0.2">
      <c r="A50" s="30"/>
      <c r="B50" s="31" t="s">
        <v>69</v>
      </c>
      <c r="C50" s="32">
        <v>43583</v>
      </c>
      <c r="D50" s="33">
        <v>43586</v>
      </c>
      <c r="E50" s="12" t="s">
        <v>19</v>
      </c>
      <c r="F50" s="64">
        <f t="shared" si="0"/>
        <v>43583</v>
      </c>
      <c r="G50" s="65">
        <f t="shared" si="1"/>
        <v>0</v>
      </c>
      <c r="H50" s="65">
        <f t="shared" si="1"/>
        <v>4</v>
      </c>
      <c r="I50" s="65">
        <f t="shared" si="1"/>
        <v>0</v>
      </c>
      <c r="J50" s="65">
        <f t="shared" si="1"/>
        <v>0</v>
      </c>
      <c r="K50" s="65">
        <f t="shared" si="1"/>
        <v>0</v>
      </c>
      <c r="L50" s="66">
        <f t="shared" si="1"/>
        <v>0</v>
      </c>
      <c r="M50" s="66" t="s">
        <v>78</v>
      </c>
    </row>
    <row r="51" spans="1:13" s="7" customFormat="1" ht="15" x14ac:dyDescent="0.2">
      <c r="A51" s="30"/>
      <c r="B51" s="31"/>
      <c r="C51" s="32"/>
      <c r="D51" s="33"/>
      <c r="E51" s="12"/>
      <c r="F51" s="64"/>
      <c r="G51" s="65"/>
      <c r="H51" s="65"/>
      <c r="I51" s="65"/>
      <c r="J51" s="65"/>
      <c r="K51" s="65"/>
      <c r="L51" s="66"/>
      <c r="M51" s="66"/>
    </row>
    <row r="52" spans="1:13" s="7" customFormat="1" ht="15" x14ac:dyDescent="0.2">
      <c r="A52" s="30"/>
      <c r="B52" s="31" t="s">
        <v>67</v>
      </c>
      <c r="C52" s="32">
        <v>43584</v>
      </c>
      <c r="D52" s="33">
        <v>43586</v>
      </c>
      <c r="E52" s="12" t="s">
        <v>19</v>
      </c>
      <c r="F52" s="64">
        <f t="shared" si="0"/>
        <v>43584</v>
      </c>
      <c r="G52" s="65">
        <f t="shared" si="1"/>
        <v>0</v>
      </c>
      <c r="H52" s="65">
        <f t="shared" si="1"/>
        <v>3</v>
      </c>
      <c r="I52" s="65">
        <f t="shared" si="1"/>
        <v>0</v>
      </c>
      <c r="J52" s="65">
        <f t="shared" si="1"/>
        <v>0</v>
      </c>
      <c r="K52" s="65">
        <f t="shared" si="1"/>
        <v>0</v>
      </c>
      <c r="L52" s="66">
        <f t="shared" si="1"/>
        <v>0</v>
      </c>
      <c r="M52" s="66" t="s">
        <v>80</v>
      </c>
    </row>
    <row r="53" spans="1:13" s="7" customFormat="1" ht="15" x14ac:dyDescent="0.2">
      <c r="A53" s="30"/>
      <c r="B53" s="31"/>
      <c r="C53" s="32"/>
      <c r="D53" s="33"/>
      <c r="E53" s="12"/>
      <c r="F53" s="64"/>
      <c r="G53" s="65"/>
      <c r="H53" s="65"/>
      <c r="I53" s="65"/>
      <c r="J53" s="65"/>
      <c r="K53" s="65"/>
      <c r="L53" s="66"/>
      <c r="M53" s="66"/>
    </row>
    <row r="54" spans="1:13" s="7" customFormat="1" ht="15" x14ac:dyDescent="0.2">
      <c r="A54" s="30"/>
      <c r="B54" s="31" t="s">
        <v>66</v>
      </c>
      <c r="C54" s="32">
        <v>43585</v>
      </c>
      <c r="D54" s="33">
        <v>43586</v>
      </c>
      <c r="E54" s="12" t="s">
        <v>19</v>
      </c>
      <c r="F54" s="64">
        <f t="shared" si="0"/>
        <v>43585</v>
      </c>
      <c r="G54" s="65">
        <f t="shared" si="1"/>
        <v>0</v>
      </c>
      <c r="H54" s="65">
        <f t="shared" si="1"/>
        <v>2</v>
      </c>
      <c r="I54" s="65">
        <f t="shared" si="1"/>
        <v>0</v>
      </c>
      <c r="J54" s="65">
        <f t="shared" si="1"/>
        <v>0</v>
      </c>
      <c r="K54" s="65">
        <f t="shared" si="1"/>
        <v>0</v>
      </c>
      <c r="L54" s="66">
        <f t="shared" si="1"/>
        <v>0</v>
      </c>
      <c r="M54" s="66" t="s">
        <v>79</v>
      </c>
    </row>
    <row r="55" spans="1:13" s="7" customFormat="1" ht="15" x14ac:dyDescent="0.2">
      <c r="A55" s="30"/>
      <c r="B55" s="31"/>
      <c r="C55" s="32"/>
      <c r="D55" s="33"/>
      <c r="E55" s="12"/>
      <c r="F55" s="64"/>
      <c r="G55" s="65"/>
      <c r="H55" s="65"/>
      <c r="I55" s="65"/>
      <c r="J55" s="65"/>
      <c r="K55" s="65"/>
      <c r="L55" s="66"/>
      <c r="M55" s="66"/>
    </row>
    <row r="56" spans="1:13" s="7" customFormat="1" ht="15" x14ac:dyDescent="0.2">
      <c r="A56" s="30"/>
      <c r="B56" s="31" t="s">
        <v>68</v>
      </c>
      <c r="C56" s="32">
        <v>43586</v>
      </c>
      <c r="D56" s="33">
        <v>43587</v>
      </c>
      <c r="E56" s="12" t="s">
        <v>19</v>
      </c>
      <c r="F56" s="64">
        <f t="shared" si="0"/>
        <v>43586</v>
      </c>
      <c r="G56" s="65">
        <f t="shared" si="1"/>
        <v>0</v>
      </c>
      <c r="H56" s="65">
        <f t="shared" si="1"/>
        <v>2</v>
      </c>
      <c r="I56" s="65">
        <f>IF(ISBLANK($D56),0,IF($E56=I$31,$D56-$C56+1,0))</f>
        <v>0</v>
      </c>
      <c r="J56" s="65">
        <f t="shared" si="1"/>
        <v>0</v>
      </c>
      <c r="K56" s="65">
        <f t="shared" si="1"/>
        <v>0</v>
      </c>
      <c r="L56" s="66">
        <f t="shared" si="1"/>
        <v>0</v>
      </c>
      <c r="M56" s="66" t="s">
        <v>78</v>
      </c>
    </row>
    <row r="57" spans="1:13" s="7" customFormat="1" ht="15" x14ac:dyDescent="0.2">
      <c r="A57" s="30"/>
      <c r="B57" s="31"/>
      <c r="C57" s="32"/>
      <c r="D57" s="33"/>
      <c r="E57" s="12"/>
      <c r="F57" s="64"/>
      <c r="G57" s="65"/>
      <c r="H57" s="65"/>
      <c r="I57" s="65"/>
      <c r="J57" s="65"/>
      <c r="K57" s="65"/>
      <c r="L57" s="66"/>
      <c r="M57" s="66"/>
    </row>
    <row r="58" spans="1:13" s="7" customFormat="1" ht="15" x14ac:dyDescent="0.2">
      <c r="A58" s="30"/>
      <c r="B58" s="31" t="s">
        <v>77</v>
      </c>
      <c r="C58" s="32">
        <v>43586</v>
      </c>
      <c r="D58" s="33">
        <v>43587</v>
      </c>
      <c r="E58" s="12" t="s">
        <v>19</v>
      </c>
      <c r="F58" s="64">
        <f t="shared" si="0"/>
        <v>43586</v>
      </c>
      <c r="G58" s="65">
        <f t="shared" si="1"/>
        <v>0</v>
      </c>
      <c r="H58" s="65">
        <f t="shared" si="1"/>
        <v>2</v>
      </c>
      <c r="I58" s="65">
        <f t="shared" si="1"/>
        <v>0</v>
      </c>
      <c r="J58" s="65">
        <f t="shared" si="1"/>
        <v>0</v>
      </c>
      <c r="K58" s="65">
        <f t="shared" si="1"/>
        <v>0</v>
      </c>
      <c r="L58" s="66">
        <f t="shared" si="1"/>
        <v>0</v>
      </c>
      <c r="M58" s="66" t="s">
        <v>75</v>
      </c>
    </row>
    <row r="59" spans="1:13" s="7" customFormat="1" ht="15" x14ac:dyDescent="0.2">
      <c r="A59" s="30"/>
      <c r="B59" s="31"/>
      <c r="C59" s="32"/>
      <c r="D59" s="33"/>
      <c r="E59" s="12"/>
      <c r="F59" s="64"/>
      <c r="G59" s="65"/>
      <c r="H59" s="65"/>
      <c r="I59" s="65"/>
      <c r="J59" s="65"/>
      <c r="K59" s="65"/>
      <c r="L59" s="66"/>
      <c r="M59" s="66"/>
    </row>
    <row r="60" spans="1:13" s="7" customFormat="1" ht="15" x14ac:dyDescent="0.2">
      <c r="A60" s="30"/>
      <c r="B60" s="31"/>
      <c r="C60" s="32"/>
      <c r="D60" s="33"/>
      <c r="E60" s="12"/>
      <c r="F60" s="64"/>
      <c r="G60" s="65"/>
      <c r="H60" s="65"/>
      <c r="I60" s="65"/>
      <c r="J60" s="65"/>
      <c r="K60" s="65"/>
      <c r="L60" s="66"/>
      <c r="M60" s="66"/>
    </row>
    <row r="61" spans="1:13" s="7" customFormat="1" ht="15" x14ac:dyDescent="0.2">
      <c r="A61" s="30"/>
      <c r="B61" s="31"/>
      <c r="C61" s="32"/>
      <c r="D61" s="33"/>
      <c r="E61" s="12"/>
      <c r="F61" s="64"/>
      <c r="G61" s="65"/>
      <c r="H61" s="65"/>
      <c r="I61" s="65"/>
      <c r="J61" s="65"/>
      <c r="K61" s="65"/>
      <c r="L61" s="66"/>
      <c r="M61" s="66"/>
    </row>
    <row r="62" spans="1:13" s="7" customFormat="1" ht="15" x14ac:dyDescent="0.2">
      <c r="A62" s="30" t="s">
        <v>58</v>
      </c>
      <c r="B62" s="31"/>
      <c r="C62" s="32">
        <v>43589</v>
      </c>
      <c r="D62" s="33">
        <v>43597</v>
      </c>
      <c r="E62" s="12" t="s">
        <v>20</v>
      </c>
      <c r="F62" s="64">
        <f t="shared" si="0"/>
        <v>43589</v>
      </c>
      <c r="G62" s="65">
        <f t="shared" si="1"/>
        <v>0</v>
      </c>
      <c r="H62" s="65">
        <f t="shared" si="1"/>
        <v>0</v>
      </c>
      <c r="I62" s="65">
        <f>IF(ISBLANK($D62),0,IF($E62=I$31,$D62-$C62+1,0))</f>
        <v>9</v>
      </c>
      <c r="J62" s="65">
        <f t="shared" si="1"/>
        <v>0</v>
      </c>
      <c r="K62" s="65">
        <f t="shared" si="1"/>
        <v>0</v>
      </c>
      <c r="L62" s="66">
        <f t="shared" si="1"/>
        <v>0</v>
      </c>
      <c r="M62" s="66"/>
    </row>
    <row r="63" spans="1:13" s="7" customFormat="1" ht="15" x14ac:dyDescent="0.2">
      <c r="A63" s="30"/>
      <c r="B63" s="31"/>
      <c r="C63" s="32"/>
      <c r="D63" s="33"/>
      <c r="E63" s="12" t="s">
        <v>20</v>
      </c>
      <c r="F63" s="64">
        <f t="shared" si="0"/>
        <v>0</v>
      </c>
      <c r="G63" s="65">
        <f t="shared" si="1"/>
        <v>0</v>
      </c>
      <c r="H63" s="65">
        <f t="shared" si="1"/>
        <v>0</v>
      </c>
      <c r="I63" s="65">
        <f t="shared" si="1"/>
        <v>0</v>
      </c>
      <c r="J63" s="65">
        <f t="shared" si="1"/>
        <v>0</v>
      </c>
      <c r="K63" s="65">
        <f t="shared" si="1"/>
        <v>0</v>
      </c>
      <c r="L63" s="66">
        <f t="shared" si="1"/>
        <v>0</v>
      </c>
      <c r="M63" s="66"/>
    </row>
    <row r="64" spans="1:13" s="7" customFormat="1" ht="15" x14ac:dyDescent="0.2">
      <c r="A64" s="30"/>
      <c r="B64" s="31"/>
      <c r="C64" s="32"/>
      <c r="D64" s="33"/>
      <c r="E64" s="12"/>
      <c r="F64" s="64"/>
      <c r="G64" s="65"/>
      <c r="H64" s="65"/>
      <c r="I64" s="65"/>
      <c r="J64" s="65"/>
      <c r="K64" s="65"/>
      <c r="L64" s="66"/>
      <c r="M64" s="66"/>
    </row>
    <row r="65" spans="1:13" s="7" customFormat="1" ht="15" x14ac:dyDescent="0.2">
      <c r="A65" s="30"/>
      <c r="B65" s="31"/>
      <c r="C65" s="32"/>
      <c r="D65" s="33"/>
      <c r="E65" s="12"/>
      <c r="F65" s="64"/>
      <c r="G65" s="65"/>
      <c r="H65" s="65"/>
      <c r="I65" s="65"/>
      <c r="J65" s="65"/>
      <c r="K65" s="65"/>
      <c r="L65" s="66"/>
      <c r="M65" s="66"/>
    </row>
    <row r="66" spans="1:13" s="7" customFormat="1" ht="15" x14ac:dyDescent="0.2">
      <c r="A66" s="30"/>
      <c r="B66" s="31"/>
      <c r="C66" s="32"/>
      <c r="D66" s="33"/>
      <c r="E66" s="12"/>
      <c r="F66" s="64"/>
      <c r="G66" s="65"/>
      <c r="H66" s="65"/>
      <c r="I66" s="65"/>
      <c r="J66" s="65"/>
      <c r="K66" s="65"/>
      <c r="L66" s="66"/>
      <c r="M66" s="66"/>
    </row>
    <row r="67" spans="1:13" s="7" customFormat="1" ht="15" x14ac:dyDescent="0.2">
      <c r="A67" s="30" t="s">
        <v>61</v>
      </c>
      <c r="B67" s="31"/>
      <c r="C67" s="32">
        <v>43596</v>
      </c>
      <c r="D67" s="33">
        <v>43605</v>
      </c>
      <c r="E67" s="12" t="s">
        <v>24</v>
      </c>
      <c r="F67" s="64">
        <f t="shared" si="0"/>
        <v>43596</v>
      </c>
      <c r="G67" s="65">
        <f t="shared" si="1"/>
        <v>0</v>
      </c>
      <c r="H67" s="65">
        <f t="shared" si="1"/>
        <v>0</v>
      </c>
      <c r="I67" s="65">
        <f t="shared" si="1"/>
        <v>0</v>
      </c>
      <c r="J67" s="65">
        <f t="shared" si="1"/>
        <v>10</v>
      </c>
      <c r="K67" s="65">
        <f t="shared" si="1"/>
        <v>0</v>
      </c>
      <c r="L67" s="66">
        <f t="shared" si="1"/>
        <v>0</v>
      </c>
      <c r="M67" s="66"/>
    </row>
    <row r="68" spans="1:13" s="7" customFormat="1" ht="15" x14ac:dyDescent="0.2">
      <c r="A68" s="30"/>
      <c r="B68" s="31"/>
      <c r="C68" s="32"/>
      <c r="D68" s="33"/>
      <c r="E68" s="12" t="s">
        <v>24</v>
      </c>
      <c r="F68" s="64">
        <f t="shared" si="0"/>
        <v>0</v>
      </c>
      <c r="G68" s="65">
        <f t="shared" si="1"/>
        <v>0</v>
      </c>
      <c r="H68" s="65">
        <f t="shared" si="1"/>
        <v>0</v>
      </c>
      <c r="I68" s="65">
        <f t="shared" si="1"/>
        <v>0</v>
      </c>
      <c r="J68" s="65">
        <f t="shared" si="1"/>
        <v>0</v>
      </c>
      <c r="K68" s="65">
        <f t="shared" si="1"/>
        <v>0</v>
      </c>
      <c r="L68" s="66">
        <f t="shared" si="1"/>
        <v>0</v>
      </c>
      <c r="M68" s="66"/>
    </row>
    <row r="69" spans="1:13" s="7" customFormat="1" ht="15" x14ac:dyDescent="0.2">
      <c r="A69" s="30"/>
      <c r="B69" s="31"/>
      <c r="C69" s="32"/>
      <c r="D69" s="33"/>
      <c r="E69" s="12" t="s">
        <v>24</v>
      </c>
      <c r="F69" s="64">
        <f t="shared" si="0"/>
        <v>0</v>
      </c>
      <c r="G69" s="65">
        <f t="shared" si="1"/>
        <v>0</v>
      </c>
      <c r="H69" s="65">
        <f t="shared" si="1"/>
        <v>0</v>
      </c>
      <c r="I69" s="65">
        <f t="shared" si="1"/>
        <v>0</v>
      </c>
      <c r="J69" s="65">
        <f t="shared" si="1"/>
        <v>0</v>
      </c>
      <c r="K69" s="65">
        <f t="shared" si="1"/>
        <v>0</v>
      </c>
      <c r="L69" s="66">
        <f t="shared" si="1"/>
        <v>0</v>
      </c>
      <c r="M69" s="66"/>
    </row>
    <row r="70" spans="1:13" s="7" customFormat="1" ht="15" x14ac:dyDescent="0.2">
      <c r="A70" s="30"/>
      <c r="B70" s="31"/>
      <c r="C70" s="32"/>
      <c r="D70" s="33"/>
      <c r="E70" s="12"/>
      <c r="F70" s="64"/>
      <c r="G70" s="65"/>
      <c r="H70" s="65"/>
      <c r="I70" s="65"/>
      <c r="J70" s="65"/>
      <c r="K70" s="65"/>
      <c r="L70" s="66"/>
      <c r="M70" s="66"/>
    </row>
    <row r="71" spans="1:13" s="7" customFormat="1" ht="15" x14ac:dyDescent="0.2">
      <c r="A71" s="30"/>
      <c r="B71" s="31"/>
      <c r="C71" s="32"/>
      <c r="D71" s="33"/>
      <c r="E71" s="12"/>
      <c r="F71" s="64"/>
      <c r="G71" s="65"/>
      <c r="H71" s="65"/>
      <c r="I71" s="65"/>
      <c r="J71" s="65"/>
      <c r="K71" s="65"/>
      <c r="L71" s="66"/>
      <c r="M71" s="66"/>
    </row>
    <row r="72" spans="1:13" s="7" customFormat="1" ht="15" x14ac:dyDescent="0.2">
      <c r="A72" s="30"/>
      <c r="B72" s="31"/>
      <c r="C72" s="32"/>
      <c r="D72" s="33"/>
      <c r="E72" s="12"/>
      <c r="F72" s="64"/>
      <c r="G72" s="65"/>
      <c r="H72" s="65"/>
      <c r="I72" s="65"/>
      <c r="J72" s="65"/>
      <c r="K72" s="65"/>
      <c r="L72" s="66"/>
      <c r="M72" s="66"/>
    </row>
    <row r="73" spans="1:13" s="7" customFormat="1" ht="15" x14ac:dyDescent="0.2">
      <c r="A73" s="30"/>
      <c r="B73" s="31"/>
      <c r="C73" s="32"/>
      <c r="D73" s="33"/>
      <c r="E73" s="12"/>
      <c r="F73" s="64"/>
      <c r="G73" s="65"/>
      <c r="H73" s="65"/>
      <c r="I73" s="65"/>
      <c r="J73" s="65"/>
      <c r="K73" s="65"/>
      <c r="L73" s="66"/>
      <c r="M73" s="66"/>
    </row>
    <row r="74" spans="1:13" s="7" customFormat="1" ht="15" x14ac:dyDescent="0.2">
      <c r="A74" s="30"/>
      <c r="B74" s="31"/>
      <c r="C74" s="32"/>
      <c r="D74" s="33"/>
      <c r="E74" s="12" t="s">
        <v>23</v>
      </c>
      <c r="F74" s="64">
        <f t="shared" si="0"/>
        <v>0</v>
      </c>
      <c r="G74" s="65">
        <f t="shared" si="1"/>
        <v>0</v>
      </c>
      <c r="H74" s="65">
        <f t="shared" si="1"/>
        <v>0</v>
      </c>
      <c r="I74" s="65">
        <f t="shared" si="1"/>
        <v>0</v>
      </c>
      <c r="J74" s="65">
        <f t="shared" si="1"/>
        <v>0</v>
      </c>
      <c r="K74" s="65">
        <f t="shared" si="1"/>
        <v>0</v>
      </c>
      <c r="L74" s="66">
        <f t="shared" si="1"/>
        <v>0</v>
      </c>
      <c r="M74" s="66"/>
    </row>
    <row r="75" spans="1:13" s="7" customFormat="1" ht="15" x14ac:dyDescent="0.2">
      <c r="A75" s="30"/>
      <c r="B75" s="31"/>
      <c r="C75" s="32"/>
      <c r="D75" s="33"/>
      <c r="E75" s="12" t="s">
        <v>23</v>
      </c>
      <c r="F75" s="64">
        <f t="shared" si="0"/>
        <v>0</v>
      </c>
      <c r="G75" s="65">
        <f t="shared" si="1"/>
        <v>0</v>
      </c>
      <c r="H75" s="65">
        <f t="shared" si="1"/>
        <v>0</v>
      </c>
      <c r="I75" s="65">
        <f t="shared" si="1"/>
        <v>0</v>
      </c>
      <c r="J75" s="65">
        <f t="shared" si="1"/>
        <v>0</v>
      </c>
      <c r="K75" s="65">
        <f t="shared" si="1"/>
        <v>0</v>
      </c>
      <c r="L75" s="66">
        <f t="shared" si="1"/>
        <v>0</v>
      </c>
      <c r="M75" s="66"/>
    </row>
    <row r="76" spans="1:13" s="7" customFormat="1" ht="15" x14ac:dyDescent="0.2">
      <c r="A76" s="30" t="s">
        <v>62</v>
      </c>
      <c r="B76" s="31"/>
      <c r="C76" s="32">
        <v>43603</v>
      </c>
      <c r="D76" s="33">
        <v>43613</v>
      </c>
      <c r="E76" s="12" t="s">
        <v>22</v>
      </c>
      <c r="F76" s="64">
        <f>IF(ISBLANK(C76),0,C76)</f>
        <v>43603</v>
      </c>
      <c r="G76" s="65">
        <f t="shared" si="1"/>
        <v>0</v>
      </c>
      <c r="H76" s="65">
        <f t="shared" si="1"/>
        <v>0</v>
      </c>
      <c r="I76" s="65">
        <f t="shared" si="1"/>
        <v>0</v>
      </c>
      <c r="J76" s="65">
        <f t="shared" si="1"/>
        <v>0</v>
      </c>
      <c r="K76" s="65">
        <f t="shared" si="1"/>
        <v>0</v>
      </c>
      <c r="L76" s="66">
        <f t="shared" si="1"/>
        <v>11</v>
      </c>
      <c r="M76" s="66"/>
    </row>
    <row r="77" spans="1:13" s="7" customFormat="1" ht="15" x14ac:dyDescent="0.2">
      <c r="A77" s="30"/>
      <c r="B77" s="31"/>
      <c r="C77" s="32"/>
      <c r="D77" s="33"/>
      <c r="E77" s="12" t="s">
        <v>22</v>
      </c>
      <c r="F77" s="64">
        <f t="shared" si="0"/>
        <v>0</v>
      </c>
      <c r="G77" s="65">
        <f t="shared" si="1"/>
        <v>0</v>
      </c>
      <c r="H77" s="65">
        <f t="shared" si="1"/>
        <v>0</v>
      </c>
      <c r="I77" s="65">
        <f t="shared" si="1"/>
        <v>0</v>
      </c>
      <c r="J77" s="65">
        <f t="shared" si="1"/>
        <v>0</v>
      </c>
      <c r="K77" s="65">
        <f t="shared" si="1"/>
        <v>0</v>
      </c>
      <c r="L77" s="66">
        <f t="shared" si="1"/>
        <v>0</v>
      </c>
      <c r="M77" s="66"/>
    </row>
    <row r="78" spans="1:13" s="7" customFormat="1" ht="15" x14ac:dyDescent="0.2">
      <c r="A78" s="30"/>
      <c r="B78" s="31"/>
      <c r="C78" s="32"/>
      <c r="D78" s="33"/>
      <c r="E78" s="12" t="s">
        <v>22</v>
      </c>
      <c r="F78" s="64">
        <f t="shared" si="0"/>
        <v>0</v>
      </c>
      <c r="G78" s="65">
        <f t="shared" si="1"/>
        <v>0</v>
      </c>
      <c r="H78" s="65">
        <f t="shared" si="1"/>
        <v>0</v>
      </c>
      <c r="I78" s="65">
        <f t="shared" si="1"/>
        <v>0</v>
      </c>
      <c r="J78" s="65">
        <f t="shared" si="1"/>
        <v>0</v>
      </c>
      <c r="K78" s="65">
        <f t="shared" si="1"/>
        <v>0</v>
      </c>
      <c r="L78" s="66">
        <f t="shared" si="1"/>
        <v>0</v>
      </c>
      <c r="M78" s="66"/>
    </row>
    <row r="79" spans="1:13" s="7" customFormat="1" ht="15" x14ac:dyDescent="0.2">
      <c r="A79" s="30"/>
      <c r="B79" s="31"/>
      <c r="C79" s="32"/>
      <c r="D79" s="33"/>
      <c r="E79" s="12"/>
      <c r="F79" s="64"/>
      <c r="G79" s="65"/>
      <c r="H79" s="65"/>
      <c r="I79" s="65"/>
      <c r="J79" s="65"/>
      <c r="K79" s="65"/>
      <c r="L79" s="66"/>
      <c r="M79" s="66"/>
    </row>
    <row r="80" spans="1:13" s="7" customFormat="1" ht="15" x14ac:dyDescent="0.2">
      <c r="A80" s="30"/>
      <c r="B80" s="31"/>
      <c r="C80" s="32"/>
      <c r="D80" s="33"/>
      <c r="E80" s="12" t="s">
        <v>22</v>
      </c>
      <c r="F80" s="64"/>
      <c r="G80" s="65"/>
      <c r="H80" s="65"/>
      <c r="I80" s="65"/>
      <c r="J80" s="65"/>
      <c r="K80" s="65"/>
      <c r="L80" s="66"/>
      <c r="M80" s="66"/>
    </row>
    <row r="81" spans="1:13" s="7" customFormat="1" ht="15" x14ac:dyDescent="0.2">
      <c r="A81" s="30" t="s">
        <v>84</v>
      </c>
      <c r="B81" s="31"/>
      <c r="C81" s="32">
        <v>43610</v>
      </c>
      <c r="D81" s="33">
        <v>43613</v>
      </c>
      <c r="E81" s="12" t="s">
        <v>83</v>
      </c>
      <c r="F81" s="64">
        <f t="shared" ref="F81" si="2">IF(ISBLANK(C81),0,C81)</f>
        <v>43610</v>
      </c>
      <c r="G81" s="65">
        <f t="shared" si="1"/>
        <v>0</v>
      </c>
      <c r="H81" s="65">
        <f t="shared" si="1"/>
        <v>0</v>
      </c>
      <c r="I81" s="65">
        <f t="shared" si="1"/>
        <v>0</v>
      </c>
      <c r="J81" s="65">
        <f t="shared" si="1"/>
        <v>0</v>
      </c>
      <c r="K81" s="65">
        <f t="shared" si="1"/>
        <v>0</v>
      </c>
      <c r="L81" s="66">
        <f t="shared" si="1"/>
        <v>0</v>
      </c>
      <c r="M81" s="66"/>
    </row>
    <row r="82" spans="1:13" s="7" customFormat="1" ht="15" x14ac:dyDescent="0.2">
      <c r="A82" s="30"/>
      <c r="B82" s="31"/>
      <c r="C82" s="32"/>
      <c r="D82" s="33"/>
      <c r="E82" s="12" t="s">
        <v>83</v>
      </c>
      <c r="F82" s="64"/>
      <c r="G82" s="65"/>
      <c r="H82" s="65"/>
      <c r="I82" s="65"/>
      <c r="J82" s="65"/>
      <c r="K82" s="65"/>
      <c r="L82" s="66"/>
      <c r="M82" s="66"/>
    </row>
    <row r="83" spans="1:13" s="7" customFormat="1" ht="15" x14ac:dyDescent="0.2">
      <c r="A83" s="30"/>
      <c r="B83" s="31"/>
      <c r="C83" s="32"/>
      <c r="D83" s="33"/>
      <c r="E83" s="12" t="s">
        <v>83</v>
      </c>
      <c r="F83" s="64"/>
      <c r="G83" s="65"/>
      <c r="H83" s="65"/>
      <c r="I83" s="65"/>
      <c r="J83" s="65"/>
      <c r="K83" s="65"/>
      <c r="L83" s="66"/>
      <c r="M83" s="66"/>
    </row>
    <row r="84" spans="1:13" s="7" customFormat="1" ht="15" x14ac:dyDescent="0.2">
      <c r="A84" s="30"/>
      <c r="B84" s="31"/>
      <c r="C84" s="32"/>
      <c r="D84" s="33"/>
      <c r="E84" s="12" t="s">
        <v>83</v>
      </c>
      <c r="F84" s="64"/>
      <c r="G84" s="65"/>
      <c r="H84" s="65"/>
      <c r="I84" s="65"/>
      <c r="J84" s="65"/>
      <c r="K84" s="65"/>
      <c r="L84" s="66"/>
      <c r="M84" s="66"/>
    </row>
    <row r="85" spans="1:13" s="7" customFormat="1" ht="15" x14ac:dyDescent="0.2">
      <c r="A85" s="30"/>
      <c r="B85" s="31"/>
      <c r="C85" s="32"/>
      <c r="D85" s="33"/>
      <c r="E85" s="12" t="s">
        <v>83</v>
      </c>
      <c r="F85" s="64">
        <f>IF(ISBLANK(C85),0,C85)</f>
        <v>0</v>
      </c>
      <c r="G85" s="65">
        <f t="shared" si="1"/>
        <v>0</v>
      </c>
      <c r="H85" s="65">
        <f t="shared" si="1"/>
        <v>0</v>
      </c>
      <c r="I85" s="65">
        <f t="shared" si="1"/>
        <v>0</v>
      </c>
      <c r="J85" s="65">
        <f t="shared" si="1"/>
        <v>0</v>
      </c>
      <c r="K85" s="65">
        <f t="shared" si="1"/>
        <v>0</v>
      </c>
      <c r="L85" s="66">
        <f t="shared" si="1"/>
        <v>0</v>
      </c>
      <c r="M85" s="66"/>
    </row>
    <row r="86" spans="1:13" s="7" customFormat="1" x14ac:dyDescent="0.2">
      <c r="A86" s="24"/>
      <c r="B86" s="25"/>
      <c r="C86" s="26" t="s">
        <v>12</v>
      </c>
      <c r="D86" s="27"/>
      <c r="E86" s="27"/>
      <c r="F86" s="28"/>
      <c r="G86" s="28"/>
      <c r="H86" s="28"/>
      <c r="I86" s="28"/>
      <c r="J86" s="28"/>
      <c r="K86" s="28"/>
      <c r="L86" s="29"/>
      <c r="M86" s="29"/>
    </row>
    <row r="90" spans="1:13" ht="24" x14ac:dyDescent="0.2">
      <c r="B90" s="19" t="s">
        <v>46</v>
      </c>
      <c r="C90" s="19" t="s">
        <v>47</v>
      </c>
      <c r="D90" s="60" t="s">
        <v>48</v>
      </c>
      <c r="E90" s="60" t="s">
        <v>49</v>
      </c>
    </row>
    <row r="91" spans="1:13" x14ac:dyDescent="0.2">
      <c r="B91" s="31" t="s">
        <v>42</v>
      </c>
      <c r="C91" s="57">
        <v>43589</v>
      </c>
      <c r="D91" s="58">
        <v>0.5</v>
      </c>
      <c r="E91" s="58">
        <v>0.95</v>
      </c>
    </row>
    <row r="92" spans="1:13" x14ac:dyDescent="0.2">
      <c r="B92" s="31" t="s">
        <v>43</v>
      </c>
      <c r="C92" s="57">
        <v>43596</v>
      </c>
      <c r="D92" s="58">
        <v>0.25</v>
      </c>
      <c r="E92" s="58">
        <v>0.95</v>
      </c>
    </row>
    <row r="93" spans="1:13" x14ac:dyDescent="0.2">
      <c r="B93" s="31" t="s">
        <v>44</v>
      </c>
      <c r="C93" s="57">
        <v>43603</v>
      </c>
      <c r="D93" s="58">
        <v>0.1</v>
      </c>
      <c r="E93" s="58">
        <v>0.95</v>
      </c>
    </row>
    <row r="94" spans="1:13" x14ac:dyDescent="0.2">
      <c r="B94" s="31" t="s">
        <v>45</v>
      </c>
      <c r="C94" s="57">
        <v>43610</v>
      </c>
      <c r="D94" s="58">
        <v>0.3</v>
      </c>
      <c r="E94" s="58">
        <v>0.95</v>
      </c>
    </row>
  </sheetData>
  <dataValidations disablePrompts="1" count="1">
    <dataValidation type="list" allowBlank="1" sqref="E32:E85">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8" workbookViewId="0">
      <selection activeCell="B25" sqref="B25"/>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34</v>
      </c>
      <c r="C2" s="47" t="s">
        <v>8</v>
      </c>
    </row>
    <row r="3" spans="1:4" x14ac:dyDescent="0.2">
      <c r="C3" s="48"/>
    </row>
    <row r="4" spans="1:4" ht="15" x14ac:dyDescent="0.25">
      <c r="A4" s="54" t="s">
        <v>1</v>
      </c>
      <c r="B4" s="55"/>
      <c r="C4" s="56"/>
      <c r="D4" s="3"/>
    </row>
    <row r="5" spans="1:4" ht="42.75" x14ac:dyDescent="0.2">
      <c r="B5" s="5" t="s">
        <v>53</v>
      </c>
      <c r="D5" s="3"/>
    </row>
    <row r="6" spans="1:4" x14ac:dyDescent="0.2">
      <c r="B6" s="5"/>
      <c r="D6" s="3"/>
    </row>
    <row r="7" spans="1:4" ht="57" x14ac:dyDescent="0.2">
      <c r="B7" s="5" t="s">
        <v>40</v>
      </c>
      <c r="D7" s="3"/>
    </row>
    <row r="8" spans="1:4" x14ac:dyDescent="0.2">
      <c r="B8" s="5"/>
      <c r="D8" s="3"/>
    </row>
    <row r="9" spans="1:4" x14ac:dyDescent="0.2">
      <c r="B9" s="15"/>
      <c r="D9" s="3"/>
    </row>
    <row r="10" spans="1:4" ht="15" x14ac:dyDescent="0.2">
      <c r="B10" s="17" t="s">
        <v>32</v>
      </c>
      <c r="D10" s="3"/>
    </row>
    <row r="11" spans="1:4" ht="15" x14ac:dyDescent="0.2">
      <c r="B11" s="16" t="s">
        <v>15</v>
      </c>
      <c r="D11" s="3"/>
    </row>
    <row r="12" spans="1:4" x14ac:dyDescent="0.2">
      <c r="B12" s="15"/>
      <c r="D12" s="3"/>
    </row>
    <row r="13" spans="1:4" x14ac:dyDescent="0.2">
      <c r="B13" s="5"/>
      <c r="D13" s="3"/>
    </row>
    <row r="14" spans="1:4" ht="15" x14ac:dyDescent="0.25">
      <c r="A14" s="54" t="s">
        <v>39</v>
      </c>
      <c r="B14" s="55"/>
      <c r="C14" s="56"/>
    </row>
    <row r="15" spans="1:4" x14ac:dyDescent="0.2">
      <c r="B15" s="5"/>
      <c r="D15" s="3"/>
    </row>
    <row r="16" spans="1:4" ht="15" x14ac:dyDescent="0.25">
      <c r="A16" s="4" t="s">
        <v>55</v>
      </c>
      <c r="B16" s="5"/>
      <c r="D16" s="3"/>
    </row>
    <row r="17" spans="1:4" ht="57" x14ac:dyDescent="0.2">
      <c r="B17" s="5" t="s">
        <v>56</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27</v>
      </c>
      <c r="B22" s="5"/>
      <c r="D22" s="3"/>
    </row>
    <row r="23" spans="1:4" ht="42.75" x14ac:dyDescent="0.2">
      <c r="B23" s="5" t="s">
        <v>28</v>
      </c>
      <c r="D23" s="3"/>
    </row>
    <row r="24" spans="1:4" x14ac:dyDescent="0.2">
      <c r="B24" s="5"/>
      <c r="D24" s="3"/>
    </row>
    <row r="25" spans="1:4" ht="15" x14ac:dyDescent="0.25">
      <c r="A25" s="4" t="s">
        <v>50</v>
      </c>
      <c r="B25" s="5"/>
      <c r="D25" s="3"/>
    </row>
    <row r="26" spans="1:4" ht="57" x14ac:dyDescent="0.2">
      <c r="B26" s="5" t="s">
        <v>51</v>
      </c>
      <c r="D26" s="3"/>
    </row>
    <row r="27" spans="1:4" x14ac:dyDescent="0.2">
      <c r="B27" s="5"/>
      <c r="D27" s="3"/>
    </row>
    <row r="28" spans="1:4" x14ac:dyDescent="0.2">
      <c r="B28" s="5" t="s">
        <v>54</v>
      </c>
      <c r="D28" s="3"/>
    </row>
    <row r="29" spans="1:4" x14ac:dyDescent="0.2">
      <c r="B29" s="5"/>
      <c r="D29" s="3"/>
    </row>
    <row r="30" spans="1:4" ht="28.5" x14ac:dyDescent="0.2">
      <c r="B30" s="5" t="s">
        <v>52</v>
      </c>
      <c r="D30" s="3"/>
    </row>
    <row r="31" spans="1:4" x14ac:dyDescent="0.2">
      <c r="B31" s="5"/>
      <c r="D31" s="3"/>
    </row>
    <row r="32" spans="1:4" ht="15" x14ac:dyDescent="0.25">
      <c r="A32" s="4" t="s">
        <v>29</v>
      </c>
      <c r="B32" s="5"/>
      <c r="D32" s="3"/>
    </row>
    <row r="33" spans="1:4" ht="57" x14ac:dyDescent="0.2">
      <c r="B33" s="5" t="s">
        <v>30</v>
      </c>
      <c r="D33" s="3"/>
    </row>
    <row r="34" spans="1:4" x14ac:dyDescent="0.2">
      <c r="B34" s="5"/>
      <c r="D34" s="3"/>
    </row>
    <row r="35" spans="1:4" ht="57" x14ac:dyDescent="0.2">
      <c r="B35" s="5" t="s">
        <v>31</v>
      </c>
      <c r="D35" s="3"/>
    </row>
    <row r="36" spans="1:4" x14ac:dyDescent="0.2">
      <c r="B36" s="5"/>
      <c r="D36" s="3"/>
    </row>
    <row r="37" spans="1:4" ht="15" x14ac:dyDescent="0.25">
      <c r="A37" s="4" t="s">
        <v>2</v>
      </c>
      <c r="B37" s="3"/>
    </row>
    <row r="38" spans="1:4" x14ac:dyDescent="0.2">
      <c r="B38" s="5" t="s">
        <v>41</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33</v>
      </c>
      <c r="C1" s="53"/>
    </row>
    <row r="2" spans="1:3" ht="15" x14ac:dyDescent="0.2">
      <c r="A2" s="51"/>
      <c r="B2" s="37"/>
      <c r="C2" s="52"/>
    </row>
    <row r="3" spans="1:3" x14ac:dyDescent="0.2">
      <c r="A3" s="35"/>
      <c r="B3" s="38" t="s">
        <v>35</v>
      </c>
      <c r="C3" s="36"/>
    </row>
    <row r="4" spans="1:3" x14ac:dyDescent="0.2">
      <c r="A4" s="35"/>
      <c r="B4" s="44" t="s">
        <v>34</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36</v>
      </c>
      <c r="C10" s="36"/>
    </row>
    <row r="11" spans="1:3" ht="15" x14ac:dyDescent="0.2">
      <c r="A11" s="35"/>
      <c r="B11" s="39"/>
      <c r="C11" s="36"/>
    </row>
    <row r="12" spans="1:3" ht="30" x14ac:dyDescent="0.2">
      <c r="A12" s="35"/>
      <c r="B12" s="39" t="s">
        <v>37</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38</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PC</cp:lastModifiedBy>
  <cp:lastPrinted>2018-04-05T18:14:50Z</cp:lastPrinted>
  <dcterms:created xsi:type="dcterms:W3CDTF">2017-01-09T18:01:51Z</dcterms:created>
  <dcterms:modified xsi:type="dcterms:W3CDTF">2019-05-04T16:39:17Z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